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oscar.dorado\Desktop\"/>
    </mc:Choice>
  </mc:AlternateContent>
  <bookViews>
    <workbookView xWindow="0" yWindow="0" windowWidth="28800" windowHeight="12990" activeTab="1"/>
  </bookViews>
  <sheets>
    <sheet name="MAPA DE MEDIOS 2016" sheetId="1" r:id="rId1"/>
    <sheet name="PLAN DE COMUNICACIONES 2016" sheetId="2" r:id="rId2"/>
    <sheet name="CONTROL INTERNO" sheetId="3" state="hidden" r:id="rId3"/>
    <sheet name="PLANEACIÓN Y CALIDAD" sheetId="4" state="hidden" r:id="rId4"/>
    <sheet name="PIGA" sheetId="5" state="hidden" r:id="rId5"/>
    <sheet name="GESTIÓN DOCUMENTAL" sheetId="6" state="hidden" r:id="rId6"/>
    <sheet name="SISTEMAS" sheetId="7" state="hidden" r:id="rId7"/>
    <sheet name="SUBGERENCIA ADMINISTRATIVA" sheetId="8" state="hidden" r:id="rId8"/>
    <sheet name="GERENCIA" sheetId="9" state="hidden" r:id="rId9"/>
    <sheet name="TALENTO HUMANO" sheetId="10" state="hidden" r:id="rId10"/>
    <sheet name="PAI" sheetId="11" state="hidden" r:id="rId11"/>
    <sheet name="PIC" sheetId="12" state="hidden" r:id="rId12"/>
    <sheet name="PYP" sheetId="13" state="hidden" r:id="rId13"/>
    <sheet name="SERVICIO AL CIUDADANO" sheetId="14" state="hidden" r:id="rId14"/>
    <sheet name="PLANEACIÓN" sheetId="15" state="hidden" r:id="rId15"/>
    <sheet name="SUBSALUD" sheetId="16" state="hidden" r:id="rId16"/>
    <sheet name="RESUMEN" sheetId="17" state="hidden" r:id="rId17"/>
    <sheet name="CONTROL PIEZAS DE COMUNICACIÓN" sheetId="18" state="hidden" r:id="rId18"/>
    <sheet name="Hoja1" sheetId="19" r:id="rId19"/>
  </sheets>
  <definedNames>
    <definedName name="_xlnm._FilterDatabase" localSheetId="4">PIGA!$A$1:$V$55</definedName>
    <definedName name="_xlnm.Print_Area" localSheetId="1">'PLAN DE COMUNICACIONES 2016'!$A$1:$AZ$21</definedName>
  </definedNames>
  <calcPr calcId="162913"/>
</workbook>
</file>

<file path=xl/calcChain.xml><?xml version="1.0" encoding="utf-8"?>
<calcChain xmlns="http://schemas.openxmlformats.org/spreadsheetml/2006/main">
  <c r="H30" i="18" l="1"/>
  <c r="H29" i="18"/>
  <c r="H28" i="18"/>
  <c r="H27" i="18"/>
  <c r="H26" i="18"/>
  <c r="H25" i="18"/>
  <c r="H24" i="18"/>
  <c r="H23" i="18"/>
  <c r="H22" i="18"/>
  <c r="H21" i="18"/>
  <c r="H20" i="18"/>
  <c r="H19" i="18"/>
  <c r="H18" i="18"/>
  <c r="H17" i="18"/>
  <c r="H16" i="18"/>
  <c r="H15" i="18"/>
  <c r="H14" i="18"/>
  <c r="H13" i="18"/>
  <c r="H12" i="18"/>
  <c r="H11" i="18"/>
  <c r="H10" i="18"/>
  <c r="H9" i="18"/>
  <c r="H8" i="18"/>
  <c r="H7" i="18"/>
  <c r="U55" i="16"/>
  <c r="U54" i="16"/>
  <c r="U53" i="16"/>
  <c r="U52" i="16"/>
  <c r="U51" i="16"/>
  <c r="U50" i="16"/>
  <c r="U49" i="16"/>
  <c r="U48" i="16"/>
  <c r="U47" i="16"/>
  <c r="U46" i="16"/>
  <c r="U42" i="16"/>
  <c r="U41" i="16"/>
  <c r="U40" i="16"/>
  <c r="U39" i="16"/>
  <c r="U38" i="16"/>
  <c r="U37" i="16"/>
  <c r="U36" i="16"/>
  <c r="U35" i="16"/>
  <c r="U34" i="16"/>
  <c r="U33" i="16"/>
  <c r="U29" i="16"/>
  <c r="U28" i="16"/>
  <c r="U27" i="16"/>
  <c r="U26" i="16"/>
  <c r="U25" i="16"/>
  <c r="U24" i="16"/>
  <c r="U23" i="16"/>
  <c r="U22" i="16"/>
  <c r="V20" i="16" s="1"/>
  <c r="U21" i="16"/>
  <c r="U20" i="16"/>
  <c r="U16" i="16"/>
  <c r="U15" i="16"/>
  <c r="U14" i="16"/>
  <c r="U13" i="16"/>
  <c r="U12" i="16"/>
  <c r="U11" i="16"/>
  <c r="U10" i="16"/>
  <c r="V7" i="16" s="1"/>
  <c r="U9" i="16"/>
  <c r="U8" i="16"/>
  <c r="U7" i="16"/>
  <c r="U55" i="15"/>
  <c r="U54" i="15"/>
  <c r="U53" i="15"/>
  <c r="U52" i="15"/>
  <c r="U51" i="15"/>
  <c r="U50" i="15"/>
  <c r="U49" i="15"/>
  <c r="U48" i="15"/>
  <c r="U47" i="15"/>
  <c r="U46" i="15"/>
  <c r="U42" i="15"/>
  <c r="U41" i="15"/>
  <c r="U40" i="15"/>
  <c r="U39" i="15"/>
  <c r="U38" i="15"/>
  <c r="U37" i="15"/>
  <c r="U36" i="15"/>
  <c r="U35" i="15"/>
  <c r="U34" i="15"/>
  <c r="U33" i="15"/>
  <c r="U29" i="15"/>
  <c r="U28" i="15"/>
  <c r="U27" i="15"/>
  <c r="U26" i="15"/>
  <c r="U25" i="15"/>
  <c r="U24" i="15"/>
  <c r="U23" i="15"/>
  <c r="U22" i="15"/>
  <c r="U21" i="15"/>
  <c r="U20" i="15"/>
  <c r="U16" i="15"/>
  <c r="U15" i="15"/>
  <c r="U14" i="15"/>
  <c r="U13" i="15"/>
  <c r="U12" i="15"/>
  <c r="U11" i="15"/>
  <c r="U10" i="15"/>
  <c r="U9" i="15"/>
  <c r="U8" i="15"/>
  <c r="U7" i="15"/>
  <c r="U55" i="14"/>
  <c r="U54" i="14"/>
  <c r="U53" i="14"/>
  <c r="U52" i="14"/>
  <c r="U51" i="14"/>
  <c r="U50" i="14"/>
  <c r="U49" i="14"/>
  <c r="U48" i="14"/>
  <c r="U47" i="14"/>
  <c r="U46" i="14"/>
  <c r="U42" i="14"/>
  <c r="U41" i="14"/>
  <c r="U40" i="14"/>
  <c r="U39" i="14"/>
  <c r="U38" i="14"/>
  <c r="U37" i="14"/>
  <c r="U36" i="14"/>
  <c r="U35" i="14"/>
  <c r="U34" i="14"/>
  <c r="U33" i="14"/>
  <c r="U29" i="14"/>
  <c r="U28" i="14"/>
  <c r="U27" i="14"/>
  <c r="U26" i="14"/>
  <c r="U25" i="14"/>
  <c r="U24" i="14"/>
  <c r="U23" i="14"/>
  <c r="U22" i="14"/>
  <c r="U21" i="14"/>
  <c r="U20" i="14"/>
  <c r="U16" i="14"/>
  <c r="U15" i="14"/>
  <c r="U14" i="14"/>
  <c r="U13" i="14"/>
  <c r="U12" i="14"/>
  <c r="U11" i="14"/>
  <c r="U10" i="14"/>
  <c r="U9" i="14"/>
  <c r="U8" i="14"/>
  <c r="U7" i="14"/>
  <c r="U55" i="13"/>
  <c r="U54" i="13"/>
  <c r="U53" i="13"/>
  <c r="U52" i="13"/>
  <c r="U51" i="13"/>
  <c r="U50" i="13"/>
  <c r="U49" i="13"/>
  <c r="U48" i="13"/>
  <c r="U47" i="13"/>
  <c r="U46" i="13"/>
  <c r="U42" i="13"/>
  <c r="U41" i="13"/>
  <c r="U40" i="13"/>
  <c r="U39" i="13"/>
  <c r="U38" i="13"/>
  <c r="U37" i="13"/>
  <c r="U36" i="13"/>
  <c r="U35" i="13"/>
  <c r="U34" i="13"/>
  <c r="U33" i="13"/>
  <c r="U29" i="13"/>
  <c r="U28" i="13"/>
  <c r="U27" i="13"/>
  <c r="U26" i="13"/>
  <c r="U25" i="13"/>
  <c r="U24" i="13"/>
  <c r="U23" i="13"/>
  <c r="U22" i="13"/>
  <c r="U21" i="13"/>
  <c r="U20" i="13"/>
  <c r="U16" i="13"/>
  <c r="U15" i="13"/>
  <c r="U14" i="13"/>
  <c r="U13" i="13"/>
  <c r="U12" i="13"/>
  <c r="U11" i="13"/>
  <c r="U10" i="13"/>
  <c r="U9" i="13"/>
  <c r="U8" i="13"/>
  <c r="U7" i="13"/>
  <c r="V7" i="13" s="1"/>
  <c r="U55" i="12"/>
  <c r="U54" i="12"/>
  <c r="U53" i="12"/>
  <c r="U52" i="12"/>
  <c r="U51" i="12"/>
  <c r="U50" i="12"/>
  <c r="U49" i="12"/>
  <c r="U48" i="12"/>
  <c r="U47" i="12"/>
  <c r="U46" i="12"/>
  <c r="U42" i="12"/>
  <c r="U41" i="12"/>
  <c r="U40" i="12"/>
  <c r="U39" i="12"/>
  <c r="U38" i="12"/>
  <c r="U37" i="12"/>
  <c r="U36" i="12"/>
  <c r="U35" i="12"/>
  <c r="U34" i="12"/>
  <c r="U33" i="12"/>
  <c r="U29" i="12"/>
  <c r="U28" i="12"/>
  <c r="U27" i="12"/>
  <c r="U26" i="12"/>
  <c r="U25" i="12"/>
  <c r="U24" i="12"/>
  <c r="U23" i="12"/>
  <c r="U22" i="12"/>
  <c r="U21" i="12"/>
  <c r="U20" i="12"/>
  <c r="U16" i="12"/>
  <c r="U15" i="12"/>
  <c r="U14" i="12"/>
  <c r="U13" i="12"/>
  <c r="U12" i="12"/>
  <c r="U11" i="12"/>
  <c r="U10" i="12"/>
  <c r="U9" i="12"/>
  <c r="U8" i="12"/>
  <c r="V7" i="12"/>
  <c r="U7" i="12"/>
  <c r="U55" i="11"/>
  <c r="U54" i="11"/>
  <c r="U53" i="11"/>
  <c r="U52" i="11"/>
  <c r="U51" i="11"/>
  <c r="U50" i="11"/>
  <c r="U49" i="11"/>
  <c r="U48" i="11"/>
  <c r="U47" i="11"/>
  <c r="U46" i="11"/>
  <c r="U42" i="11"/>
  <c r="U41" i="11"/>
  <c r="U40" i="11"/>
  <c r="U39" i="11"/>
  <c r="U38" i="11"/>
  <c r="U37" i="11"/>
  <c r="U36" i="11"/>
  <c r="U35" i="11"/>
  <c r="U34" i="11"/>
  <c r="U33" i="11"/>
  <c r="U29" i="11"/>
  <c r="U28" i="11"/>
  <c r="U27" i="11"/>
  <c r="U26" i="11"/>
  <c r="U25" i="11"/>
  <c r="U24" i="11"/>
  <c r="U23" i="11"/>
  <c r="U22" i="11"/>
  <c r="U21" i="11"/>
  <c r="U20" i="11"/>
  <c r="U16" i="11"/>
  <c r="U15" i="11"/>
  <c r="U14" i="11"/>
  <c r="U13" i="11"/>
  <c r="U12" i="11"/>
  <c r="U11" i="11"/>
  <c r="U10" i="11"/>
  <c r="U9" i="11"/>
  <c r="U8" i="11"/>
  <c r="U7" i="11"/>
  <c r="U57" i="10"/>
  <c r="U56" i="10"/>
  <c r="U55" i="10"/>
  <c r="U54" i="10"/>
  <c r="U53" i="10"/>
  <c r="U52" i="10"/>
  <c r="U51" i="10"/>
  <c r="U50" i="10"/>
  <c r="U49" i="10"/>
  <c r="U48" i="10"/>
  <c r="U44" i="10"/>
  <c r="U43" i="10"/>
  <c r="U42" i="10"/>
  <c r="U41" i="10"/>
  <c r="U40" i="10"/>
  <c r="U39" i="10"/>
  <c r="U38" i="10"/>
  <c r="U37" i="10"/>
  <c r="U36" i="10"/>
  <c r="U35" i="10"/>
  <c r="U31" i="10"/>
  <c r="U28" i="10"/>
  <c r="U27" i="10"/>
  <c r="U26" i="10"/>
  <c r="U25" i="10"/>
  <c r="U24" i="10"/>
  <c r="U23" i="10"/>
  <c r="U22" i="10"/>
  <c r="U21" i="10"/>
  <c r="U20" i="10"/>
  <c r="U16" i="10"/>
  <c r="U15" i="10"/>
  <c r="U14" i="10"/>
  <c r="U13" i="10"/>
  <c r="U12" i="10"/>
  <c r="U11" i="10"/>
  <c r="U10" i="10"/>
  <c r="U9" i="10"/>
  <c r="U8" i="10"/>
  <c r="V7" i="10" s="1"/>
  <c r="U7" i="10"/>
  <c r="U55" i="9"/>
  <c r="U54" i="9"/>
  <c r="U53" i="9"/>
  <c r="U52" i="9"/>
  <c r="U51" i="9"/>
  <c r="U50" i="9"/>
  <c r="U49" i="9"/>
  <c r="U48" i="9"/>
  <c r="U47" i="9"/>
  <c r="U46" i="9"/>
  <c r="U42" i="9"/>
  <c r="U41" i="9"/>
  <c r="U40" i="9"/>
  <c r="U39" i="9"/>
  <c r="U38" i="9"/>
  <c r="U37" i="9"/>
  <c r="U36" i="9"/>
  <c r="U35" i="9"/>
  <c r="U34" i="9"/>
  <c r="U33" i="9"/>
  <c r="U29" i="9"/>
  <c r="U28" i="9"/>
  <c r="U27" i="9"/>
  <c r="U26" i="9"/>
  <c r="U25" i="9"/>
  <c r="U24" i="9"/>
  <c r="U23" i="9"/>
  <c r="V20" i="9" s="1"/>
  <c r="U22" i="9"/>
  <c r="U21" i="9"/>
  <c r="U20" i="9"/>
  <c r="U16" i="9"/>
  <c r="U15" i="9"/>
  <c r="U14" i="9"/>
  <c r="U13" i="9"/>
  <c r="U12" i="9"/>
  <c r="U11" i="9"/>
  <c r="U10" i="9"/>
  <c r="U9" i="9"/>
  <c r="U8" i="9"/>
  <c r="U7" i="9"/>
  <c r="U55" i="8"/>
  <c r="U54" i="8"/>
  <c r="U53" i="8"/>
  <c r="U52" i="8"/>
  <c r="U51" i="8"/>
  <c r="U50" i="8"/>
  <c r="U49" i="8"/>
  <c r="U48" i="8"/>
  <c r="U47" i="8"/>
  <c r="U46" i="8"/>
  <c r="U42" i="8"/>
  <c r="U41" i="8"/>
  <c r="U40" i="8"/>
  <c r="U39" i="8"/>
  <c r="U38" i="8"/>
  <c r="U37" i="8"/>
  <c r="U36" i="8"/>
  <c r="U35" i="8"/>
  <c r="U34" i="8"/>
  <c r="U33" i="8"/>
  <c r="U29" i="8"/>
  <c r="U28" i="8"/>
  <c r="U27" i="8"/>
  <c r="U26" i="8"/>
  <c r="U25" i="8"/>
  <c r="U24" i="8"/>
  <c r="U23" i="8"/>
  <c r="U22" i="8"/>
  <c r="U21" i="8"/>
  <c r="U20" i="8"/>
  <c r="U16" i="8"/>
  <c r="U15" i="8"/>
  <c r="U14" i="8"/>
  <c r="U13" i="8"/>
  <c r="U12" i="8"/>
  <c r="U11" i="8"/>
  <c r="U10" i="8"/>
  <c r="U9" i="8"/>
  <c r="U8" i="8"/>
  <c r="U7" i="8"/>
  <c r="V7" i="8" s="1"/>
  <c r="U55" i="7"/>
  <c r="U54" i="7"/>
  <c r="U53" i="7"/>
  <c r="U52" i="7"/>
  <c r="U51" i="7"/>
  <c r="U50" i="7"/>
  <c r="U49" i="7"/>
  <c r="U48" i="7"/>
  <c r="U47" i="7"/>
  <c r="U46" i="7"/>
  <c r="U42" i="7"/>
  <c r="U41" i="7"/>
  <c r="U40" i="7"/>
  <c r="U39" i="7"/>
  <c r="U38" i="7"/>
  <c r="U37" i="7"/>
  <c r="U36" i="7"/>
  <c r="U35" i="7"/>
  <c r="U34" i="7"/>
  <c r="U33" i="7"/>
  <c r="U29" i="7"/>
  <c r="U28" i="7"/>
  <c r="U27" i="7"/>
  <c r="U26" i="7"/>
  <c r="U25" i="7"/>
  <c r="U24" i="7"/>
  <c r="U23" i="7"/>
  <c r="U22" i="7"/>
  <c r="U21" i="7"/>
  <c r="U20" i="7"/>
  <c r="V20" i="7" s="1"/>
  <c r="U16" i="7"/>
  <c r="U15" i="7"/>
  <c r="U14" i="7"/>
  <c r="U13" i="7"/>
  <c r="U12" i="7"/>
  <c r="U11" i="7"/>
  <c r="U10" i="7"/>
  <c r="U9" i="7"/>
  <c r="U8" i="7"/>
  <c r="U7" i="7"/>
  <c r="U55" i="6"/>
  <c r="U54" i="6"/>
  <c r="U53" i="6"/>
  <c r="U52" i="6"/>
  <c r="U51" i="6"/>
  <c r="U50" i="6"/>
  <c r="U49" i="6"/>
  <c r="U48" i="6"/>
  <c r="U47" i="6"/>
  <c r="U46" i="6"/>
  <c r="U42" i="6"/>
  <c r="U41" i="6"/>
  <c r="U40" i="6"/>
  <c r="U39" i="6"/>
  <c r="U38" i="6"/>
  <c r="U37" i="6"/>
  <c r="U36" i="6"/>
  <c r="U35" i="6"/>
  <c r="U34" i="6"/>
  <c r="U33" i="6"/>
  <c r="U29" i="6"/>
  <c r="U28" i="6"/>
  <c r="U27" i="6"/>
  <c r="U26" i="6"/>
  <c r="U25" i="6"/>
  <c r="U24" i="6"/>
  <c r="U23" i="6"/>
  <c r="U22" i="6"/>
  <c r="U21" i="6"/>
  <c r="U20" i="6"/>
  <c r="V20" i="6" s="1"/>
  <c r="U16" i="6"/>
  <c r="U15" i="6"/>
  <c r="U14" i="6"/>
  <c r="U13" i="6"/>
  <c r="U12" i="6"/>
  <c r="U11" i="6"/>
  <c r="U10" i="6"/>
  <c r="U9" i="6"/>
  <c r="U8" i="6"/>
  <c r="U7" i="6"/>
  <c r="U55" i="5"/>
  <c r="U54" i="5"/>
  <c r="U53" i="5"/>
  <c r="U52" i="5"/>
  <c r="U51" i="5"/>
  <c r="U50" i="5"/>
  <c r="U49" i="5"/>
  <c r="U48" i="5"/>
  <c r="U47" i="5"/>
  <c r="U46" i="5"/>
  <c r="U42" i="5"/>
  <c r="U41" i="5"/>
  <c r="U40" i="5"/>
  <c r="U39" i="5"/>
  <c r="U38" i="5"/>
  <c r="U37" i="5"/>
  <c r="U36" i="5"/>
  <c r="U35" i="5"/>
  <c r="U34" i="5"/>
  <c r="U33" i="5"/>
  <c r="U29" i="5"/>
  <c r="U28" i="5"/>
  <c r="U27" i="5"/>
  <c r="U26" i="5"/>
  <c r="U25" i="5"/>
  <c r="U24" i="5"/>
  <c r="U23" i="5"/>
  <c r="U22" i="5"/>
  <c r="U21" i="5"/>
  <c r="U20" i="5"/>
  <c r="U16" i="5"/>
  <c r="U15" i="5"/>
  <c r="U14" i="5"/>
  <c r="U13" i="5"/>
  <c r="U12" i="5"/>
  <c r="U11" i="5"/>
  <c r="U10" i="5"/>
  <c r="U9" i="5"/>
  <c r="U8" i="5"/>
  <c r="U7" i="5"/>
  <c r="V7" i="5" s="1"/>
  <c r="U55" i="4"/>
  <c r="U54" i="4"/>
  <c r="U53" i="4"/>
  <c r="U52" i="4"/>
  <c r="U51" i="4"/>
  <c r="U50" i="4"/>
  <c r="U49" i="4"/>
  <c r="U48" i="4"/>
  <c r="U47" i="4"/>
  <c r="U46" i="4"/>
  <c r="U42" i="4"/>
  <c r="U41" i="4"/>
  <c r="U40" i="4"/>
  <c r="U39" i="4"/>
  <c r="U38" i="4"/>
  <c r="U37" i="4"/>
  <c r="U36" i="4"/>
  <c r="U35" i="4"/>
  <c r="U34" i="4"/>
  <c r="U33" i="4"/>
  <c r="U29" i="4"/>
  <c r="U28" i="4"/>
  <c r="U27" i="4"/>
  <c r="U26" i="4"/>
  <c r="U25" i="4"/>
  <c r="U24" i="4"/>
  <c r="U23" i="4"/>
  <c r="U22" i="4"/>
  <c r="U21" i="4"/>
  <c r="U20" i="4"/>
  <c r="U16" i="4"/>
  <c r="U15" i="4"/>
  <c r="U14" i="4"/>
  <c r="U13" i="4"/>
  <c r="U12" i="4"/>
  <c r="U11" i="4"/>
  <c r="U10" i="4"/>
  <c r="U9" i="4"/>
  <c r="U8" i="4"/>
  <c r="U7" i="4"/>
  <c r="U55" i="3"/>
  <c r="U54" i="3"/>
  <c r="U53" i="3"/>
  <c r="U52" i="3"/>
  <c r="U51" i="3"/>
  <c r="U50" i="3"/>
  <c r="U49" i="3"/>
  <c r="U48" i="3"/>
  <c r="U47" i="3"/>
  <c r="U46" i="3"/>
  <c r="U42" i="3"/>
  <c r="U41" i="3"/>
  <c r="U40" i="3"/>
  <c r="U39" i="3"/>
  <c r="U38" i="3"/>
  <c r="U37" i="3"/>
  <c r="U36" i="3"/>
  <c r="U35" i="3"/>
  <c r="U34" i="3"/>
  <c r="U33" i="3"/>
  <c r="U29" i="3"/>
  <c r="U28" i="3"/>
  <c r="U27" i="3"/>
  <c r="U26" i="3"/>
  <c r="U25" i="3"/>
  <c r="U24" i="3"/>
  <c r="U23" i="3"/>
  <c r="U22" i="3"/>
  <c r="U21" i="3"/>
  <c r="U20" i="3"/>
  <c r="U16" i="3"/>
  <c r="U15" i="3"/>
  <c r="U14" i="3"/>
  <c r="U13" i="3"/>
  <c r="U12" i="3"/>
  <c r="U11" i="3"/>
  <c r="U10" i="3"/>
  <c r="U9" i="3"/>
  <c r="U8" i="3"/>
  <c r="U7" i="3"/>
  <c r="V7" i="3" l="1"/>
  <c r="V20" i="8"/>
  <c r="V7" i="9"/>
  <c r="V20" i="10"/>
  <c r="V20" i="11"/>
  <c r="V7" i="7"/>
  <c r="V20" i="12"/>
  <c r="V20" i="13"/>
  <c r="V20" i="14"/>
  <c r="V7" i="15"/>
  <c r="V20" i="15"/>
  <c r="V20" i="3"/>
  <c r="V7" i="4"/>
  <c r="V20" i="4"/>
  <c r="V20" i="5"/>
  <c r="V7" i="6"/>
  <c r="V7" i="11"/>
  <c r="V7" i="14"/>
</calcChain>
</file>

<file path=xl/comments1.xml><?xml version="1.0" encoding="utf-8"?>
<comments xmlns="http://schemas.openxmlformats.org/spreadsheetml/2006/main">
  <authors>
    <author/>
  </authors>
  <commentList>
    <comment ref="A11" authorId="0" shapeId="0">
      <text>
        <r>
          <rPr>
            <b/>
            <sz val="8"/>
            <color rgb="FF000000"/>
            <rFont val="Tahoma"/>
            <family val="2"/>
            <charset val="1"/>
          </rPr>
          <t xml:space="preserve">SAF:
</t>
        </r>
        <r>
          <rPr>
            <sz val="8"/>
            <color rgb="FF000000"/>
            <rFont val="Tahoma"/>
            <family val="2"/>
            <charset val="1"/>
          </rPr>
          <t xml:space="preserve">Coloque a qui la lista de medios de información y comunicación con los cuales cuenta su organización.
Si ya realizó el mapa de públicos traslade los medios detectados.
</t>
        </r>
      </text>
    </comment>
  </commentList>
</comments>
</file>

<file path=xl/sharedStrings.xml><?xml version="1.0" encoding="utf-8"?>
<sst xmlns="http://schemas.openxmlformats.org/spreadsheetml/2006/main" count="2435" uniqueCount="460">
  <si>
    <t>MAPA DE MEDIOS</t>
  </si>
  <si>
    <t>No se gestiona</t>
  </si>
  <si>
    <t>NG</t>
  </si>
  <si>
    <t>Gestión reactiva</t>
  </si>
  <si>
    <t>GR</t>
  </si>
  <si>
    <t>Gestión operativa</t>
  </si>
  <si>
    <t>GO</t>
  </si>
  <si>
    <t>Gestión estrategica</t>
  </si>
  <si>
    <t>GE</t>
  </si>
  <si>
    <t>A QUIEN VA DIRIGIDO EL MEDIO</t>
  </si>
  <si>
    <t>OBJETIVO DEL MEDIO</t>
  </si>
  <si>
    <t>PRODUCCION DEL MEDIO</t>
  </si>
  <si>
    <t>TRANSMISION DEL MEDIO</t>
  </si>
  <si>
    <t>RECEPCION DEL MEDIO</t>
  </si>
  <si>
    <t>LIMITANTES DEL MEDIO</t>
  </si>
  <si>
    <t>FORTALEZAS DEL MEDIO</t>
  </si>
  <si>
    <t>PRIORIDADES DEL MEDIO</t>
  </si>
  <si>
    <t>FORMA DE GESTION ACTUAL</t>
  </si>
  <si>
    <t>Clasificación</t>
  </si>
  <si>
    <t>Internos</t>
  </si>
  <si>
    <t>Marketing</t>
  </si>
  <si>
    <t>Entorno</t>
  </si>
  <si>
    <t>El medio responde a una estrategia</t>
  </si>
  <si>
    <t>¿Cúal es el objetivo del medio?</t>
  </si>
  <si>
    <t>Describa las caracteristicas fisicas del medio</t>
  </si>
  <si>
    <t>Tiene estructura definida</t>
  </si>
  <si>
    <t>¿Se tiene definido quien selecciona los mensajes?</t>
  </si>
  <si>
    <t>¿Se cuenta con cortes de edición definidos?</t>
  </si>
  <si>
    <t>¿Se tiene definido quien define el diseño?</t>
  </si>
  <si>
    <t>¿Se cuenta con corresponsales o facilitadores de información?</t>
  </si>
  <si>
    <t>¿Se cuenta con un responsable directo del medio?</t>
  </si>
  <si>
    <t>Cobertura</t>
  </si>
  <si>
    <t>Forma de distribución</t>
  </si>
  <si>
    <t>Convocatoria</t>
  </si>
  <si>
    <t>Periodicidad</t>
  </si>
  <si>
    <t>¿Se ha evaluado la efectividad del medio?</t>
  </si>
  <si>
    <t>MEDIOS</t>
  </si>
  <si>
    <t>Medio de información</t>
  </si>
  <si>
    <t>Medio de comunicación</t>
  </si>
  <si>
    <t>Empleados</t>
  </si>
  <si>
    <t>Directivos</t>
  </si>
  <si>
    <t>Comité Directivo</t>
  </si>
  <si>
    <t>Alcaldias Locales</t>
  </si>
  <si>
    <t>Sindicato</t>
  </si>
  <si>
    <t>Usuarios</t>
  </si>
  <si>
    <t>Profesionales del sector</t>
  </si>
  <si>
    <t>Proveedores</t>
  </si>
  <si>
    <t>Policia</t>
  </si>
  <si>
    <t>Otras Entidades del Gobierno Nacional y Regional</t>
  </si>
  <si>
    <t>Juntas Administradoras Locales</t>
  </si>
  <si>
    <t>Colectividades locales</t>
  </si>
  <si>
    <t>Sindicatos</t>
  </si>
  <si>
    <t>Asociaciones</t>
  </si>
  <si>
    <t>Congreso y Concejo</t>
  </si>
  <si>
    <t>Medios de comunicación</t>
  </si>
  <si>
    <t>Ciudadanos en general</t>
  </si>
  <si>
    <t>Si</t>
  </si>
  <si>
    <t>No</t>
  </si>
  <si>
    <t>Quién? indique el cargo</t>
  </si>
  <si>
    <t>Cada cuanto ? Indique el parametro.</t>
  </si>
  <si>
    <t>Quienes? Indique los cargos y su estrategia</t>
  </si>
  <si>
    <t>Resultados de lecturabilidad, usabilidad, efectividad (diseño, contenido) nivel de conocimiento</t>
  </si>
  <si>
    <t>PÁGINA WEB</t>
  </si>
  <si>
    <t>X</t>
  </si>
  <si>
    <t>Brindar información sobre la gestión institucinal de la Entidad (Planes, Proyectos, Programas, Politicas Públlicas, Tramites y Servicios)</t>
  </si>
  <si>
    <t>Digital</t>
  </si>
  <si>
    <t>Proceso de Comunicaciones</t>
  </si>
  <si>
    <t>Se actualiza de acuerdo a la necesidad de información</t>
  </si>
  <si>
    <t>Proceso de comunicaciones y sistemas</t>
  </si>
  <si>
    <t>Los líderes de las diferentes dependencias</t>
  </si>
  <si>
    <t>Nacional</t>
  </si>
  <si>
    <t>Comunicación Directa</t>
  </si>
  <si>
    <t>Cada vez que hay cambio de arquitectura de la página</t>
  </si>
  <si>
    <t>Se esta trabajando en elrediseño de la página, de caucerod a un estudio que se realizó on la Alta Consejería donde identificacon que tenía problemas de navegabilidad y diseño.
La Alta Consejería esta estandarizando el tema de normatividd en los mediso digitales del Distrito.</t>
  </si>
  <si>
    <t>Rediseñar la página Web
Pauta digital
Campañas para dar a concoer los servicios de la Secretaría de Gobierno y que se úeden realaizar  de manera digital.</t>
  </si>
  <si>
    <t>PROGRAMA DE RADIO  GOBIERNO AL DÍA</t>
  </si>
  <si>
    <t>Brindar información sobre la gestión institucinal de la Entidad (Planes, Proyectos, Programas, Politicas Públlicas, Tramites y Servicios, emas de localidades de Juntas de Acción Comunal, de Gobierno</t>
  </si>
  <si>
    <t>Digital Virtual</t>
  </si>
  <si>
    <t>Proceso de comunicaicones</t>
  </si>
  <si>
    <t>Semanal (Los viernes desde las  10.30 am -12:30 m)</t>
  </si>
  <si>
    <t>Proceso de Comunicaciones y lideres de las diferentes dependencias</t>
  </si>
  <si>
    <t>Proceso de Comunicaicones</t>
  </si>
  <si>
    <t>Nacional</t>
  </si>
  <si>
    <t>Redes Sociales y página Webbde Gobierno</t>
  </si>
  <si>
    <t>Semanal</t>
  </si>
  <si>
    <t>Existe un desconocimiento de la emisora del Distrito por parte de colaboradores y usuarios 
No se ha medido la efectiivdad del medio de comunicación</t>
  </si>
  <si>
    <t>La inmediatez para entregarle información a la comunidad externa</t>
  </si>
  <si>
    <t>Sensibilizar a funcionarios y contratistas ferente al los beneficios que representa la emisora de radio
Convertir a la emisora a amplitud modualda o frecuencia modulada.
Realizar convenios interadministrativos con otras emisoras del gobierno nacional que tiene  mayor cobertura.
Incluir cápsulas de audio
retirar la restricción para escuchar el programa de radiopr el tiempo de duración del programa.
Generar una esrategias de comunicación con las emisora comunitarias que apoyan el programa del Gobierno del Distrito  (Vientos Sterero, Norte, Suba al Aire y Ciudad Stereo)</t>
  </si>
  <si>
    <t>ESPACIO TELEVISIVO</t>
  </si>
  <si>
    <t>TWITTER</t>
  </si>
  <si>
    <t>FACEBOOK</t>
  </si>
  <si>
    <t>YOUTUBE</t>
  </si>
  <si>
    <t>FLICKER</t>
  </si>
  <si>
    <t>INTRANET</t>
  </si>
  <si>
    <t>Brindar información al público itenrn sobre lagestión institucional y el tema de bienestar y desarrollo</t>
  </si>
  <si>
    <t>Proceso de comunicaciones y gestión humana</t>
  </si>
  <si>
    <t>Se actualiza de acuerdo a la necesidad de la Información</t>
  </si>
  <si>
    <t>Proceso de Comunicaciones y Sistemas</t>
  </si>
  <si>
    <t>Institucional</t>
  </si>
  <si>
    <t>Indice lecturabilidad</t>
  </si>
  <si>
    <t>Falta medir al efectividad de la IntranetLla Intranet esta diseñada en un administrador de contenidos desacrtualizado que limita su actualización  y utilización de recursos multimedia</t>
  </si>
  <si>
    <t>Los aplicativos que se encuentra en la Intranet motivan a que la gente ingrese a la Intranet</t>
  </si>
  <si>
    <t>Rediseñar la Intranet
Fortaleer la Articalción del proceso comunicaciones con las demás dependencias</t>
  </si>
  <si>
    <t>CARTELERAS DIGITALES</t>
  </si>
  <si>
    <t>Visibilizar la información del despacho.</t>
  </si>
  <si>
    <t>Digiital</t>
  </si>
  <si>
    <t>Semanalmente</t>
  </si>
  <si>
    <t>No se realiza</t>
  </si>
  <si>
    <t>No se ha evaluado la efectividad</t>
  </si>
  <si>
    <t>No se ha medido la efectividad de las carteleras</t>
  </si>
  <si>
    <t>Medir la efectividad de los contenidos que se passan por las carteleras
Diseñar periódicamente campañas que fomenten la consulta de los medios digitales</t>
  </si>
  <si>
    <t>CORREO MASIVO INSTITUCIONAL</t>
  </si>
  <si>
    <t>Bridar información de las campañas internas y la gestión institucional</t>
  </si>
  <si>
    <t>La capacidad del correo electrónico es limitada</t>
  </si>
  <si>
    <t>Es el medio má efectivo para mantener informada a la gente</t>
  </si>
  <si>
    <t>Entregar la administración del correo masivo al proceso de comuncaciones</t>
  </si>
  <si>
    <t>SALVAPANTALLA</t>
  </si>
  <si>
    <t>Brindar infromación sobre las campañas y cambios institucionales</t>
  </si>
  <si>
    <t>Digital</t>
  </si>
  <si>
    <t>Los lidres de las diferentes dependencias</t>
  </si>
  <si>
    <t>No le llega a todos los colaboradores .</t>
  </si>
  <si>
    <t>Articular con el procso de sistemas la sincronización en todas las pantallas de los ordenadores para que todos los puedan ver
medir la efectividad de lso salvapantallas</t>
  </si>
  <si>
    <t>EDUCACIÓN VIRTUAL</t>
  </si>
  <si>
    <t>Capacitar a los funcionarios y contratistas en los temas que se requiere mejorar el desempeño.</t>
  </si>
  <si>
    <t>Proceso de Gestión Humana</t>
  </si>
  <si>
    <t>x</t>
  </si>
  <si>
    <t>PLAN DE ACCION ÁREA COMUNICACIONES 2014</t>
  </si>
  <si>
    <t>OBSERVACIONES I TRIMESTRE</t>
  </si>
  <si>
    <t>OBJETIVO: Generar estrategias de comunicación de alto impacto que respondan a los requerimientos del Modelo Estandar de Control Interno mediante acciones de información, comunicación, alineación y fidelización de los diferentes grupos de interes de la ESE.</t>
  </si>
  <si>
    <t>El plan de Comunicaciones se elaboró a principio de año  luego se ajustó y se presentó a Comité de Gerencia en el mes de Junio.  De las 13 actividades programadas se cumplió un 92% donde se desarrollaron actividades claves como: la socialización de la política de Comunicaciones, los procedimientos y el nuevo formato de Brief, el monitoreo de medios, la coordinación, programación y evaluación de las ULG, el diseño e implementación de la primera fase de una estrategia para el fortalecimiento de los medios de comunicación interna, especialmente las redes sociales, el apoyo en el rediseño de la nueva Intranet y Página Web y el diseño de piezas de comunicación para los diferentes procesos y campañas. De las actividades programadas faltó finalizar la de la elaboración del diagnóstico de necesidades de comunicación, en cuanto a piezas y productos de comunicación, ya que solo se aplicó para el proceso de Atención al Usuario y Piga, que corresponde al 8% faltante para cumplir el 100%.</t>
  </si>
  <si>
    <t>Responsable: Área de Comunicaciones</t>
  </si>
  <si>
    <t>Fecha de elaboración: Enero de 2013</t>
  </si>
  <si>
    <t>ARTICULACIÓN MECI</t>
  </si>
  <si>
    <t>PILAR/EJE TRANSVERSAL</t>
  </si>
  <si>
    <t>PROGRAMAS DEL PLAN DE DISTRITAL DE DESARROLLO BOGOTA MEJOR PARA TODOS</t>
  </si>
  <si>
    <t>OBJETIVOS DE LA SECRETARIA DE GOBIERNO</t>
  </si>
  <si>
    <t>OBJETIVOS DEL PROCESO DE COMUNICACIONES</t>
  </si>
  <si>
    <t>OBJETIVOS DEL PLAN DE COMUNICACIONES</t>
  </si>
  <si>
    <t>ESTRATEGIA</t>
  </si>
  <si>
    <t>N°</t>
  </si>
  <si>
    <t>ACTIVIDAD</t>
  </si>
  <si>
    <t>RESPONSABLES</t>
  </si>
  <si>
    <t>AÑO 2017</t>
  </si>
  <si>
    <t>SEGUIMIENTO I TRIM</t>
  </si>
  <si>
    <t>SEGUIMIENTO II TRIM</t>
  </si>
  <si>
    <t>SEGUIMIENTO III TRIM</t>
  </si>
  <si>
    <t>SEGUIMIENTO IV TRIM</t>
  </si>
  <si>
    <t>EVALUACIÓN I TRIMESTRE</t>
  </si>
  <si>
    <t>EVALUACIÓN II TRIMESTRE</t>
  </si>
  <si>
    <t>EVALUACIÓN III TRIMESTRE</t>
  </si>
  <si>
    <t>EVALUACIÓN IVTRIMESTRE</t>
  </si>
  <si>
    <t>OBSERVACIONES</t>
  </si>
  <si>
    <t>OBJETIVOS ESTRATÉGICO PLAN DE DESARROLLO 2012-2016</t>
  </si>
  <si>
    <t>META INSTITUCIONAL
PLAN DE DESARROLLO 2012-2016</t>
  </si>
  <si>
    <t>SEPTIEMBRE</t>
  </si>
  <si>
    <t>OCTUBRE</t>
  </si>
  <si>
    <t>NOVIEMBRE</t>
  </si>
  <si>
    <t>DICIEMBRE</t>
  </si>
  <si>
    <t>ENERO</t>
  </si>
  <si>
    <t>FEBRERO</t>
  </si>
  <si>
    <t>MARZO</t>
  </si>
  <si>
    <t>ABRIL</t>
  </si>
  <si>
    <t>MAYO</t>
  </si>
  <si>
    <t>JUNIO</t>
  </si>
  <si>
    <t>JULIO</t>
  </si>
  <si>
    <t>AGOSTO</t>
  </si>
  <si>
    <t>META</t>
  </si>
  <si>
    <t>INDICADOR</t>
  </si>
  <si>
    <t>FÓRMULA</t>
  </si>
  <si>
    <t>VARIABLES</t>
  </si>
  <si>
    <t>LÍNEA BASE</t>
  </si>
  <si>
    <t>FUENTE</t>
  </si>
  <si>
    <t>CUMPLIDA</t>
  </si>
  <si>
    <t>EN DESARROLLO</t>
  </si>
  <si>
    <t>NO CUMPLIDA</t>
  </si>
  <si>
    <t>NO INICIADA</t>
  </si>
  <si>
    <t>COMUNICACIÓN INTERNA</t>
  </si>
  <si>
    <t>DEMOCRACIA URBANA</t>
  </si>
  <si>
    <t>ESPACIO PÚBLICO-DERECHO DE TODOS</t>
  </si>
  <si>
    <t>PROMOVER UNA GESTIÓN CON RESPONSABILIDAD SOCIAL QUE GENERE IMPACTO ECONÓMICO, SOCIAL Y AMBIENTAL</t>
  </si>
  <si>
    <t>MEJORAR EL FLUJO DE INFORMACIÓN Y LAS COMUNICACIONES INTERNAS Y EXTERNAS MEDIANTE LA IMPLEMENTACIÓN DEL PLAN ESTRATÉGICO DE COMUNICACIONES</t>
  </si>
  <si>
    <t>CONSTRUCCIÓN DE COMUNIDAD</t>
  </si>
  <si>
    <t>BOGOTÁ VIVE DE LOS DERECHOS HUMANOS</t>
  </si>
  <si>
    <t>COMUNICACIÓN EXTERNA</t>
  </si>
  <si>
    <t>PLAN DE ACCIÓN COMUNICACIONES POR PROCESO</t>
  </si>
  <si>
    <t>I TRIMESTRE</t>
  </si>
  <si>
    <t>No.</t>
  </si>
  <si>
    <t>RESPONSABLE</t>
  </si>
  <si>
    <t>ENERO</t>
  </si>
  <si>
    <t>SEGUIMIENTO</t>
  </si>
  <si>
    <t>1 SEM</t>
  </si>
  <si>
    <t>2 SEM</t>
  </si>
  <si>
    <t>3 SEM</t>
  </si>
  <si>
    <t>4 SEM</t>
  </si>
  <si>
    <t>C</t>
  </si>
  <si>
    <t>NC</t>
  </si>
  <si>
    <t>ED</t>
  </si>
  <si>
    <t>NI</t>
  </si>
  <si>
    <t>Impresión del material para la estrategia Huellas</t>
  </si>
  <si>
    <t>Comunicaciones</t>
  </si>
  <si>
    <t>II TRIMESTRE</t>
  </si>
  <si>
    <t>Diseño diploma Estrategia Huellas</t>
  </si>
  <si>
    <t>Diseño Cristobal Super Héroe por la transparencia</t>
  </si>
  <si>
    <t>Elaboración de la presentación de Rendición de Cuentas Vigencia 2012</t>
  </si>
  <si>
    <t>Diseño Fondo de Pantalla Convocatoria Gestores de Calidad</t>
  </si>
  <si>
    <t>Apoyo en la elaboración de la presentación para la Inducción</t>
  </si>
  <si>
    <t>Diseño de los botones de la Intranet</t>
  </si>
  <si>
    <t>Diseño  y gestión de la Impresión de la Misión, Visión y Política del SIG</t>
  </si>
  <si>
    <t>Diseño de los botones de la página Web</t>
  </si>
  <si>
    <t>Diseño e  impresión afiches de Investigación</t>
  </si>
  <si>
    <t>Fecha de elaboración: Enero de 2014</t>
  </si>
  <si>
    <t>Día sin Carro</t>
  </si>
  <si>
    <t>Día del Agua</t>
  </si>
  <si>
    <t>Día del Reciclaje</t>
  </si>
  <si>
    <t>Semana Ambiental</t>
  </si>
  <si>
    <t>Campaña de Rades</t>
  </si>
  <si>
    <t>Diseño Fondo de Pantalla Socializacion Test de Gestión Documental</t>
  </si>
  <si>
    <t>Diseño fondo de pantalla Socialización Ayuda On Line</t>
  </si>
  <si>
    <t>Diseño logo Pacto por la Transparencia página Web</t>
  </si>
  <si>
    <t>Gestión Contratación Insumos Cartillas Tuberculosis</t>
  </si>
  <si>
    <t>Gestión Contratación Cambio Avisos Exteriores</t>
  </si>
  <si>
    <t>Gestión Contratación compra consola de Audio</t>
  </si>
  <si>
    <t>Gestión Contratación Compra Insumos Carnés Hipertensión</t>
  </si>
  <si>
    <t>Gestión Contratación Musicar</t>
  </si>
  <si>
    <t>Gestión Impresión Libretas Numeradas Facturación</t>
  </si>
  <si>
    <t>Programación del Twitter para la Movilización del 28 de Febrero</t>
  </si>
  <si>
    <t>Impresión de vinilos para los pendones de la Movilización por la Salud</t>
  </si>
  <si>
    <t>Consecución de los Zanqueros para la Movilización por la Salud</t>
  </si>
  <si>
    <t>Publicación de la nota en el Portal Web invitando a la Movilización</t>
  </si>
  <si>
    <t>Apoyo en al elaboración del comercia para la socialización de la Movilización</t>
  </si>
  <si>
    <t>Diseño e impresión stikers Bogotá Humana</t>
  </si>
  <si>
    <t>Gestión elaboración aviso CAMI</t>
  </si>
  <si>
    <t>Gestión Elaboración carnets Hospitalización CAMI</t>
  </si>
  <si>
    <t>Gestión Estandarización y Cambio de las Carteleras Institucionales</t>
  </si>
  <si>
    <t>Campaña de hábitos saludables</t>
  </si>
  <si>
    <t>Juegos de la Secretaría Distrital de salud</t>
  </si>
  <si>
    <t>Semana de Autocuidado</t>
  </si>
  <si>
    <t>Día de la Mujer</t>
  </si>
  <si>
    <t>Día del Hombre</t>
  </si>
  <si>
    <t>Convocatoria para los brigadistas</t>
  </si>
  <si>
    <t>Se publicó convocatoria a traves de Fondo de Pantalla, Intranet y correo masivo</t>
  </si>
  <si>
    <t>Pausas Activas</t>
  </si>
  <si>
    <t>Taller Plan de Emergencia</t>
  </si>
  <si>
    <t>Feria de Acceso Vivienda (Compensar)</t>
  </si>
  <si>
    <t>Taller de utilización del tiempo libre</t>
  </si>
  <si>
    <t>Caminata ESE San Cristóbal</t>
  </si>
  <si>
    <t>Semana de la Salud Mundial (con Salud Ocupacional)</t>
  </si>
  <si>
    <t>Evento de las Profesiones y Oficios</t>
  </si>
  <si>
    <t>Capacitación de Brigadistas</t>
  </si>
  <si>
    <t>Simulacros de Evacuación</t>
  </si>
  <si>
    <t>Seguridad Vial</t>
  </si>
  <si>
    <t>Celebración del Aniversario</t>
  </si>
  <si>
    <t>Día de los niños</t>
  </si>
  <si>
    <t>Taller de manualidades</t>
  </si>
  <si>
    <t>Novenas Navideñas</t>
  </si>
  <si>
    <t>Fiesta de Fin de Año</t>
  </si>
  <si>
    <t>Modelo Cero Accidentes</t>
  </si>
  <si>
    <t>Inducción y Reinducción</t>
  </si>
  <si>
    <t>Lanzamiento Jornada de Vacunación</t>
  </si>
  <si>
    <t>PAI y Comunicaciones</t>
  </si>
  <si>
    <t>Diseño e impresión del pendón para la Estrategia RBC</t>
  </si>
  <si>
    <t>Producción video para la Estrategia RBC</t>
  </si>
  <si>
    <t>Producción sonoviso para la Estrategia RBC</t>
  </si>
  <si>
    <t>Diseño e impresión señalización del CAMAD</t>
  </si>
  <si>
    <t>Diseño e impresión pendon lanzamiento CAMAD</t>
  </si>
  <si>
    <t>Diseño e impresión pendon "Programa de Vida Saludable"</t>
  </si>
  <si>
    <t>Gestión impresión carnés de Programa de Hipertensos</t>
  </si>
  <si>
    <t>Impresión Folletos ERA</t>
  </si>
  <si>
    <t>Diseño e impresión 2 pendones para Sala ERA</t>
  </si>
  <si>
    <t>Diseño e impresión formato de PQRS</t>
  </si>
  <si>
    <t>Comunicaciones y lider proceso ATUS</t>
  </si>
  <si>
    <t>Se diseño formato, falta aprobación por acta para impresión</t>
  </si>
  <si>
    <t>Afiche para socializar el Defensor del Ciudadano</t>
  </si>
  <si>
    <t>Elizabeth Campos y Referente de Comunicaciones</t>
  </si>
  <si>
    <t>Corazones fila preferencial para ordenar la población adulta mayor, gestantes, Mamá con bebé en brazos, personas situación de discapacidad.</t>
  </si>
  <si>
    <t>Encuestas de satisfacción sobre la percepción del usuario frente a la prestación  del servicio</t>
  </si>
  <si>
    <t>Formato para ser diligenciado por el usuario al interponer un requerimiento frente a la prestación del servicio.</t>
  </si>
  <si>
    <t>Formatos de registro de charlas informativas en sala de espera</t>
  </si>
  <si>
    <t>Formatos charla buen usuario</t>
  </si>
  <si>
    <t>Formatos filtro en fila</t>
  </si>
  <si>
    <t>Retablos de Derechos y Deberes de los usuarios(as) y su familia</t>
  </si>
  <si>
    <t>Recordatorio sobre derechos y deberes de los usuarios</t>
  </si>
  <si>
    <t>Elizabeth Campos</t>
  </si>
  <si>
    <t>Cartilla Braille de derechos y deberes de los usuarios</t>
  </si>
  <si>
    <t>Cartilla Día del Usuario</t>
  </si>
  <si>
    <t>Folletos Pictóricos para la socialización de derechos y deberes de los usuarios</t>
  </si>
  <si>
    <t>Guía Atención al Usuario y Participación Social</t>
  </si>
  <si>
    <t>Boton con el logo “Derecho más Deber igual compromiso en salud”</t>
  </si>
  <si>
    <t>Rotafolios sobre los derechos y deberes de los usuarios y acceso a los servicios</t>
  </si>
  <si>
    <t>semana de derechos y deberes Despliegue</t>
  </si>
  <si>
    <t>Dia del usuario</t>
  </si>
  <si>
    <t>Dia de copacos</t>
  </si>
  <si>
    <t>Divulgación Día Sin Carro</t>
  </si>
  <si>
    <t>Comunicaciones y PIGA</t>
  </si>
  <si>
    <t>Celebración Semana Ambiental</t>
  </si>
  <si>
    <t>Solicitud  publicación Mensaje Urgencias -CAMI Altamira- Clasificación Triage</t>
  </si>
  <si>
    <t>Comunicaciones y doctora Tatiana Gonnzález</t>
  </si>
  <si>
    <t>Solictud enviada por correo electrónico</t>
  </si>
  <si>
    <t>RESUMEN CUMPLIMIENTO PLAN DE ACCIÓN</t>
  </si>
  <si>
    <t>I  TRIMESTRE</t>
  </si>
  <si>
    <t>II  TRIMESTRE</t>
  </si>
  <si>
    <t>III  TRIMESTRE</t>
  </si>
  <si>
    <t>IV TRIMESTRE</t>
  </si>
  <si>
    <t>CONTROL INTERNO</t>
  </si>
  <si>
    <t>PLANEACIÓN Y CALIDAD</t>
  </si>
  <si>
    <t>TALENTO HUMANO</t>
  </si>
  <si>
    <t>PIGA</t>
  </si>
  <si>
    <t>GESTIÓN DOCUMENTAL</t>
  </si>
  <si>
    <t>SISTEMAS</t>
  </si>
  <si>
    <t>SUBGERENCIA ADMINISTRATIVA</t>
  </si>
  <si>
    <t>GERENCIA</t>
  </si>
  <si>
    <t>PAI</t>
  </si>
  <si>
    <t>PIC</t>
  </si>
  <si>
    <t>SERVICIO AL CIUDADANO</t>
  </si>
  <si>
    <t>PROCESO</t>
  </si>
  <si>
    <t>TIPO DE NECESIDAD Y/O EXPECTATIVA DEL CLIENTE</t>
  </si>
  <si>
    <t>NECESIDAD Y/O EXPECTATIVA</t>
  </si>
  <si>
    <t>MECANISMOS ACTUALES PARA IDENTIFICAR NECESIDADES</t>
  </si>
  <si>
    <t>CENTRO DE ATENCIÓN</t>
  </si>
  <si>
    <t>SEGUIMIENTO A LA SOLUCIÓN DE EXPECTATIVAS</t>
  </si>
  <si>
    <t>FECHA DE  SOLICITUD (INICIAL)</t>
  </si>
  <si>
    <t>FECHA DE  ENTREGA Y/O RESPUESTA</t>
  </si>
  <si>
    <t>VALIDACIÓN SEGUIMIENTO</t>
  </si>
  <si>
    <t>VALIDACIÓN DEL PROCESO</t>
  </si>
  <si>
    <t>VALIDACIÓN TIPO NECESIDAD</t>
  </si>
  <si>
    <t>VALIDACIÓN NECESIDAD</t>
  </si>
  <si>
    <t>VALIDACIÓN MECANISMO DE IDENTIFICACIÓN</t>
  </si>
  <si>
    <t>VALIDACIÓN CENTRO DE ATENCIÓN</t>
  </si>
  <si>
    <t>Publicación</t>
  </si>
  <si>
    <t>Fondo de Pantalla</t>
  </si>
  <si>
    <t>Sede Administrativa</t>
  </si>
  <si>
    <t>Cumplida</t>
  </si>
  <si>
    <t>No iniciada</t>
  </si>
  <si>
    <t>Talento Humano</t>
  </si>
  <si>
    <t>Diseño</t>
  </si>
  <si>
    <t>Pendones</t>
  </si>
  <si>
    <t>Ayuda On line</t>
  </si>
  <si>
    <t>Nota Portal Web</t>
  </si>
  <si>
    <t>En desarrollo</t>
  </si>
  <si>
    <t>Sistemas</t>
  </si>
  <si>
    <t>Impresión</t>
  </si>
  <si>
    <t>Afiches</t>
  </si>
  <si>
    <t>Correo Electrónico</t>
  </si>
  <si>
    <t>UPA Primero de Mayo</t>
  </si>
  <si>
    <t>Seguridad del Paciente</t>
  </si>
  <si>
    <t>Planeación</t>
  </si>
  <si>
    <t>Produción</t>
  </si>
  <si>
    <t>Volantes</t>
  </si>
  <si>
    <t>UPA Bello Horizonte</t>
  </si>
  <si>
    <t>Redireccionado</t>
  </si>
  <si>
    <t>Atención al Usuario</t>
  </si>
  <si>
    <t>Cartillas</t>
  </si>
  <si>
    <t>Comunicación Oficial</t>
  </si>
  <si>
    <t>UPA Victoria</t>
  </si>
  <si>
    <t>Folletos</t>
  </si>
  <si>
    <t>UPA Alpes</t>
  </si>
  <si>
    <t>Salud Ocupacional</t>
  </si>
  <si>
    <t>CAMI Altamira</t>
  </si>
  <si>
    <t>Subgerencia Administrativa y Financiera</t>
  </si>
  <si>
    <t>Cuña Comercial</t>
  </si>
  <si>
    <t>Video</t>
  </si>
  <si>
    <t>PGIRHS</t>
  </si>
  <si>
    <t>Presentación</t>
  </si>
  <si>
    <t>Control Interno</t>
  </si>
  <si>
    <t>Gerencia</t>
  </si>
  <si>
    <t>Archivo y Correspondencia</t>
  </si>
  <si>
    <t>Publicación Rotador</t>
  </si>
  <si>
    <t>Salud Pública</t>
  </si>
  <si>
    <t>DEFINICIÓN DEL ENFOQUE ESTRATÉGICO DEL PROCESO DE COMUNICACIONES</t>
  </si>
  <si>
    <t>CUMPLIMIENTO</t>
  </si>
  <si>
    <t>NO APLICA</t>
  </si>
  <si>
    <t>Anual</t>
  </si>
  <si>
    <t>Trimestral</t>
  </si>
  <si>
    <t>SENSIBILIZAR AL EQUIPO DIRECTIVO, LÍDERES DE PROCESO Y PROFESIONALES DE COMUNICACIONES DE LAS ALCALDÍAS LOCALES FRENTE A LAS ACTIVIDADES DE COMUNICACIÓN INTERNA PARA EL FORTALECIMIENTO DE LA CULTURA  DE LA COMUNICACIÓN E INFORMACIÓN</t>
  </si>
  <si>
    <t>FORTALECIENDO LA CULTURA DE LA COMUNICACIÓN Y LA INFORMACIÓN EN EL ÁMBITO INSTITUCIONAL</t>
  </si>
  <si>
    <t>COBERTURA</t>
  </si>
  <si>
    <t>Atender las solicitudes de los diferentes medios de comunicación locales, distritales y/o nacionales</t>
  </si>
  <si>
    <t>Realizar un informe de monitoreo de medios</t>
  </si>
  <si>
    <t>SOCIALIZACIÓN DEL ENFOQUE ESTRATÉGICO DE COMUNICACIONES</t>
  </si>
  <si>
    <t>Oficina asesora de comunicaciones local</t>
  </si>
  <si>
    <t>Actas de capacitacón, fotografias, pruebas audiovisuales</t>
  </si>
  <si>
    <t>Cumplimiento</t>
  </si>
  <si>
    <t>Porcentaje del despliegue de la estrategia</t>
  </si>
  <si>
    <t>ACTUALIZAR periodicamente LA INFORMACIÓN de los diferentes canales institucionales de comunicación internos y xternos de la alcaldiqa locla de usaquen</t>
  </si>
  <si>
    <t>Administrar y actualizar el archivo de documentación videografico (videos y fotos) institucional</t>
  </si>
  <si>
    <t>Realizar la actualizacion y administracion  del archivo de documentacion videografico (videos y fotos) institucionales</t>
  </si>
  <si>
    <t>realizar la actualizacipin al 100% del archivo de documentacion videografico ( videos fotos) intitucional</t>
  </si>
  <si>
    <t xml:space="preserve">% de actualizacion / total archivos x 100% </t>
  </si>
  <si>
    <t xml:space="preserve">CUMPLIMIENTO
</t>
  </si>
  <si>
    <t>Archivo videografico</t>
  </si>
  <si>
    <t>Realizar la actualizacion periodica de la info al 100% en los diferentes canales de comunicación</t>
  </si>
  <si>
    <t xml:space="preserve">% de actualizacion de la info / total de cnales institucionales x 100% </t>
  </si>
  <si>
    <t>En los medio s de comunica institucioanl</t>
  </si>
  <si>
    <t>REALIZAR UN INFORME TRIMESTRAL DE monitoreo a medios de comunicación</t>
  </si>
  <si>
    <t>Archivo de monioreo</t>
  </si>
  <si>
    <t>Archivo fotografico , audiovisual, impreso</t>
  </si>
  <si>
    <t>Estrategias de comunicación free press elaboradas</t>
  </si>
  <si>
    <t># de estrategias elaboradas / # de estrategias a implementar</t>
  </si>
  <si>
    <t>INFORME realizado</t>
  </si>
  <si>
    <t># de informes realizados / # de informes a realizar</t>
  </si>
  <si>
    <t>trimestral</t>
  </si>
  <si>
    <t>Mensuales</t>
  </si>
  <si>
    <t xml:space="preserve">Socializar al 100% de los funcionarios de la alcaldía Local, los documenmtos vigentes del Proceso de Comunicaciones </t>
  </si>
  <si>
    <t xml:space="preserve">Número de funcionarios asistentes </t>
  </si>
  <si>
    <t>Plan de Comunicaciones Socializado</t>
  </si>
  <si>
    <t>En sitio Web, Acta de socialización</t>
  </si>
  <si>
    <t>Archivos audiovisuales, Actas de socialización, fotografías</t>
  </si>
  <si>
    <t>Socializar al 80% de los directivos y 
lideres de proceso de la alcaldia local 
la estrategia de comunicación en 
cascada</t>
  </si>
  <si>
    <t>Número de directivos y líderes socializados / Número total de Directivos y líderes programados para la socialización*100</t>
  </si>
  <si>
    <t>Actas de capacitación, presentacion, fotografias</t>
  </si>
  <si>
    <t>Desplegar el 100% de la estrategia de Comunicación en Cascada</t>
  </si>
  <si>
    <t>Actas de capacitación, fotografias, presentación</t>
  </si>
  <si>
    <t>% de estrategia de cominicacion en cascada / # total de servidores capacitados x 100</t>
  </si>
  <si>
    <t>SOPORTAR AL 100% LAS ACTIVIDADES DE LAS DEPENDENCIAS EN LA ALCALDIA LOCAL QUE REQUIERAN EL APOYO DEL PROCESO DE COMUNICACIONES PARA EL DESPLIEGUE DE SUS CAMPAÑAS Y ESTRATEGIAS DE COMUNICACIÓN</t>
  </si>
  <si>
    <t>ARTICULANDO LAS NECESIDADES DE COMUNICACIÓN DE LAS DIFERENTES DEPENDENCIAS EN LA ALCALDIA LOCAL CON EL PROCESO DE COMUNICACIONES</t>
  </si>
  <si>
    <t xml:space="preserve">Campañas de Comunicación Externa </t>
  </si>
  <si>
    <t xml:space="preserve">Número de campañas Diseñadas/ Número de campañas programadas </t>
  </si>
  <si>
    <t xml:space="preserve">Productos comunicativos, piezas audiovisuales, publicaciones en medios </t>
  </si>
  <si>
    <t xml:space="preserve">Cubrimientos semanales </t>
  </si>
  <si>
    <t xml:space="preserve">Número cubrimientos realizados/ Número de semanas laboradas </t>
  </si>
  <si>
    <t>Formato de Cubrimiento Periodístico, registro en medios</t>
  </si>
  <si>
    <t xml:space="preserve">Diseñar 2 campañas internas de comunicación para la alcaldía local </t>
  </si>
  <si>
    <t xml:space="preserve">Socialización del enfoque estratégico de comunicaciones a los directivos de la Alcaldía Local </t>
  </si>
  <si>
    <t xml:space="preserve">Diseñar 2 campañas internas de comunicación </t>
  </si>
  <si>
    <t xml:space="preserve">Campañas Internas </t>
  </si>
  <si>
    <t>Número de campañas diseñadas/ sobre número de campañas programadas</t>
  </si>
  <si>
    <t>Diseñar 2 Campañas de Comunicación Externa</t>
  </si>
  <si>
    <t xml:space="preserve">Publicar  semanalmente comunicados que visibilicen la gestión de las dependencias de la Alcaldía Local, de acuerdo a los lineamientos del despacho del Alcalde Local. </t>
  </si>
  <si>
    <t xml:space="preserve">Publicar como mínimo 1 comunicado semanal </t>
  </si>
  <si>
    <t xml:space="preserve">Realizar 1 Consejo de Redacción Semanal </t>
  </si>
  <si>
    <t>Consejo de redaccion semanal</t>
  </si>
  <si>
    <t xml:space="preserve">Comunicado Semanal </t>
  </si>
  <si>
    <t>Número de Consejos realizados/ Número de Consejos programados</t>
  </si>
  <si>
    <t xml:space="preserve">CUMPLIMIENTO </t>
  </si>
  <si>
    <t xml:space="preserve">NO APLICA </t>
  </si>
  <si>
    <t>Número de Comunicados Semanales publicados</t>
  </si>
  <si>
    <t xml:space="preserve">Actas de Reunión </t>
  </si>
  <si>
    <t>Comunicado, publicación en página web y Redes Sociales de la Alcaldía Local</t>
  </si>
  <si>
    <t>Elaboración de Estrategias de Comunicación Free Press</t>
  </si>
  <si>
    <t>Visibilizar 2 veces al mes la gestión de la Alcaldía Local en medios de comunicación masivos</t>
  </si>
  <si>
    <t>Medios de comunicación masivos, monitoreo de medios, apoyo audiovisual</t>
  </si>
  <si>
    <t xml:space="preserve">GOBIERNO LEGÍTIMO, FORTALECIMIENTO LOCAL Y EFICIENCIA </t>
  </si>
  <si>
    <t xml:space="preserve">Elaborar y socializar 1 Plan de Comunicaciones </t>
  </si>
  <si>
    <t xml:space="preserve">Número de Planes elaborados / número de planes programados </t>
  </si>
  <si>
    <t>Número de funcionarios socializados/Número de funcionarios Programados</t>
  </si>
  <si>
    <t xml:space="preserve">Diseñar 2 campañas de comunicación externas de acuerdo con las necesidades de comunicación de la Alcaldía Local </t>
  </si>
  <si>
    <t xml:space="preserve">Cubrimiento periódico de las actividades de las diferentes dependencias de la alcaldia local </t>
  </si>
  <si>
    <t xml:space="preserve">Realizar como mínimo 1 cubrimiento semanal </t>
  </si>
  <si>
    <t>actualizacion periodica de los diferentes canales institucionales de comunicación externos de la alcaldia local</t>
  </si>
  <si>
    <t xml:space="preserve">Realizar semanalmente consejos de comunicación  con los enlaces designados por los coordinadores de área de la alcaldía local donde se presentarán propuestas de trabajo para visibilizar la gestión de la alcaldía. </t>
  </si>
  <si>
    <t>Atender el 100% de las solicitudes realizadas por los diferentes medios de comunicación locales, distritales y/o nacionales</t>
  </si>
  <si>
    <t>% de solicitudes atendidas</t>
  </si>
  <si>
    <t>% de solicitudes atendidas / total de solicitudes recibidas x100</t>
  </si>
  <si>
    <t>Elaborar y socializar el Plan de Comunicaciones de la Alcaldía Local de Usme</t>
  </si>
  <si>
    <t xml:space="preserve"> Socializar el enfoque estratégico del proceso de comunicaciones con los servidores y servidoras de la Alcaldía Local de Usme </t>
  </si>
  <si>
    <t>Desplegar el 100% de la estrategia de comunicación en cascada en la Alcaldía Local de Usme</t>
  </si>
  <si>
    <t>CUBRIMIENTO Y PARTICIPACIÓN EN  LAS DIFERENTES ACTIVIDADES DE LAS DEPENDENCIAS DE LA ALCALDÍA LOCAL DE USME</t>
  </si>
  <si>
    <t>POSICIONANDO LA IMAGEN CORPORATIVA DE LA ALCALDÍA LOCAL DE USME</t>
  </si>
  <si>
    <t>RESALTAR LOS LOGROS DE LA AALCALDÍA LOCAL DE USME</t>
  </si>
  <si>
    <t xml:space="preserve">Directivos y líderes socializados de la Alcaldía Local de Usme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</si>
</sst>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_);_(@_)"/>
    <numFmt numFmtId="165" formatCode="_(* #,##0_);_(* \(#,##0\);_(* \-??_);_(@_)"/>
    <numFmt numFmtId="166" formatCode="dddd&quot;, &quot;mmmm\ dd&quot;, &quot;yyyy"/>
  </numFmts>
  <fonts count="31" x14ac:knownFonts="1">
    <font>
      <sz val="11"/>
      <color rgb="FF000000"/>
      <name val="Calibri"/>
      <family val="2"/>
      <charset val="1"/>
    </font>
    <font>
      <sz val="10"/>
      <name val="Arial Narrow"/>
      <family val="2"/>
      <charset val="1"/>
    </font>
    <font>
      <b/>
      <sz val="16"/>
      <name val="Arial Narrow"/>
      <family val="2"/>
      <charset val="1"/>
    </font>
    <font>
      <sz val="12"/>
      <name val="Arial Narrow"/>
      <family val="2"/>
      <charset val="1"/>
    </font>
    <font>
      <b/>
      <sz val="12"/>
      <name val="Arial Narrow"/>
      <family val="2"/>
      <charset val="1"/>
    </font>
    <font>
      <b/>
      <sz val="10"/>
      <name val="Arial Narrow"/>
      <family val="2"/>
      <charset val="1"/>
    </font>
    <font>
      <b/>
      <sz val="14"/>
      <name val="Arial Narrow"/>
      <family val="2"/>
      <charset val="1"/>
    </font>
    <font>
      <sz val="8"/>
      <name val="Verdana"/>
      <family val="2"/>
      <charset val="1"/>
    </font>
    <font>
      <b/>
      <sz val="8"/>
      <color rgb="FF000000"/>
      <name val="Tahoma"/>
      <family val="2"/>
      <charset val="1"/>
    </font>
    <font>
      <sz val="8"/>
      <color rgb="FF000000"/>
      <name val="Tahoma"/>
      <family val="2"/>
      <charset val="1"/>
    </font>
    <font>
      <sz val="10"/>
      <name val="Arial"/>
      <family val="2"/>
      <charset val="1"/>
    </font>
    <font>
      <b/>
      <sz val="12"/>
      <name val="Arial"/>
      <family val="2"/>
      <charset val="1"/>
    </font>
    <font>
      <b/>
      <sz val="10"/>
      <name val="Arial"/>
      <family val="2"/>
      <charset val="1"/>
    </font>
    <font>
      <b/>
      <sz val="11"/>
      <color rgb="FFFFFFFF"/>
      <name val="Arial"/>
      <family val="2"/>
      <charset val="1"/>
    </font>
    <font>
      <b/>
      <sz val="12"/>
      <color rgb="FFFFFFFF"/>
      <name val="Arial"/>
      <family val="2"/>
      <charset val="1"/>
    </font>
    <font>
      <b/>
      <sz val="11"/>
      <color rgb="FF000000"/>
      <name val="Arial"/>
      <family val="2"/>
      <charset val="1"/>
    </font>
    <font>
      <b/>
      <sz val="11"/>
      <name val="Arial"/>
      <family val="2"/>
      <charset val="1"/>
    </font>
    <font>
      <b/>
      <sz val="16"/>
      <color rgb="FFFFFFFF"/>
      <name val="Arial"/>
      <family val="2"/>
      <charset val="1"/>
    </font>
    <font>
      <b/>
      <sz val="14"/>
      <name val="Arial"/>
      <family val="2"/>
      <charset val="1"/>
    </font>
    <font>
      <sz val="11"/>
      <name val="Arial"/>
      <family val="2"/>
      <charset val="1"/>
    </font>
    <font>
      <sz val="11"/>
      <color rgb="FF000000"/>
      <name val="Arial"/>
      <family val="2"/>
      <charset val="1"/>
    </font>
    <font>
      <b/>
      <sz val="16"/>
      <name val="Arial"/>
      <family val="2"/>
      <charset val="1"/>
    </font>
    <font>
      <b/>
      <sz val="11"/>
      <color rgb="FF000000"/>
      <name val="Calibri"/>
      <family val="2"/>
      <charset val="1"/>
    </font>
    <font>
      <sz val="10"/>
      <color rgb="FF000000"/>
      <name val="Calibri"/>
      <family val="2"/>
      <charset val="1"/>
    </font>
    <font>
      <sz val="12"/>
      <color rgb="FF000000"/>
      <name val="Calibri"/>
      <family val="2"/>
      <charset val="1"/>
    </font>
    <font>
      <sz val="10"/>
      <color rgb="FFFFFFFF"/>
      <name val="Arial"/>
      <family val="2"/>
      <charset val="1"/>
    </font>
    <font>
      <b/>
      <sz val="10"/>
      <color rgb="FFFFFFFF"/>
      <name val="Arial"/>
      <family val="2"/>
      <charset val="1"/>
    </font>
    <font>
      <sz val="11"/>
      <color rgb="FF000000"/>
      <name val="Calibri"/>
      <family val="2"/>
      <charset val="1"/>
    </font>
    <font>
      <sz val="11"/>
      <color rgb="FF000000"/>
      <name val="Arial"/>
      <family val="2"/>
    </font>
    <font>
      <sz val="11"/>
      <name val="Arial"/>
      <family val="2"/>
    </font>
    <font>
      <sz val="12"/>
      <color rgb="FF000000"/>
      <name val="Arial"/>
      <family val="2"/>
    </font>
  </fonts>
  <fills count="34">
    <fill>
      <patternFill patternType="none"/>
    </fill>
    <fill>
      <patternFill patternType="gray125"/>
    </fill>
    <fill>
      <patternFill patternType="solid">
        <fgColor rgb="FFC3D69B"/>
        <bgColor rgb="FFD7E4BD"/>
      </patternFill>
    </fill>
    <fill>
      <patternFill patternType="solid">
        <fgColor rgb="FF77933C"/>
        <bgColor rgb="FF948A54"/>
      </patternFill>
    </fill>
    <fill>
      <patternFill patternType="solid">
        <fgColor rgb="FFD9D9D9"/>
        <bgColor rgb="FFE6E0EC"/>
      </patternFill>
    </fill>
    <fill>
      <patternFill patternType="solid">
        <fgColor rgb="FFFFFFFF"/>
        <bgColor rgb="FFDBEEF4"/>
      </patternFill>
    </fill>
    <fill>
      <patternFill patternType="solid">
        <fgColor rgb="FFFFFF00"/>
        <bgColor rgb="FFFFFF99"/>
      </patternFill>
    </fill>
    <fill>
      <patternFill patternType="solid">
        <fgColor rgb="FF1F497D"/>
        <bgColor rgb="FF003366"/>
      </patternFill>
    </fill>
    <fill>
      <patternFill patternType="solid">
        <fgColor rgb="FFF79646"/>
        <bgColor rgb="FFD99694"/>
      </patternFill>
    </fill>
    <fill>
      <patternFill patternType="solid">
        <fgColor rgb="FFFCD5B5"/>
        <bgColor rgb="FFF2DCDB"/>
      </patternFill>
    </fill>
    <fill>
      <patternFill patternType="solid">
        <fgColor rgb="FF8EB4E3"/>
        <bgColor rgb="FF95B3D7"/>
      </patternFill>
    </fill>
    <fill>
      <patternFill patternType="solid">
        <fgColor rgb="FFFFFF99"/>
        <bgColor rgb="FFD7E4BD"/>
      </patternFill>
    </fill>
    <fill>
      <patternFill patternType="solid">
        <fgColor rgb="FFC4BD97"/>
        <bgColor rgb="FFBFBFBF"/>
      </patternFill>
    </fill>
    <fill>
      <patternFill patternType="solid">
        <fgColor rgb="FF00B050"/>
        <bgColor rgb="FF008080"/>
      </patternFill>
    </fill>
    <fill>
      <patternFill patternType="solid">
        <fgColor rgb="FFFF0000"/>
        <bgColor rgb="FF993300"/>
      </patternFill>
    </fill>
    <fill>
      <patternFill patternType="solid">
        <fgColor rgb="FF948A54"/>
        <bgColor rgb="FF77933C"/>
      </patternFill>
    </fill>
    <fill>
      <patternFill patternType="solid">
        <fgColor rgb="FFD7E4BD"/>
        <bgColor rgb="FFD9D9D9"/>
      </patternFill>
    </fill>
    <fill>
      <patternFill patternType="solid">
        <fgColor rgb="FFC6D9F1"/>
        <bgColor rgb="FFD9D9D9"/>
      </patternFill>
    </fill>
    <fill>
      <patternFill patternType="solid">
        <fgColor rgb="FFE6E0EC"/>
        <bgColor rgb="FFDCE6F2"/>
      </patternFill>
    </fill>
    <fill>
      <patternFill patternType="solid">
        <fgColor rgb="FFB3A2C7"/>
        <bgColor rgb="FF95B3D7"/>
      </patternFill>
    </fill>
    <fill>
      <patternFill patternType="solid">
        <fgColor rgb="FF558ED5"/>
        <bgColor rgb="FF3366FF"/>
      </patternFill>
    </fill>
    <fill>
      <patternFill patternType="solid">
        <fgColor rgb="FFD99694"/>
        <bgColor rgb="FFB3A2C7"/>
      </patternFill>
    </fill>
    <fill>
      <patternFill patternType="solid">
        <fgColor rgb="FFBFBFBF"/>
        <bgColor rgb="FFC4BD97"/>
      </patternFill>
    </fill>
    <fill>
      <patternFill patternType="solid">
        <fgColor rgb="FF92D050"/>
        <bgColor rgb="FFC3D69B"/>
      </patternFill>
    </fill>
    <fill>
      <patternFill patternType="solid">
        <fgColor rgb="FFF2DCDB"/>
        <bgColor rgb="FFE6E0EC"/>
      </patternFill>
    </fill>
    <fill>
      <patternFill patternType="solid">
        <fgColor rgb="FFDBEEF4"/>
        <bgColor rgb="FFDCE6F2"/>
      </patternFill>
    </fill>
    <fill>
      <patternFill patternType="solid">
        <fgColor rgb="FFDCE6F2"/>
        <bgColor rgb="FFDBEEF4"/>
      </patternFill>
    </fill>
    <fill>
      <patternFill patternType="solid">
        <fgColor rgb="FF95B3D7"/>
        <bgColor rgb="FF8EB4E3"/>
      </patternFill>
    </fill>
    <fill>
      <patternFill patternType="solid">
        <fgColor theme="3" tint="0.59999389629810485"/>
        <bgColor rgb="FFF2DCDB"/>
      </patternFill>
    </fill>
    <fill>
      <patternFill patternType="solid">
        <fgColor theme="9" tint="0.59999389629810485"/>
        <bgColor rgb="FF95B3D7"/>
      </patternFill>
    </fill>
    <fill>
      <patternFill patternType="solid">
        <fgColor theme="3" tint="0.59999389629810485"/>
        <bgColor rgb="FFDBEEF4"/>
      </patternFill>
    </fill>
    <fill>
      <patternFill patternType="solid">
        <fgColor theme="6" tint="0.59999389629810485"/>
        <bgColor rgb="FFDBEEF4"/>
      </patternFill>
    </fill>
    <fill>
      <patternFill patternType="solid">
        <fgColor rgb="FFFFFF66"/>
        <bgColor rgb="FFDBEEF4"/>
      </patternFill>
    </fill>
    <fill>
      <patternFill patternType="solid">
        <fgColor theme="7" tint="0.79998168889431442"/>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medium">
        <color auto="1"/>
      </right>
      <top/>
      <bottom/>
      <diagonal/>
    </border>
    <border>
      <left style="medium">
        <color auto="1"/>
      </left>
      <right style="medium">
        <color auto="1"/>
      </right>
      <top/>
      <bottom/>
      <diagonal/>
    </border>
    <border>
      <left style="thin">
        <color auto="1"/>
      </left>
      <right/>
      <top style="thin">
        <color auto="1"/>
      </top>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top/>
      <bottom style="double">
        <color auto="1"/>
      </bottom>
      <diagonal/>
    </border>
    <border>
      <left/>
      <right style="thin">
        <color auto="1"/>
      </right>
      <top/>
      <bottom style="double">
        <color auto="1"/>
      </bottom>
      <diagonal/>
    </border>
    <border>
      <left/>
      <right/>
      <top style="thin">
        <color auto="1"/>
      </top>
      <bottom/>
      <diagonal/>
    </border>
    <border>
      <left style="thin">
        <color auto="1"/>
      </left>
      <right style="thin">
        <color auto="1"/>
      </right>
      <top/>
      <bottom style="thin">
        <color auto="1"/>
      </bottom>
      <diagonal/>
    </border>
  </borders>
  <cellStyleXfs count="4">
    <xf numFmtId="0" fontId="0" fillId="0" borderId="0"/>
    <xf numFmtId="164" fontId="27" fillId="0" borderId="0" applyBorder="0" applyProtection="0"/>
    <xf numFmtId="9" fontId="27" fillId="0" borderId="0" applyBorder="0" applyProtection="0"/>
    <xf numFmtId="9" fontId="27" fillId="0" borderId="0" applyBorder="0" applyProtection="0"/>
  </cellStyleXfs>
  <cellXfs count="242">
    <xf numFmtId="0" fontId="0" fillId="0" borderId="0" xfId="0"/>
    <xf numFmtId="0" fontId="1" fillId="0" borderId="0" xfId="0" applyFont="1"/>
    <xf numFmtId="0" fontId="2" fillId="0" borderId="0" xfId="0" applyFont="1"/>
    <xf numFmtId="0" fontId="3" fillId="2" borderId="1" xfId="0" applyFont="1" applyFill="1" applyBorder="1"/>
    <xf numFmtId="0" fontId="3" fillId="3" borderId="1" xfId="0" applyFont="1" applyFill="1" applyBorder="1" applyAlignment="1">
      <alignment horizontal="center"/>
    </xf>
    <xf numFmtId="0" fontId="4" fillId="0" borderId="0" xfId="0" applyFont="1"/>
    <xf numFmtId="0" fontId="1" fillId="0" borderId="0" xfId="0" applyFont="1" applyAlignment="1">
      <alignment vertical="center" wrapText="1"/>
    </xf>
    <xf numFmtId="0" fontId="1" fillId="2" borderId="0" xfId="0" applyFont="1" applyFill="1" applyAlignment="1">
      <alignment vertical="center" wrapText="1"/>
    </xf>
    <xf numFmtId="0" fontId="5" fillId="0" borderId="1" xfId="0" applyFont="1" applyBorder="1" applyAlignment="1">
      <alignment vertical="center" wrapText="1"/>
    </xf>
    <xf numFmtId="0" fontId="6" fillId="3" borderId="0" xfId="0" applyFont="1" applyFill="1" applyAlignment="1">
      <alignment horizontal="center" vertical="center"/>
    </xf>
    <xf numFmtId="0" fontId="5" fillId="0" borderId="7" xfId="0" applyFont="1" applyBorder="1" applyAlignment="1">
      <alignment textRotation="90" wrapText="1"/>
    </xf>
    <xf numFmtId="0" fontId="5" fillId="0" borderId="8" xfId="0" applyFont="1" applyBorder="1" applyAlignment="1">
      <alignment textRotation="90"/>
    </xf>
    <xf numFmtId="0" fontId="5" fillId="0" borderId="7" xfId="0" applyFont="1" applyBorder="1" applyAlignment="1">
      <alignment textRotation="90"/>
    </xf>
    <xf numFmtId="0" fontId="5" fillId="4" borderId="9" xfId="0" applyFont="1" applyFill="1" applyBorder="1" applyAlignment="1">
      <alignment textRotation="90"/>
    </xf>
    <xf numFmtId="0" fontId="5" fillId="0" borderId="10" xfId="0" applyFont="1" applyBorder="1" applyAlignment="1">
      <alignment textRotation="90"/>
    </xf>
    <xf numFmtId="0" fontId="5" fillId="0" borderId="11" xfId="0" applyFont="1" applyBorder="1" applyAlignment="1">
      <alignment textRotation="90"/>
    </xf>
    <xf numFmtId="0" fontId="5" fillId="0" borderId="12" xfId="0" applyFont="1" applyBorder="1" applyAlignment="1">
      <alignment textRotation="90"/>
    </xf>
    <xf numFmtId="0" fontId="5" fillId="4" borderId="13" xfId="0" applyFont="1" applyFill="1" applyBorder="1" applyAlignment="1">
      <alignment textRotation="90"/>
    </xf>
    <xf numFmtId="0" fontId="5" fillId="0" borderId="11" xfId="0" applyFont="1" applyBorder="1"/>
    <xf numFmtId="0" fontId="5" fillId="0" borderId="12" xfId="0" applyFont="1" applyBorder="1"/>
    <xf numFmtId="0" fontId="5" fillId="0" borderId="13" xfId="0" applyFont="1" applyBorder="1"/>
    <xf numFmtId="0" fontId="5" fillId="0" borderId="12" xfId="0" applyFont="1" applyBorder="1" applyAlignment="1">
      <alignment wrapText="1"/>
    </xf>
    <xf numFmtId="0" fontId="5" fillId="0" borderId="12" xfId="0" applyFont="1" applyBorder="1" applyAlignment="1">
      <alignment horizontal="center" wrapText="1"/>
    </xf>
    <xf numFmtId="0" fontId="5" fillId="0" borderId="13" xfId="0" applyFont="1" applyBorder="1" applyAlignment="1">
      <alignment wrapText="1"/>
    </xf>
    <xf numFmtId="0" fontId="5" fillId="0" borderId="14" xfId="0" applyFont="1" applyBorder="1" applyAlignment="1">
      <alignment wrapText="1"/>
    </xf>
    <xf numFmtId="0" fontId="5" fillId="0" borderId="15" xfId="0" applyFont="1" applyBorder="1"/>
    <xf numFmtId="0" fontId="4" fillId="0" borderId="10" xfId="0" applyFont="1" applyBorder="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7" fillId="3" borderId="1" xfId="0" applyFont="1" applyFill="1" applyBorder="1" applyAlignment="1">
      <alignment horizontal="center" vertical="center" wrapText="1"/>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0" fontId="5" fillId="2" borderId="7" xfId="0" applyFont="1" applyFill="1" applyBorder="1" applyAlignment="1">
      <alignment horizontal="center" vertical="center"/>
    </xf>
    <xf numFmtId="0" fontId="1" fillId="2" borderId="7" xfId="0" applyFont="1" applyFill="1" applyBorder="1" applyAlignment="1">
      <alignment horizontal="center" vertical="center" wrapText="1"/>
    </xf>
    <xf numFmtId="0" fontId="5" fillId="3" borderId="7"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xf numFmtId="0" fontId="1" fillId="2" borderId="1" xfId="0" applyFont="1" applyFill="1" applyBorder="1"/>
    <xf numFmtId="0" fontId="10" fillId="5" borderId="0" xfId="0" applyFont="1" applyFill="1" applyBorder="1" applyProtection="1"/>
    <xf numFmtId="0" fontId="10" fillId="5" borderId="0" xfId="0" applyFont="1" applyFill="1" applyBorder="1" applyAlignment="1" applyProtection="1">
      <alignment textRotation="91"/>
    </xf>
    <xf numFmtId="0" fontId="10" fillId="5" borderId="0" xfId="0" applyFont="1" applyFill="1" applyBorder="1" applyAlignment="1" applyProtection="1"/>
    <xf numFmtId="0" fontId="10" fillId="5" borderId="0" xfId="0" applyFont="1" applyFill="1" applyBorder="1" applyAlignment="1" applyProtection="1">
      <alignment wrapText="1"/>
    </xf>
    <xf numFmtId="0" fontId="12" fillId="5" borderId="0" xfId="0" applyFont="1" applyFill="1" applyBorder="1" applyProtection="1"/>
    <xf numFmtId="0" fontId="12" fillId="6" borderId="1" xfId="0" applyFont="1" applyFill="1" applyBorder="1" applyProtection="1"/>
    <xf numFmtId="0" fontId="12" fillId="5" borderId="0" xfId="0" applyFont="1" applyFill="1" applyBorder="1" applyAlignment="1" applyProtection="1">
      <alignment wrapText="1"/>
    </xf>
    <xf numFmtId="0" fontId="12" fillId="6" borderId="1" xfId="0" applyFont="1" applyFill="1" applyBorder="1" applyAlignment="1" applyProtection="1">
      <alignment wrapText="1"/>
    </xf>
    <xf numFmtId="0" fontId="12" fillId="6" borderId="7" xfId="0" applyFont="1" applyFill="1" applyBorder="1" applyProtection="1"/>
    <xf numFmtId="0" fontId="11" fillId="0" borderId="7" xfId="0" applyFont="1" applyBorder="1" applyAlignment="1" applyProtection="1">
      <alignment horizontal="left" vertical="center" wrapText="1"/>
    </xf>
    <xf numFmtId="0" fontId="11" fillId="0" borderId="16" xfId="0" applyFont="1" applyBorder="1" applyAlignment="1" applyProtection="1">
      <alignment horizontal="left" vertical="center" wrapText="1"/>
    </xf>
    <xf numFmtId="0" fontId="11" fillId="0" borderId="17" xfId="0" applyFont="1" applyBorder="1" applyAlignment="1" applyProtection="1">
      <alignment horizontal="left" vertical="center" wrapText="1"/>
    </xf>
    <xf numFmtId="0" fontId="11" fillId="8" borderId="17" xfId="0" applyFont="1" applyFill="1" applyBorder="1" applyAlignment="1" applyProtection="1">
      <alignment horizontal="left" vertical="center" wrapText="1"/>
    </xf>
    <xf numFmtId="0" fontId="15" fillId="8" borderId="17" xfId="0"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0" fontId="16" fillId="6" borderId="7" xfId="0" applyFont="1" applyFill="1" applyBorder="1" applyAlignment="1" applyProtection="1">
      <alignment horizontal="center" vertical="center" wrapText="1"/>
    </xf>
    <xf numFmtId="0" fontId="16" fillId="6" borderId="16" xfId="0" applyFont="1" applyFill="1" applyBorder="1" applyAlignment="1" applyProtection="1">
      <alignment horizontal="center" vertical="center" wrapText="1"/>
    </xf>
    <xf numFmtId="0" fontId="13" fillId="7" borderId="4" xfId="0" applyFont="1" applyFill="1" applyBorder="1" applyProtection="1"/>
    <xf numFmtId="17" fontId="11" fillId="9" borderId="4" xfId="0" applyNumberFormat="1" applyFont="1" applyFill="1" applyBorder="1" applyAlignment="1" applyProtection="1">
      <alignment horizontal="center" vertical="center" textRotation="90" wrapText="1"/>
    </xf>
    <xf numFmtId="17" fontId="11" fillId="10" borderId="4" xfId="0" applyNumberFormat="1" applyFont="1" applyFill="1" applyBorder="1" applyAlignment="1" applyProtection="1">
      <alignment horizontal="center" vertical="center" textRotation="90" wrapText="1"/>
    </xf>
    <xf numFmtId="17" fontId="11" fillId="11" borderId="4" xfId="0" applyNumberFormat="1" applyFont="1" applyFill="1" applyBorder="1" applyAlignment="1" applyProtection="1">
      <alignment horizontal="center" vertical="center" textRotation="90" wrapText="1"/>
    </xf>
    <xf numFmtId="17" fontId="11" fillId="12" borderId="4" xfId="0" applyNumberFormat="1" applyFont="1" applyFill="1" applyBorder="1" applyAlignment="1" applyProtection="1">
      <alignment horizontal="center" vertical="center" textRotation="90" wrapText="1"/>
    </xf>
    <xf numFmtId="17" fontId="11" fillId="2" borderId="4" xfId="0" applyNumberFormat="1" applyFont="1" applyFill="1" applyBorder="1" applyAlignment="1" applyProtection="1">
      <alignment horizontal="center" vertical="center" textRotation="90" wrapText="1"/>
    </xf>
    <xf numFmtId="0" fontId="15" fillId="9" borderId="4" xfId="0" applyFont="1" applyFill="1" applyBorder="1" applyAlignment="1" applyProtection="1">
      <alignment horizontal="center" vertical="center" wrapText="1"/>
    </xf>
    <xf numFmtId="0" fontId="16" fillId="13" borderId="4" xfId="0" applyFont="1" applyFill="1" applyBorder="1" applyAlignment="1" applyProtection="1">
      <alignment horizontal="center" vertical="center" wrapText="1"/>
    </xf>
    <xf numFmtId="0" fontId="16" fillId="14" borderId="4" xfId="0" applyFont="1" applyFill="1" applyBorder="1" applyAlignment="1" applyProtection="1">
      <alignment horizontal="center" vertical="center" wrapText="1"/>
    </xf>
    <xf numFmtId="0" fontId="16" fillId="15" borderId="4" xfId="0" applyFont="1" applyFill="1" applyBorder="1" applyAlignment="1" applyProtection="1">
      <alignment horizontal="center" vertical="center" wrapText="1"/>
    </xf>
    <xf numFmtId="0" fontId="16" fillId="10" borderId="1" xfId="1" applyNumberFormat="1" applyFont="1" applyFill="1" applyBorder="1" applyAlignment="1" applyProtection="1">
      <alignment horizontal="center" vertical="center" wrapText="1"/>
    </xf>
    <xf numFmtId="49" fontId="19" fillId="10" borderId="1" xfId="0" applyNumberFormat="1" applyFont="1" applyFill="1" applyBorder="1" applyAlignment="1" applyProtection="1">
      <alignment horizontal="center" vertical="center" wrapText="1"/>
    </xf>
    <xf numFmtId="0" fontId="20" fillId="10" borderId="1" xfId="0" applyFont="1" applyFill="1" applyBorder="1" applyAlignment="1" applyProtection="1">
      <alignment horizontal="center" vertical="center" wrapText="1"/>
    </xf>
    <xf numFmtId="0" fontId="13" fillId="7" borderId="18" xfId="0" applyFont="1" applyFill="1" applyBorder="1" applyProtection="1"/>
    <xf numFmtId="17" fontId="11" fillId="9" borderId="1" xfId="0" applyNumberFormat="1" applyFont="1" applyFill="1" applyBorder="1" applyAlignment="1" applyProtection="1">
      <alignment horizontal="center" vertical="center" wrapText="1"/>
    </xf>
    <xf numFmtId="17" fontId="11" fillId="10" borderId="1" xfId="0" applyNumberFormat="1" applyFont="1" applyFill="1" applyBorder="1" applyAlignment="1" applyProtection="1">
      <alignment horizontal="center" vertical="center" wrapText="1"/>
    </xf>
    <xf numFmtId="17" fontId="11" fillId="11" borderId="1" xfId="0" applyNumberFormat="1" applyFont="1" applyFill="1" applyBorder="1" applyAlignment="1" applyProtection="1">
      <alignment horizontal="center" vertical="center" wrapText="1"/>
    </xf>
    <xf numFmtId="17" fontId="11" fillId="12" borderId="1" xfId="0" applyNumberFormat="1" applyFont="1" applyFill="1" applyBorder="1" applyAlignment="1" applyProtection="1">
      <alignment horizontal="center" vertical="center" wrapText="1"/>
    </xf>
    <xf numFmtId="17" fontId="11" fillId="2" borderId="1" xfId="0" applyNumberFormat="1" applyFont="1" applyFill="1" applyBorder="1" applyAlignment="1" applyProtection="1">
      <alignment horizontal="center" vertical="center" wrapText="1"/>
    </xf>
    <xf numFmtId="0" fontId="15" fillId="9" borderId="19" xfId="0" applyFont="1" applyFill="1" applyBorder="1" applyAlignment="1" applyProtection="1">
      <alignment horizontal="center" vertical="center" wrapText="1"/>
    </xf>
    <xf numFmtId="0" fontId="15" fillId="9" borderId="1" xfId="0" applyFont="1" applyFill="1" applyBorder="1" applyAlignment="1" applyProtection="1">
      <alignment horizontal="center" vertical="center" wrapText="1"/>
    </xf>
    <xf numFmtId="0" fontId="16" fillId="13" borderId="1" xfId="0" applyFont="1" applyFill="1" applyBorder="1" applyAlignment="1" applyProtection="1">
      <alignment horizontal="center" vertical="center" wrapText="1"/>
    </xf>
    <xf numFmtId="0" fontId="16" fillId="6" borderId="1" xfId="0" applyFont="1" applyFill="1" applyBorder="1" applyAlignment="1" applyProtection="1">
      <alignment horizontal="center" vertical="center" wrapText="1"/>
    </xf>
    <xf numFmtId="0" fontId="16" fillId="14" borderId="1" xfId="0" applyFont="1" applyFill="1" applyBorder="1" applyAlignment="1" applyProtection="1">
      <alignment horizontal="center" vertical="center" wrapText="1"/>
    </xf>
    <xf numFmtId="0" fontId="16" fillId="15" borderId="1" xfId="0" applyFont="1" applyFill="1" applyBorder="1" applyAlignment="1" applyProtection="1">
      <alignment horizontal="center" vertical="center" wrapText="1"/>
    </xf>
    <xf numFmtId="0" fontId="16" fillId="6" borderId="1" xfId="0" applyFont="1" applyFill="1" applyBorder="1" applyAlignment="1" applyProtection="1">
      <alignment horizontal="left" vertical="center" wrapText="1"/>
    </xf>
    <xf numFmtId="0" fontId="16" fillId="10" borderId="18" xfId="0" applyFont="1" applyFill="1" applyBorder="1" applyProtection="1"/>
    <xf numFmtId="0" fontId="11" fillId="9" borderId="1" xfId="0" applyFont="1" applyFill="1" applyBorder="1" applyAlignment="1" applyProtection="1">
      <alignment horizontal="center" vertical="center"/>
    </xf>
    <xf numFmtId="0" fontId="11" fillId="10" borderId="1" xfId="0" applyFont="1" applyFill="1" applyBorder="1" applyAlignment="1" applyProtection="1">
      <alignment horizontal="center" vertical="center"/>
    </xf>
    <xf numFmtId="0" fontId="11" fillId="11" borderId="1" xfId="0" applyFont="1" applyFill="1" applyBorder="1" applyAlignment="1" applyProtection="1">
      <alignment horizontal="center" vertical="center"/>
    </xf>
    <xf numFmtId="0" fontId="15" fillId="6" borderId="19"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12" fillId="6" borderId="1" xfId="0" applyFont="1" applyFill="1" applyBorder="1" applyAlignment="1" applyProtection="1">
      <alignment vertical="top" wrapText="1"/>
    </xf>
    <xf numFmtId="0" fontId="12" fillId="16" borderId="1" xfId="0" applyFont="1" applyFill="1" applyBorder="1" applyAlignment="1" applyProtection="1">
      <alignment horizontal="center" vertical="center"/>
    </xf>
    <xf numFmtId="49" fontId="19" fillId="16" borderId="1" xfId="0" applyNumberFormat="1" applyFont="1" applyFill="1" applyBorder="1" applyAlignment="1" applyProtection="1">
      <alignment horizontal="center" vertical="center" wrapText="1"/>
    </xf>
    <xf numFmtId="0" fontId="20" fillId="16" borderId="1" xfId="0" applyFont="1" applyFill="1" applyBorder="1" applyAlignment="1" applyProtection="1">
      <alignment horizontal="center" vertical="center" wrapText="1"/>
    </xf>
    <xf numFmtId="0" fontId="10" fillId="17" borderId="18" xfId="0" applyFont="1" applyFill="1" applyBorder="1" applyProtection="1"/>
    <xf numFmtId="0" fontId="12" fillId="18" borderId="1" xfId="0" applyFont="1" applyFill="1" applyBorder="1" applyAlignment="1" applyProtection="1">
      <alignment horizontal="center" vertical="center"/>
    </xf>
    <xf numFmtId="0" fontId="20" fillId="18" borderId="1" xfId="0" applyFont="1" applyFill="1" applyBorder="1" applyAlignment="1" applyProtection="1">
      <alignment horizontal="center" vertical="center" wrapText="1"/>
    </xf>
    <xf numFmtId="0" fontId="12" fillId="11" borderId="1" xfId="0" applyFont="1" applyFill="1" applyBorder="1" applyAlignment="1" applyProtection="1">
      <alignment horizontal="center" vertical="center"/>
    </xf>
    <xf numFmtId="49" fontId="19" fillId="11" borderId="1" xfId="0" applyNumberFormat="1" applyFont="1" applyFill="1" applyBorder="1" applyAlignment="1" applyProtection="1">
      <alignment horizontal="center" vertical="center" wrapText="1"/>
    </xf>
    <xf numFmtId="0" fontId="20" fillId="11" borderId="1" xfId="0" applyFont="1" applyFill="1" applyBorder="1" applyAlignment="1" applyProtection="1">
      <alignment horizontal="center" vertical="center" wrapText="1"/>
    </xf>
    <xf numFmtId="0" fontId="19" fillId="11" borderId="1" xfId="0" applyFont="1" applyFill="1" applyBorder="1" applyAlignment="1" applyProtection="1">
      <alignment horizontal="center" vertical="center" wrapText="1"/>
    </xf>
    <xf numFmtId="0" fontId="10" fillId="11" borderId="18" xfId="0" applyFont="1" applyFill="1" applyBorder="1" applyProtection="1"/>
    <xf numFmtId="0" fontId="10" fillId="13" borderId="1" xfId="0" applyFont="1" applyFill="1" applyBorder="1" applyProtection="1"/>
    <xf numFmtId="0" fontId="10" fillId="6" borderId="1" xfId="0" applyFont="1" applyFill="1" applyBorder="1" applyProtection="1"/>
    <xf numFmtId="0" fontId="10" fillId="14" borderId="1" xfId="0" applyFont="1" applyFill="1" applyBorder="1" applyProtection="1"/>
    <xf numFmtId="0" fontId="10" fillId="15" borderId="1" xfId="0" applyFont="1" applyFill="1" applyBorder="1" applyProtection="1"/>
    <xf numFmtId="0" fontId="10" fillId="5" borderId="0" xfId="0" applyFont="1" applyFill="1" applyBorder="1" applyAlignment="1" applyProtection="1">
      <alignment horizontal="center"/>
    </xf>
    <xf numFmtId="9" fontId="10" fillId="5" borderId="0" xfId="2" applyFont="1" applyFill="1" applyBorder="1" applyAlignment="1" applyProtection="1"/>
    <xf numFmtId="9" fontId="10" fillId="5" borderId="0" xfId="2" applyFont="1" applyFill="1" applyBorder="1" applyAlignment="1" applyProtection="1"/>
    <xf numFmtId="9" fontId="10" fillId="5" borderId="0" xfId="0" applyNumberFormat="1" applyFont="1" applyFill="1" applyBorder="1" applyProtection="1"/>
    <xf numFmtId="9" fontId="0" fillId="0" borderId="0" xfId="0" applyNumberFormat="1"/>
    <xf numFmtId="0" fontId="22" fillId="0" borderId="0" xfId="0" applyFont="1"/>
    <xf numFmtId="0" fontId="22" fillId="6" borderId="1" xfId="0" applyFont="1" applyFill="1" applyBorder="1"/>
    <xf numFmtId="0" fontId="22" fillId="20" borderId="1" xfId="0" applyFont="1" applyFill="1" applyBorder="1"/>
    <xf numFmtId="0" fontId="0" fillId="0" borderId="0" xfId="0" applyFont="1" applyAlignment="1">
      <alignment horizontal="center"/>
    </xf>
    <xf numFmtId="0" fontId="22" fillId="21" borderId="1" xfId="0" applyFont="1" applyFill="1" applyBorder="1"/>
    <xf numFmtId="0" fontId="22" fillId="17" borderId="1" xfId="0" applyFont="1" applyFill="1" applyBorder="1"/>
    <xf numFmtId="0" fontId="0" fillId="22" borderId="1" xfId="0" applyFill="1" applyBorder="1"/>
    <xf numFmtId="0" fontId="0" fillId="0" borderId="0" xfId="0" applyFont="1" applyAlignment="1">
      <alignment wrapText="1"/>
    </xf>
    <xf numFmtId="0" fontId="0" fillId="0" borderId="0" xfId="0" applyBorder="1"/>
    <xf numFmtId="9" fontId="0" fillId="0" borderId="20" xfId="0" applyNumberFormat="1" applyBorder="1"/>
    <xf numFmtId="0" fontId="0" fillId="0" borderId="21" xfId="0" applyBorder="1"/>
    <xf numFmtId="9" fontId="0" fillId="0" borderId="22" xfId="0" applyNumberFormat="1" applyBorder="1"/>
    <xf numFmtId="9" fontId="0" fillId="6" borderId="0" xfId="0" applyNumberFormat="1" applyFill="1"/>
    <xf numFmtId="0" fontId="0" fillId="0" borderId="0" xfId="0" applyFont="1" applyAlignment="1">
      <alignment horizontal="center" vertical="center"/>
    </xf>
    <xf numFmtId="0" fontId="0" fillId="11" borderId="1" xfId="0" applyFill="1" applyBorder="1" applyAlignment="1">
      <alignment vertical="center"/>
    </xf>
    <xf numFmtId="0" fontId="0" fillId="10" borderId="0" xfId="0" applyFont="1" applyFill="1"/>
    <xf numFmtId="0" fontId="23" fillId="0" borderId="0" xfId="0" applyFont="1" applyAlignment="1">
      <alignment horizontal="center" vertical="center" wrapText="1"/>
    </xf>
    <xf numFmtId="0" fontId="0" fillId="17" borderId="1" xfId="0" applyFill="1" applyBorder="1"/>
    <xf numFmtId="0" fontId="0" fillId="23" borderId="0" xfId="0" applyFont="1" applyFill="1"/>
    <xf numFmtId="0" fontId="0" fillId="24" borderId="1" xfId="0" applyFill="1" applyBorder="1"/>
    <xf numFmtId="0" fontId="0" fillId="25" borderId="1" xfId="0" applyFill="1" applyBorder="1"/>
    <xf numFmtId="0" fontId="0" fillId="0" borderId="0" xfId="0" applyFont="1" applyBorder="1"/>
    <xf numFmtId="0" fontId="0" fillId="23" borderId="0" xfId="0" applyFont="1" applyFill="1" applyBorder="1"/>
    <xf numFmtId="0" fontId="24" fillId="0" borderId="0" xfId="0" applyFont="1" applyAlignment="1">
      <alignment horizontal="left" vertical="center" wrapText="1"/>
    </xf>
    <xf numFmtId="0" fontId="24" fillId="0" borderId="0" xfId="0" applyFont="1" applyAlignment="1">
      <alignment horizontal="center" vertical="center"/>
    </xf>
    <xf numFmtId="0" fontId="0" fillId="11" borderId="1" xfId="0" applyFill="1" applyBorder="1" applyAlignment="1">
      <alignment horizontal="center" vertical="center"/>
    </xf>
    <xf numFmtId="0" fontId="23" fillId="0" borderId="0" xfId="0" applyFont="1" applyAlignment="1">
      <alignment horizont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4" fillId="0" borderId="1" xfId="0" applyFont="1" applyBorder="1" applyAlignment="1"/>
    <xf numFmtId="0" fontId="24" fillId="0" borderId="1" xfId="0" applyFont="1" applyBorder="1" applyAlignment="1">
      <alignment horizontal="center" vertical="center"/>
    </xf>
    <xf numFmtId="0" fontId="24" fillId="0" borderId="1" xfId="0" applyFont="1" applyBorder="1"/>
    <xf numFmtId="0" fontId="24" fillId="0" borderId="1" xfId="0" applyFont="1" applyBorder="1" applyAlignment="1">
      <alignment horizontal="left" vertical="center" wrapText="1"/>
    </xf>
    <xf numFmtId="0" fontId="0" fillId="0" borderId="0" xfId="0" applyAlignment="1"/>
    <xf numFmtId="0" fontId="0" fillId="0" borderId="1" xfId="0" applyFont="1" applyBorder="1"/>
    <xf numFmtId="0" fontId="0" fillId="0" borderId="23" xfId="0" applyBorder="1" applyAlignment="1"/>
    <xf numFmtId="0" fontId="0" fillId="11" borderId="1" xfId="0" applyFont="1" applyFill="1" applyBorder="1"/>
    <xf numFmtId="0" fontId="0" fillId="26" borderId="1" xfId="0" applyFill="1" applyBorder="1"/>
    <xf numFmtId="0" fontId="0" fillId="0" borderId="0" xfId="0" applyFont="1" applyAlignment="1">
      <alignment horizontal="center" wrapText="1"/>
    </xf>
    <xf numFmtId="0" fontId="0" fillId="27" borderId="1" xfId="0" applyFill="1" applyBorder="1"/>
    <xf numFmtId="0" fontId="22" fillId="26" borderId="1" xfId="0" applyFont="1" applyFill="1" applyBorder="1"/>
    <xf numFmtId="0" fontId="22" fillId="27" borderId="1" xfId="0" applyFont="1" applyFill="1" applyBorder="1"/>
    <xf numFmtId="9" fontId="0" fillId="26" borderId="1" xfId="0" applyNumberFormat="1" applyFill="1" applyBorder="1"/>
    <xf numFmtId="0" fontId="25" fillId="20" borderId="1" xfId="0" applyFont="1" applyFill="1" applyBorder="1" applyAlignment="1" applyProtection="1">
      <alignment horizontal="center" vertical="center" wrapText="1"/>
    </xf>
    <xf numFmtId="0" fontId="26" fillId="20" borderId="1" xfId="0" applyFont="1" applyFill="1" applyBorder="1" applyAlignment="1" applyProtection="1">
      <alignment horizontal="center" vertical="center" wrapText="1"/>
    </xf>
    <xf numFmtId="0" fontId="12" fillId="10" borderId="1" xfId="0" applyFont="1" applyFill="1" applyBorder="1" applyAlignment="1" applyProtection="1">
      <alignment horizontal="center" vertical="center" wrapText="1"/>
    </xf>
    <xf numFmtId="165" fontId="0" fillId="5" borderId="1" xfId="1" applyNumberFormat="1" applyFont="1" applyFill="1" applyBorder="1" applyAlignment="1" applyProtection="1">
      <alignment horizontal="center"/>
    </xf>
    <xf numFmtId="166" fontId="0" fillId="0" borderId="1" xfId="0" applyNumberFormat="1" applyBorder="1"/>
    <xf numFmtId="0" fontId="10" fillId="0" borderId="1" xfId="0" applyFont="1" applyBorder="1"/>
    <xf numFmtId="0" fontId="10" fillId="0" borderId="1" xfId="0" applyFont="1" applyBorder="1"/>
    <xf numFmtId="49" fontId="19" fillId="29" borderId="1" xfId="0" applyNumberFormat="1" applyFont="1" applyFill="1" applyBorder="1" applyAlignment="1" applyProtection="1">
      <alignment horizontal="center" vertical="center" wrapText="1"/>
    </xf>
    <xf numFmtId="0" fontId="28" fillId="28" borderId="19" xfId="0" applyFont="1" applyFill="1" applyBorder="1" applyAlignment="1" applyProtection="1">
      <alignment horizontal="center" vertical="center" wrapText="1"/>
    </xf>
    <xf numFmtId="49" fontId="29" fillId="10" borderId="1" xfId="0" applyNumberFormat="1" applyFont="1" applyFill="1" applyBorder="1" applyAlignment="1" applyProtection="1">
      <alignment horizontal="center" vertical="center" wrapText="1"/>
    </xf>
    <xf numFmtId="0" fontId="30" fillId="33" borderId="0" xfId="0" applyFont="1" applyFill="1" applyAlignment="1">
      <alignment horizontal="justify" vertical="center"/>
    </xf>
    <xf numFmtId="49" fontId="18" fillId="10" borderId="7" xfId="0" applyNumberFormat="1" applyFont="1" applyFill="1" applyBorder="1" applyAlignment="1" applyProtection="1">
      <alignment horizontal="center" vertical="center" wrapText="1"/>
    </xf>
    <xf numFmtId="49" fontId="18" fillId="10" borderId="7" xfId="0" applyNumberFormat="1" applyFont="1" applyFill="1" applyBorder="1" applyAlignment="1" applyProtection="1">
      <alignment vertical="center" wrapText="1"/>
    </xf>
    <xf numFmtId="49" fontId="18" fillId="10" borderId="12" xfId="0" applyNumberFormat="1" applyFont="1" applyFill="1" applyBorder="1" applyAlignment="1" applyProtection="1">
      <alignment vertical="center" wrapText="1"/>
    </xf>
    <xf numFmtId="49" fontId="18" fillId="10" borderId="24" xfId="0" applyNumberFormat="1" applyFont="1" applyFill="1" applyBorder="1" applyAlignment="1" applyProtection="1">
      <alignment vertical="center" wrapText="1"/>
    </xf>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wrapText="1"/>
    </xf>
    <xf numFmtId="0" fontId="5" fillId="3"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12" fillId="6" borderId="1" xfId="0" applyFont="1" applyFill="1" applyBorder="1" applyAlignment="1" applyProtection="1">
      <alignment horizontal="justify" vertical="top"/>
    </xf>
    <xf numFmtId="0" fontId="17" fillId="7" borderId="13" xfId="0" applyFont="1" applyFill="1" applyBorder="1" applyAlignment="1" applyProtection="1">
      <alignment horizontal="center" vertical="center" textRotation="90" wrapText="1"/>
    </xf>
    <xf numFmtId="0" fontId="17" fillId="7" borderId="0" xfId="0" applyFont="1" applyFill="1" applyBorder="1" applyAlignment="1" applyProtection="1">
      <alignment horizontal="center" vertical="center" textRotation="90" wrapText="1"/>
    </xf>
    <xf numFmtId="0" fontId="17" fillId="7" borderId="20" xfId="0" applyFont="1" applyFill="1" applyBorder="1" applyAlignment="1" applyProtection="1">
      <alignment horizontal="center" vertical="center" textRotation="90" wrapText="1"/>
    </xf>
    <xf numFmtId="0" fontId="21" fillId="19" borderId="13" xfId="0" applyFont="1" applyFill="1" applyBorder="1" applyAlignment="1" applyProtection="1">
      <alignment horizontal="center" vertical="center" textRotation="90" wrapText="1"/>
    </xf>
    <xf numFmtId="0" fontId="21" fillId="19" borderId="0" xfId="0" applyFont="1" applyFill="1" applyBorder="1" applyAlignment="1" applyProtection="1">
      <alignment horizontal="center" vertical="center" textRotation="90" wrapText="1"/>
    </xf>
    <xf numFmtId="0" fontId="21" fillId="19" borderId="20" xfId="0" applyFont="1" applyFill="1" applyBorder="1" applyAlignment="1" applyProtection="1">
      <alignment horizontal="center" vertical="center" textRotation="90" wrapText="1"/>
    </xf>
    <xf numFmtId="49" fontId="11" fillId="10" borderId="7" xfId="0" applyNumberFormat="1" applyFont="1" applyFill="1" applyBorder="1" applyAlignment="1" applyProtection="1">
      <alignment horizontal="center" vertical="center" wrapText="1"/>
    </xf>
    <xf numFmtId="49" fontId="11" fillId="10" borderId="12" xfId="0" applyNumberFormat="1" applyFont="1" applyFill="1" applyBorder="1" applyAlignment="1" applyProtection="1">
      <alignment horizontal="center" vertical="center" wrapText="1"/>
    </xf>
    <xf numFmtId="49" fontId="11" fillId="10" borderId="24" xfId="0" applyNumberFormat="1" applyFont="1" applyFill="1" applyBorder="1" applyAlignment="1" applyProtection="1">
      <alignment horizontal="center" vertical="center" wrapText="1"/>
    </xf>
    <xf numFmtId="49" fontId="18" fillId="10" borderId="7" xfId="0" applyNumberFormat="1" applyFont="1" applyFill="1" applyBorder="1" applyAlignment="1" applyProtection="1">
      <alignment horizontal="center" vertical="center" wrapText="1"/>
    </xf>
    <xf numFmtId="49" fontId="18" fillId="10" borderId="12" xfId="0" applyNumberFormat="1" applyFont="1" applyFill="1" applyBorder="1" applyAlignment="1" applyProtection="1">
      <alignment horizontal="center" vertical="center" wrapText="1"/>
    </xf>
    <xf numFmtId="49" fontId="18" fillId="10" borderId="24" xfId="0" applyNumberFormat="1" applyFont="1" applyFill="1" applyBorder="1" applyAlignment="1" applyProtection="1">
      <alignment horizontal="center" vertical="center" wrapText="1"/>
    </xf>
    <xf numFmtId="49" fontId="11" fillId="18" borderId="7" xfId="0" applyNumberFormat="1" applyFont="1" applyFill="1" applyBorder="1" applyAlignment="1" applyProtection="1">
      <alignment horizontal="center" vertical="center" wrapText="1"/>
    </xf>
    <xf numFmtId="49" fontId="11" fillId="18" borderId="12" xfId="0" applyNumberFormat="1" applyFont="1" applyFill="1" applyBorder="1" applyAlignment="1" applyProtection="1">
      <alignment horizontal="center" vertical="center" wrapText="1"/>
    </xf>
    <xf numFmtId="49" fontId="11" fillId="18" borderId="24" xfId="0" applyNumberFormat="1" applyFont="1" applyFill="1" applyBorder="1" applyAlignment="1" applyProtection="1">
      <alignment horizontal="center" vertical="center" wrapText="1"/>
    </xf>
    <xf numFmtId="0" fontId="16" fillId="18" borderId="7" xfId="0" applyFont="1" applyFill="1" applyBorder="1" applyAlignment="1" applyProtection="1">
      <alignment horizontal="center" vertical="center" wrapText="1"/>
    </xf>
    <xf numFmtId="0" fontId="16" fillId="18" borderId="12" xfId="0" applyFont="1" applyFill="1" applyBorder="1" applyAlignment="1" applyProtection="1">
      <alignment horizontal="center" vertical="center" wrapText="1"/>
    </xf>
    <xf numFmtId="0" fontId="16" fillId="18" borderId="24" xfId="0" applyFont="1" applyFill="1" applyBorder="1" applyAlignment="1" applyProtection="1">
      <alignment horizontal="center" vertical="center" wrapText="1"/>
    </xf>
    <xf numFmtId="0" fontId="16" fillId="32" borderId="7" xfId="0" applyFont="1" applyFill="1" applyBorder="1" applyAlignment="1" applyProtection="1">
      <alignment horizontal="center" vertical="center" wrapText="1"/>
    </xf>
    <xf numFmtId="0" fontId="16" fillId="32" borderId="12" xfId="0" applyFont="1" applyFill="1" applyBorder="1" applyAlignment="1" applyProtection="1">
      <alignment horizontal="center" vertical="center" wrapText="1"/>
    </xf>
    <xf numFmtId="0" fontId="16" fillId="32" borderId="24" xfId="0" applyFont="1" applyFill="1" applyBorder="1" applyAlignment="1" applyProtection="1">
      <alignment horizontal="center" vertical="center" wrapText="1"/>
    </xf>
    <xf numFmtId="49" fontId="11" fillId="11" borderId="7" xfId="0" applyNumberFormat="1" applyFont="1" applyFill="1" applyBorder="1" applyAlignment="1" applyProtection="1">
      <alignment horizontal="center" vertical="center" wrapText="1"/>
    </xf>
    <xf numFmtId="49" fontId="11" fillId="11" borderId="12" xfId="0" applyNumberFormat="1" applyFont="1" applyFill="1" applyBorder="1" applyAlignment="1" applyProtection="1">
      <alignment horizontal="center" vertical="center" wrapText="1"/>
    </xf>
    <xf numFmtId="49" fontId="11" fillId="11" borderId="24" xfId="0" applyNumberFormat="1" applyFont="1" applyFill="1" applyBorder="1" applyAlignment="1" applyProtection="1">
      <alignment horizontal="center" vertical="center" wrapText="1"/>
    </xf>
    <xf numFmtId="0" fontId="16" fillId="32" borderId="1" xfId="0" applyFont="1" applyFill="1" applyBorder="1" applyAlignment="1" applyProtection="1">
      <alignment horizontal="center" vertical="center" wrapText="1"/>
    </xf>
    <xf numFmtId="0" fontId="16" fillId="6" borderId="4" xfId="0" applyFont="1" applyFill="1" applyBorder="1" applyAlignment="1" applyProtection="1">
      <alignment horizontal="center" vertical="center" wrapText="1"/>
    </xf>
    <xf numFmtId="49" fontId="12" fillId="10" borderId="1" xfId="0" applyNumberFormat="1" applyFont="1" applyFill="1" applyBorder="1" applyAlignment="1" applyProtection="1">
      <alignment horizontal="center" vertical="center" wrapText="1"/>
    </xf>
    <xf numFmtId="0" fontId="16" fillId="30" borderId="1" xfId="0" applyFont="1" applyFill="1" applyBorder="1" applyAlignment="1" applyProtection="1">
      <alignment horizontal="center" vertical="center" wrapText="1"/>
    </xf>
    <xf numFmtId="0" fontId="12" fillId="6" borderId="1" xfId="0" applyFont="1" applyFill="1" applyBorder="1" applyAlignment="1" applyProtection="1">
      <alignment horizontal="center" vertical="top" wrapText="1"/>
    </xf>
    <xf numFmtId="0" fontId="12" fillId="6" borderId="1" xfId="0" applyFont="1" applyFill="1" applyBorder="1" applyAlignment="1" applyProtection="1">
      <alignment horizontal="justify" vertical="top" wrapText="1"/>
    </xf>
    <xf numFmtId="0" fontId="16" fillId="6" borderId="17" xfId="0" applyFont="1" applyFill="1" applyBorder="1" applyAlignment="1" applyProtection="1">
      <alignment horizontal="center" wrapText="1"/>
    </xf>
    <xf numFmtId="49" fontId="11" fillId="16" borderId="1" xfId="0" applyNumberFormat="1" applyFont="1" applyFill="1" applyBorder="1" applyAlignment="1" applyProtection="1">
      <alignment horizontal="center" vertical="center" wrapText="1"/>
    </xf>
    <xf numFmtId="0" fontId="16" fillId="31" borderId="1" xfId="0" applyFont="1" applyFill="1" applyBorder="1" applyAlignment="1" applyProtection="1">
      <alignment horizontal="center" vertical="center" wrapText="1"/>
    </xf>
    <xf numFmtId="0" fontId="11" fillId="0" borderId="1" xfId="0" applyFont="1" applyBorder="1" applyAlignment="1" applyProtection="1">
      <alignment horizontal="left"/>
    </xf>
    <xf numFmtId="0" fontId="11" fillId="0" borderId="1" xfId="0" applyFont="1" applyBorder="1" applyAlignment="1" applyProtection="1">
      <alignment horizontal="left" vertical="center" wrapText="1"/>
    </xf>
    <xf numFmtId="0" fontId="13" fillId="7" borderId="4" xfId="0" applyFont="1" applyFill="1" applyBorder="1" applyAlignment="1" applyProtection="1">
      <alignment horizontal="center" vertical="center" wrapText="1"/>
    </xf>
    <xf numFmtId="0" fontId="13" fillId="7" borderId="17" xfId="0" applyFont="1" applyFill="1" applyBorder="1" applyAlignment="1" applyProtection="1">
      <alignment horizontal="center" vertical="center" wrapText="1"/>
    </xf>
    <xf numFmtId="0" fontId="14" fillId="7" borderId="17" xfId="0" applyFont="1" applyFill="1" applyBorder="1" applyAlignment="1" applyProtection="1">
      <alignment horizontal="center" vertical="center" wrapText="1"/>
    </xf>
    <xf numFmtId="0" fontId="22" fillId="17" borderId="1" xfId="0" applyFont="1" applyFill="1" applyBorder="1" applyAlignment="1">
      <alignment horizontal="center"/>
    </xf>
    <xf numFmtId="0" fontId="22" fillId="17" borderId="1" xfId="0" applyFont="1" applyFill="1" applyBorder="1" applyAlignment="1">
      <alignment horizontal="center" vertical="center"/>
    </xf>
    <xf numFmtId="9" fontId="0" fillId="0" borderId="0" xfId="0" applyNumberFormat="1" applyBorder="1" applyAlignment="1">
      <alignment horizontal="center"/>
    </xf>
    <xf numFmtId="0" fontId="22" fillId="21" borderId="1" xfId="0" applyFont="1" applyFill="1" applyBorder="1" applyAlignment="1">
      <alignment horizontal="center"/>
    </xf>
    <xf numFmtId="0" fontId="22" fillId="21" borderId="1" xfId="0" applyFont="1" applyFill="1" applyBorder="1" applyAlignment="1">
      <alignment horizontal="center" vertical="center"/>
    </xf>
    <xf numFmtId="9" fontId="0" fillId="0" borderId="0" xfId="0" applyNumberFormat="1" applyBorder="1" applyAlignment="1">
      <alignment horizontal="center" vertical="center"/>
    </xf>
    <xf numFmtId="0" fontId="22" fillId="20" borderId="1" xfId="0" applyFont="1" applyFill="1" applyBorder="1" applyAlignment="1">
      <alignment horizontal="center"/>
    </xf>
    <xf numFmtId="0" fontId="22" fillId="20" borderId="1" xfId="0" applyFont="1" applyFill="1" applyBorder="1" applyAlignment="1">
      <alignment horizontal="center" vertical="center"/>
    </xf>
    <xf numFmtId="0" fontId="22" fillId="6" borderId="1" xfId="0" applyFont="1" applyFill="1" applyBorder="1" applyAlignment="1">
      <alignment horizontal="center"/>
    </xf>
    <xf numFmtId="0" fontId="22" fillId="6" borderId="1" xfId="0" applyFont="1" applyFill="1" applyBorder="1" applyAlignment="1">
      <alignment horizontal="center" vertical="center"/>
    </xf>
    <xf numFmtId="0" fontId="0" fillId="22" borderId="1" xfId="0" applyFill="1" applyBorder="1" applyAlignment="1">
      <alignment horizontal="center"/>
    </xf>
    <xf numFmtId="9" fontId="0" fillId="22" borderId="1" xfId="0" applyNumberFormat="1" applyFill="1" applyBorder="1" applyAlignment="1">
      <alignment horizontal="center"/>
    </xf>
    <xf numFmtId="0" fontId="22" fillId="21" borderId="18" xfId="0" applyFont="1" applyFill="1" applyBorder="1" applyAlignment="1">
      <alignment horizontal="center"/>
    </xf>
    <xf numFmtId="0" fontId="22" fillId="21" borderId="18" xfId="0" applyFont="1" applyFill="1" applyBorder="1" applyAlignment="1">
      <alignment horizontal="center" vertical="center"/>
    </xf>
    <xf numFmtId="9" fontId="0" fillId="22" borderId="1" xfId="0" applyNumberFormat="1" applyFill="1" applyBorder="1" applyAlignment="1">
      <alignment horizontal="center" vertical="center"/>
    </xf>
    <xf numFmtId="0" fontId="22" fillId="20" borderId="18" xfId="0" applyFont="1" applyFill="1" applyBorder="1" applyAlignment="1">
      <alignment horizontal="center"/>
    </xf>
    <xf numFmtId="0" fontId="22" fillId="20" borderId="18" xfId="0" applyFont="1" applyFill="1" applyBorder="1" applyAlignment="1">
      <alignment horizontal="center" vertical="center"/>
    </xf>
    <xf numFmtId="0" fontId="22" fillId="6" borderId="18" xfId="0" applyFont="1" applyFill="1" applyBorder="1" applyAlignment="1">
      <alignment horizontal="center"/>
    </xf>
    <xf numFmtId="0" fontId="22" fillId="6" borderId="18" xfId="0" applyFont="1" applyFill="1" applyBorder="1" applyAlignment="1">
      <alignment horizontal="center" vertical="center"/>
    </xf>
    <xf numFmtId="0" fontId="22" fillId="10" borderId="1" xfId="0" applyFont="1" applyFill="1" applyBorder="1" applyAlignment="1">
      <alignment horizontal="center"/>
    </xf>
  </cellXfs>
  <cellStyles count="4">
    <cellStyle name="Millares" xfId="1" builtinId="3"/>
    <cellStyle name="Normal" xfId="0" builtinId="0"/>
    <cellStyle name="Porcentaje" xfId="2" builtinId="5"/>
    <cellStyle name="TableStyleLight1" xfId="3"/>
  </cellStyles>
  <dxfs count="1">
    <dxf>
      <font>
        <sz val="11"/>
        <color rgb="FF000000"/>
        <name val="Calibri"/>
      </font>
      <fill>
        <patternFill>
          <bgColor rgb="FF00B05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77933C"/>
      <rgbColor rgb="FF800080"/>
      <rgbColor rgb="FF008080"/>
      <rgbColor rgb="FFBFBFBF"/>
      <rgbColor rgb="FF948A54"/>
      <rgbColor rgb="FF95B3D7"/>
      <rgbColor rgb="FF993366"/>
      <rgbColor rgb="FFF2DCDB"/>
      <rgbColor rgb="FFDBEEF4"/>
      <rgbColor rgb="FF660066"/>
      <rgbColor rgb="FFD99694"/>
      <rgbColor rgb="FF0066CC"/>
      <rgbColor rgb="FFC6D9F1"/>
      <rgbColor rgb="FF000080"/>
      <rgbColor rgb="FFFF00FF"/>
      <rgbColor rgb="FFD9D9D9"/>
      <rgbColor rgb="FF00FFFF"/>
      <rgbColor rgb="FF800080"/>
      <rgbColor rgb="FF800000"/>
      <rgbColor rgb="FF008080"/>
      <rgbColor rgb="FF0000FF"/>
      <rgbColor rgb="FF00CCFF"/>
      <rgbColor rgb="FFDCE6F2"/>
      <rgbColor rgb="FFD7E4BD"/>
      <rgbColor rgb="FFFFFF99"/>
      <rgbColor rgb="FF8EB4E3"/>
      <rgbColor rgb="FFE6B9B8"/>
      <rgbColor rgb="FFB3A2C7"/>
      <rgbColor rgb="FFFCD5B5"/>
      <rgbColor rgb="FF3366FF"/>
      <rgbColor rgb="FFE6E0EC"/>
      <rgbColor rgb="FF92D050"/>
      <rgbColor rgb="FFC3D69B"/>
      <rgbColor rgb="FFF79646"/>
      <rgbColor rgb="FFFF6600"/>
      <rgbColor rgb="FF558ED5"/>
      <rgbColor rgb="FFC4BD97"/>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64</xdr:col>
      <xdr:colOff>370080</xdr:colOff>
      <xdr:row>6</xdr:row>
      <xdr:rowOff>162360</xdr:rowOff>
    </xdr:from>
    <xdr:to>
      <xdr:col>70</xdr:col>
      <xdr:colOff>569880</xdr:colOff>
      <xdr:row>23</xdr:row>
      <xdr:rowOff>9720</xdr:rowOff>
    </xdr:to>
    <xdr:pic>
      <xdr:nvPicPr>
        <xdr:cNvPr id="2" name="Picture 1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31082400" y="1381320"/>
          <a:ext cx="5034600" cy="14896800"/>
        </a:xfrm>
        <a:prstGeom prst="rect">
          <a:avLst/>
        </a:prstGeom>
        <a:ln>
          <a:noFill/>
        </a:ln>
      </xdr:spPr>
    </xdr:pic>
    <xdr:clientData/>
  </xdr:twoCellAnchor>
  <xdr:twoCellAnchor>
    <xdr:from>
      <xdr:col>0</xdr:col>
      <xdr:colOff>0</xdr:colOff>
      <xdr:row>0</xdr:row>
      <xdr:rowOff>0</xdr:rowOff>
    </xdr:from>
    <xdr:to>
      <xdr:col>31</xdr:col>
      <xdr:colOff>1781175</xdr:colOff>
      <xdr:row>11</xdr:row>
      <xdr:rowOff>3209925</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FF"/>
  </sheetPr>
  <dimension ref="A1:AMK23"/>
  <sheetViews>
    <sheetView zoomScaleNormal="100" workbookViewId="0">
      <selection activeCell="BH33" sqref="BH33"/>
    </sheetView>
  </sheetViews>
  <sheetFormatPr baseColWidth="10" defaultColWidth="9.140625" defaultRowHeight="15" x14ac:dyDescent="0.25"/>
  <cols>
    <col min="1" max="1" width="27.42578125" style="1"/>
    <col min="2" max="2" width="5" style="1"/>
    <col min="3" max="3" width="7.7109375" style="1"/>
    <col min="4" max="7" width="3.140625" style="1"/>
    <col min="8" max="9" width="0" style="1" hidden="1"/>
    <col min="10" max="11" width="3.140625" style="1"/>
    <col min="12" max="12" width="0" style="1" hidden="1"/>
    <col min="13" max="14" width="3.140625" style="1"/>
    <col min="15" max="17" width="0" style="1" hidden="1"/>
    <col min="18" max="29" width="3.140625" style="1"/>
    <col min="30" max="31" width="6.5703125" style="1"/>
    <col min="32" max="32" width="28.140625" style="1"/>
    <col min="33" max="33" width="26.7109375" style="1"/>
    <col min="34" max="35" width="4.28515625" style="1"/>
    <col min="36" max="37" width="3.5703125" style="1"/>
    <col min="38" max="38" width="12.7109375" style="1"/>
    <col min="39" max="40" width="3.140625" style="1"/>
    <col min="41" max="41" width="12.42578125" style="1"/>
    <col min="42" max="43" width="3.7109375" style="1"/>
    <col min="44" max="44" width="13.85546875" style="1"/>
    <col min="45" max="46" width="4.140625" style="1"/>
    <col min="47" max="47" width="11.42578125" style="1"/>
    <col min="48" max="49" width="3.42578125" style="1"/>
    <col min="50" max="50" width="12.140625" style="1"/>
    <col min="51" max="54" width="11.42578125" style="1"/>
    <col min="55" max="56" width="4" style="1"/>
    <col min="57" max="57" width="18" style="1"/>
    <col min="58" max="60" width="24.140625" style="1"/>
    <col min="61" max="64" width="3.28515625" style="1"/>
    <col min="65" max="1025" width="11.42578125" style="1"/>
  </cols>
  <sheetData>
    <row r="1" spans="1:1024" ht="20.25" x14ac:dyDescent="0.3">
      <c r="A1" s="2" t="s">
        <v>0</v>
      </c>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row>
    <row r="2" spans="1:1024" x14ac:dyDescent="0.25">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row>
    <row r="3" spans="1:1024" s="5" customFormat="1" ht="15.75" customHeight="1" x14ac:dyDescent="0.25">
      <c r="A3" s="3" t="s">
        <v>1</v>
      </c>
      <c r="B3" s="4" t="s">
        <v>2</v>
      </c>
    </row>
    <row r="4" spans="1:1024" s="5" customFormat="1" ht="15.75" customHeight="1" x14ac:dyDescent="0.25">
      <c r="A4" s="3" t="s">
        <v>3</v>
      </c>
      <c r="B4" s="4" t="s">
        <v>4</v>
      </c>
    </row>
    <row r="5" spans="1:1024" s="5" customFormat="1" ht="15.75" customHeight="1" x14ac:dyDescent="0.25">
      <c r="A5" s="3" t="s">
        <v>5</v>
      </c>
      <c r="B5" s="4" t="s">
        <v>6</v>
      </c>
    </row>
    <row r="6" spans="1:1024" s="5" customFormat="1" ht="15.75" customHeight="1" x14ac:dyDescent="0.25">
      <c r="A6" s="3" t="s">
        <v>7</v>
      </c>
      <c r="B6" s="4" t="s">
        <v>8</v>
      </c>
    </row>
    <row r="7" spans="1:1024" x14ac:dyDescent="0.25">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row>
    <row r="8" spans="1:1024" s="6" customFormat="1" ht="13.5" customHeight="1" x14ac:dyDescent="0.25">
      <c r="B8" s="7"/>
      <c r="C8" s="7"/>
      <c r="D8" s="179" t="s">
        <v>9</v>
      </c>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80" t="s">
        <v>10</v>
      </c>
      <c r="AE8" s="180"/>
      <c r="AF8" s="180"/>
      <c r="AG8" s="181" t="s">
        <v>11</v>
      </c>
      <c r="AH8" s="181"/>
      <c r="AI8" s="181"/>
      <c r="AJ8" s="181"/>
      <c r="AK8" s="181"/>
      <c r="AL8" s="181"/>
      <c r="AM8" s="181"/>
      <c r="AN8" s="181"/>
      <c r="AO8" s="181"/>
      <c r="AP8" s="181"/>
      <c r="AQ8" s="181"/>
      <c r="AR8" s="181"/>
      <c r="AS8" s="181"/>
      <c r="AT8" s="181"/>
      <c r="AU8" s="181"/>
      <c r="AV8" s="181"/>
      <c r="AW8" s="181"/>
      <c r="AX8" s="181"/>
      <c r="AY8" s="182" t="s">
        <v>12</v>
      </c>
      <c r="AZ8" s="182"/>
      <c r="BA8" s="182"/>
      <c r="BB8" s="182"/>
      <c r="BC8" s="173" t="s">
        <v>13</v>
      </c>
      <c r="BD8" s="173"/>
      <c r="BE8" s="173"/>
      <c r="BF8" s="172" t="s">
        <v>14</v>
      </c>
      <c r="BG8" s="173" t="s">
        <v>15</v>
      </c>
      <c r="BH8" s="172" t="s">
        <v>16</v>
      </c>
      <c r="BI8" s="174" t="s">
        <v>17</v>
      </c>
      <c r="BJ8" s="174"/>
      <c r="BK8" s="174"/>
      <c r="BL8" s="174"/>
    </row>
    <row r="9" spans="1:1024" ht="36" customHeight="1" x14ac:dyDescent="0.25">
      <c r="A9" s="6"/>
      <c r="B9" s="175" t="s">
        <v>18</v>
      </c>
      <c r="C9" s="175"/>
      <c r="D9" s="176" t="s">
        <v>19</v>
      </c>
      <c r="E9" s="176"/>
      <c r="F9" s="176"/>
      <c r="G9" s="176"/>
      <c r="H9" s="176"/>
      <c r="I9" s="176"/>
      <c r="J9" s="176"/>
      <c r="K9" s="176"/>
      <c r="L9" s="177" t="s">
        <v>20</v>
      </c>
      <c r="M9" s="177"/>
      <c r="N9" s="177"/>
      <c r="O9" s="177"/>
      <c r="P9" s="177"/>
      <c r="Q9" s="177"/>
      <c r="R9" s="177"/>
      <c r="S9" s="177"/>
      <c r="T9" s="175" t="s">
        <v>21</v>
      </c>
      <c r="U9" s="175"/>
      <c r="V9" s="175"/>
      <c r="W9" s="175"/>
      <c r="X9" s="175"/>
      <c r="Y9" s="175"/>
      <c r="Z9" s="175"/>
      <c r="AA9" s="175"/>
      <c r="AB9" s="175"/>
      <c r="AC9" s="175"/>
      <c r="AD9" s="178" t="s">
        <v>22</v>
      </c>
      <c r="AE9" s="178"/>
      <c r="AF9" s="8" t="s">
        <v>23</v>
      </c>
      <c r="AG9" s="8" t="s">
        <v>24</v>
      </c>
      <c r="AH9" s="175" t="s">
        <v>25</v>
      </c>
      <c r="AI9" s="175"/>
      <c r="AJ9" s="175" t="s">
        <v>26</v>
      </c>
      <c r="AK9" s="175"/>
      <c r="AL9" s="175"/>
      <c r="AM9" s="175" t="s">
        <v>27</v>
      </c>
      <c r="AN9" s="175"/>
      <c r="AO9" s="175"/>
      <c r="AP9" s="175" t="s">
        <v>28</v>
      </c>
      <c r="AQ9" s="175"/>
      <c r="AR9" s="175"/>
      <c r="AS9" s="175" t="s">
        <v>29</v>
      </c>
      <c r="AT9" s="175"/>
      <c r="AU9" s="175"/>
      <c r="AV9" s="175" t="s">
        <v>30</v>
      </c>
      <c r="AW9" s="175"/>
      <c r="AX9" s="175"/>
      <c r="AY9" s="8" t="s">
        <v>31</v>
      </c>
      <c r="AZ9" s="8" t="s">
        <v>32</v>
      </c>
      <c r="BA9" s="8" t="s">
        <v>33</v>
      </c>
      <c r="BB9" s="8" t="s">
        <v>34</v>
      </c>
      <c r="BC9" s="175" t="s">
        <v>35</v>
      </c>
      <c r="BD9" s="175"/>
      <c r="BE9" s="175"/>
      <c r="BF9" s="172"/>
      <c r="BG9" s="173"/>
      <c r="BH9" s="172"/>
      <c r="BI9" s="174"/>
      <c r="BJ9" s="174"/>
      <c r="BK9" s="174"/>
      <c r="BL9" s="174"/>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row>
    <row r="10" spans="1:1024" ht="181.5" customHeight="1" x14ac:dyDescent="0.25">
      <c r="A10" s="9" t="s">
        <v>36</v>
      </c>
      <c r="B10" s="10" t="s">
        <v>37</v>
      </c>
      <c r="C10" s="10" t="s">
        <v>38</v>
      </c>
      <c r="D10" s="11" t="s">
        <v>39</v>
      </c>
      <c r="E10" s="12" t="s">
        <v>40</v>
      </c>
      <c r="F10" s="12" t="s">
        <v>41</v>
      </c>
      <c r="G10" s="12" t="s">
        <v>42</v>
      </c>
      <c r="H10" s="12"/>
      <c r="I10" s="12"/>
      <c r="J10" s="12" t="s">
        <v>43</v>
      </c>
      <c r="K10" s="13"/>
      <c r="L10" s="14"/>
      <c r="M10" s="12" t="s">
        <v>44</v>
      </c>
      <c r="N10" s="12" t="s">
        <v>45</v>
      </c>
      <c r="O10" s="12"/>
      <c r="P10" s="12"/>
      <c r="Q10" s="12"/>
      <c r="R10" s="12" t="s">
        <v>46</v>
      </c>
      <c r="S10" s="13"/>
      <c r="T10" s="15" t="s">
        <v>47</v>
      </c>
      <c r="U10" s="16" t="s">
        <v>48</v>
      </c>
      <c r="V10" s="16" t="s">
        <v>49</v>
      </c>
      <c r="W10" s="16" t="s">
        <v>50</v>
      </c>
      <c r="X10" s="16" t="s">
        <v>51</v>
      </c>
      <c r="Y10" s="16" t="s">
        <v>52</v>
      </c>
      <c r="Z10" s="16" t="s">
        <v>53</v>
      </c>
      <c r="AA10" s="16" t="s">
        <v>54</v>
      </c>
      <c r="AB10" s="16" t="s">
        <v>55</v>
      </c>
      <c r="AC10" s="17"/>
      <c r="AD10" s="18" t="s">
        <v>56</v>
      </c>
      <c r="AE10" s="19" t="s">
        <v>57</v>
      </c>
      <c r="AF10" s="20"/>
      <c r="AG10" s="18"/>
      <c r="AH10" s="19" t="s">
        <v>56</v>
      </c>
      <c r="AI10" s="19" t="s">
        <v>57</v>
      </c>
      <c r="AJ10" s="19" t="s">
        <v>56</v>
      </c>
      <c r="AK10" s="19" t="s">
        <v>57</v>
      </c>
      <c r="AL10" s="21" t="s">
        <v>58</v>
      </c>
      <c r="AM10" s="19" t="s">
        <v>56</v>
      </c>
      <c r="AN10" s="19" t="s">
        <v>57</v>
      </c>
      <c r="AO10" s="21" t="s">
        <v>59</v>
      </c>
      <c r="AP10" s="19" t="s">
        <v>56</v>
      </c>
      <c r="AQ10" s="19" t="s">
        <v>57</v>
      </c>
      <c r="AR10" s="21" t="s">
        <v>58</v>
      </c>
      <c r="AS10" s="19" t="s">
        <v>56</v>
      </c>
      <c r="AT10" s="19" t="s">
        <v>57</v>
      </c>
      <c r="AU10" s="22" t="s">
        <v>60</v>
      </c>
      <c r="AV10" s="19" t="s">
        <v>56</v>
      </c>
      <c r="AW10" s="19" t="s">
        <v>57</v>
      </c>
      <c r="AX10" s="23" t="s">
        <v>58</v>
      </c>
      <c r="AY10" s="18"/>
      <c r="AZ10" s="19"/>
      <c r="BA10" s="19"/>
      <c r="BB10" s="20"/>
      <c r="BC10" s="18" t="s">
        <v>56</v>
      </c>
      <c r="BD10" s="19" t="s">
        <v>57</v>
      </c>
      <c r="BE10" s="24" t="s">
        <v>61</v>
      </c>
      <c r="BF10" s="25"/>
      <c r="BG10" s="25"/>
      <c r="BH10" s="25"/>
      <c r="BI10" s="26" t="s">
        <v>2</v>
      </c>
      <c r="BJ10" s="27" t="s">
        <v>4</v>
      </c>
      <c r="BK10" s="27" t="s">
        <v>6</v>
      </c>
      <c r="BL10" s="28" t="s">
        <v>8</v>
      </c>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row>
    <row r="11" spans="1:1024" ht="127.5" x14ac:dyDescent="0.25">
      <c r="A11" s="29" t="s">
        <v>62</v>
      </c>
      <c r="B11" s="30" t="s">
        <v>63</v>
      </c>
      <c r="C11" s="30"/>
      <c r="D11" s="30"/>
      <c r="E11" s="30"/>
      <c r="F11" s="30"/>
      <c r="G11" s="30"/>
      <c r="H11" s="30"/>
      <c r="I11" s="30"/>
      <c r="J11" s="30"/>
      <c r="K11" s="30"/>
      <c r="L11" s="30"/>
      <c r="M11" s="30" t="s">
        <v>63</v>
      </c>
      <c r="N11" s="30" t="s">
        <v>63</v>
      </c>
      <c r="O11" s="30"/>
      <c r="P11" s="30"/>
      <c r="Q11" s="30"/>
      <c r="R11" s="30" t="s">
        <v>63</v>
      </c>
      <c r="S11" s="30"/>
      <c r="T11" s="30" t="s">
        <v>63</v>
      </c>
      <c r="U11" s="30" t="s">
        <v>63</v>
      </c>
      <c r="V11" s="30" t="s">
        <v>63</v>
      </c>
      <c r="W11" s="30" t="s">
        <v>63</v>
      </c>
      <c r="X11" s="30" t="s">
        <v>63</v>
      </c>
      <c r="Y11" s="30" t="s">
        <v>63</v>
      </c>
      <c r="Z11" s="30" t="s">
        <v>63</v>
      </c>
      <c r="AA11" s="30" t="s">
        <v>63</v>
      </c>
      <c r="AB11" s="30" t="s">
        <v>63</v>
      </c>
      <c r="AC11" s="30"/>
      <c r="AD11" s="30" t="s">
        <v>63</v>
      </c>
      <c r="AE11" s="30"/>
      <c r="AF11" s="30" t="s">
        <v>64</v>
      </c>
      <c r="AG11" s="30" t="s">
        <v>65</v>
      </c>
      <c r="AH11" s="30" t="s">
        <v>63</v>
      </c>
      <c r="AI11" s="30"/>
      <c r="AJ11" s="30" t="s">
        <v>63</v>
      </c>
      <c r="AK11" s="30"/>
      <c r="AL11" s="30" t="s">
        <v>66</v>
      </c>
      <c r="AM11" s="30"/>
      <c r="AN11" s="30" t="s">
        <v>63</v>
      </c>
      <c r="AO11" s="30" t="s">
        <v>67</v>
      </c>
      <c r="AP11" s="30" t="s">
        <v>63</v>
      </c>
      <c r="AQ11" s="30"/>
      <c r="AR11" s="30" t="s">
        <v>68</v>
      </c>
      <c r="AS11" s="30" t="s">
        <v>63</v>
      </c>
      <c r="AT11" s="30"/>
      <c r="AU11" s="30" t="s">
        <v>69</v>
      </c>
      <c r="AV11" s="30" t="s">
        <v>63</v>
      </c>
      <c r="AW11" s="30"/>
      <c r="AX11" s="30" t="s">
        <v>66</v>
      </c>
      <c r="AY11" s="30" t="s">
        <v>70</v>
      </c>
      <c r="AZ11" s="30" t="s">
        <v>65</v>
      </c>
      <c r="BA11" s="30" t="s">
        <v>71</v>
      </c>
      <c r="BB11" s="30" t="s">
        <v>72</v>
      </c>
      <c r="BC11" s="30"/>
      <c r="BD11" s="30" t="s">
        <v>63</v>
      </c>
      <c r="BE11" s="30"/>
      <c r="BF11" s="30"/>
      <c r="BG11" s="30" t="s">
        <v>73</v>
      </c>
      <c r="BH11" s="30" t="s">
        <v>74</v>
      </c>
      <c r="BI11" s="30"/>
      <c r="BJ11" s="30"/>
      <c r="BK11" s="30" t="s">
        <v>63</v>
      </c>
      <c r="BL11" s="30"/>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row>
    <row r="12" spans="1:1024" ht="255" x14ac:dyDescent="0.25">
      <c r="A12" s="31" t="s">
        <v>75</v>
      </c>
      <c r="B12" s="32"/>
      <c r="C12" s="32" t="s">
        <v>63</v>
      </c>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t="s">
        <v>76</v>
      </c>
      <c r="AG12" s="32" t="s">
        <v>77</v>
      </c>
      <c r="AH12" s="32" t="s">
        <v>63</v>
      </c>
      <c r="AI12" s="32"/>
      <c r="AJ12" s="32" t="s">
        <v>63</v>
      </c>
      <c r="AK12" s="32"/>
      <c r="AL12" s="32" t="s">
        <v>78</v>
      </c>
      <c r="AM12" s="32"/>
      <c r="AN12" s="32" t="s">
        <v>63</v>
      </c>
      <c r="AO12" s="32" t="s">
        <v>79</v>
      </c>
      <c r="AP12" s="32" t="s">
        <v>63</v>
      </c>
      <c r="AQ12" s="32"/>
      <c r="AR12" s="32" t="s">
        <v>66</v>
      </c>
      <c r="AS12" s="32" t="s">
        <v>63</v>
      </c>
      <c r="AT12" s="32"/>
      <c r="AU12" s="32" t="s">
        <v>80</v>
      </c>
      <c r="AV12" s="32" t="s">
        <v>63</v>
      </c>
      <c r="AW12" s="32"/>
      <c r="AX12" s="32" t="s">
        <v>81</v>
      </c>
      <c r="AY12" s="32" t="s">
        <v>82</v>
      </c>
      <c r="AZ12" s="32" t="s">
        <v>65</v>
      </c>
      <c r="BA12" s="32" t="s">
        <v>83</v>
      </c>
      <c r="BB12" s="32" t="s">
        <v>84</v>
      </c>
      <c r="BC12" s="32" t="s">
        <v>63</v>
      </c>
      <c r="BD12" s="32"/>
      <c r="BE12" s="32"/>
      <c r="BF12" s="32" t="s">
        <v>85</v>
      </c>
      <c r="BG12" s="32" t="s">
        <v>86</v>
      </c>
      <c r="BH12" s="32" t="s">
        <v>87</v>
      </c>
      <c r="BI12" s="32"/>
      <c r="BJ12" s="32"/>
      <c r="BK12" s="32"/>
      <c r="BL12" s="3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c r="KL12"/>
      <c r="KM12"/>
      <c r="KN12"/>
      <c r="KO12"/>
      <c r="KP12"/>
      <c r="KQ12"/>
      <c r="KR12"/>
      <c r="KS12"/>
      <c r="KT12"/>
      <c r="KU12"/>
      <c r="KV12"/>
      <c r="KW12"/>
      <c r="KX12"/>
      <c r="KY12"/>
      <c r="KZ12"/>
      <c r="LA12"/>
      <c r="LB12"/>
      <c r="LC12"/>
      <c r="LD12"/>
      <c r="LE12"/>
      <c r="LF12"/>
      <c r="LG12"/>
      <c r="LH12"/>
      <c r="LI12"/>
      <c r="LJ12"/>
      <c r="LK12"/>
      <c r="LL12"/>
      <c r="LM12"/>
      <c r="LN12"/>
      <c r="LO12"/>
      <c r="LP12"/>
      <c r="LQ12"/>
      <c r="LR12"/>
      <c r="LS12"/>
      <c r="LT12"/>
      <c r="LU12"/>
      <c r="LV12"/>
      <c r="LW12"/>
      <c r="LX12"/>
      <c r="LY12"/>
      <c r="LZ12"/>
      <c r="MA12"/>
      <c r="MB12"/>
      <c r="MC12"/>
      <c r="MD12"/>
      <c r="ME12"/>
      <c r="MF12"/>
      <c r="MG12"/>
      <c r="MH12"/>
      <c r="MI12"/>
      <c r="MJ12"/>
      <c r="MK12"/>
      <c r="ML12"/>
      <c r="MM12"/>
      <c r="MN12"/>
      <c r="MO12"/>
      <c r="MP12"/>
      <c r="MQ12"/>
      <c r="MR12"/>
      <c r="MS12"/>
      <c r="MT12"/>
      <c r="MU12"/>
      <c r="MV12"/>
      <c r="MW12"/>
      <c r="MX12"/>
      <c r="MY12"/>
      <c r="MZ12"/>
      <c r="NA12"/>
      <c r="NB12"/>
      <c r="NC12"/>
      <c r="ND12"/>
      <c r="NE12"/>
      <c r="NF12"/>
      <c r="NG12"/>
      <c r="NH12"/>
      <c r="NI12"/>
      <c r="NJ12"/>
      <c r="NK12"/>
      <c r="NL12"/>
      <c r="NM12"/>
      <c r="NN12"/>
      <c r="NO12"/>
      <c r="NP12"/>
      <c r="NQ12"/>
      <c r="NR12"/>
      <c r="NS12"/>
      <c r="NT12"/>
      <c r="NU12"/>
      <c r="NV12"/>
      <c r="NW12"/>
      <c r="NX12"/>
      <c r="NY12"/>
      <c r="NZ12"/>
      <c r="OA12"/>
      <c r="OB12"/>
      <c r="OC12"/>
      <c r="OD12"/>
      <c r="OE12"/>
      <c r="OF12"/>
      <c r="OG12"/>
      <c r="OH12"/>
      <c r="OI12"/>
      <c r="OJ12"/>
      <c r="OK12"/>
      <c r="OL12"/>
      <c r="OM12"/>
      <c r="ON12"/>
      <c r="OO12"/>
      <c r="OP12"/>
      <c r="OQ12"/>
      <c r="OR12"/>
      <c r="OS12"/>
      <c r="OT12"/>
      <c r="OU12"/>
      <c r="OV12"/>
      <c r="OW12"/>
      <c r="OX12"/>
      <c r="OY12"/>
      <c r="OZ12"/>
      <c r="PA12"/>
      <c r="PB12"/>
      <c r="PC12"/>
      <c r="PD12"/>
      <c r="PE12"/>
      <c r="PF12"/>
      <c r="PG12"/>
      <c r="PH12"/>
      <c r="PI12"/>
      <c r="PJ12"/>
      <c r="PK12"/>
      <c r="PL12"/>
      <c r="PM12"/>
      <c r="PN12"/>
      <c r="PO12"/>
      <c r="PP12"/>
      <c r="PQ12"/>
      <c r="PR12"/>
      <c r="PS12"/>
      <c r="PT12"/>
      <c r="PU12"/>
      <c r="PV12"/>
      <c r="PW12"/>
      <c r="PX12"/>
      <c r="PY12"/>
      <c r="PZ12"/>
      <c r="QA12"/>
      <c r="QB12"/>
      <c r="QC12"/>
      <c r="QD12"/>
      <c r="QE12"/>
      <c r="QF12"/>
      <c r="QG12"/>
      <c r="QH12"/>
      <c r="QI12"/>
      <c r="QJ12"/>
      <c r="QK12"/>
      <c r="QL12"/>
      <c r="QM12"/>
      <c r="QN12"/>
      <c r="QO12"/>
      <c r="QP12"/>
      <c r="QQ12"/>
      <c r="QR12"/>
      <c r="QS12"/>
      <c r="QT12"/>
      <c r="QU12"/>
      <c r="QV12"/>
      <c r="QW12"/>
      <c r="QX12"/>
      <c r="QY12"/>
      <c r="QZ12"/>
      <c r="RA12"/>
      <c r="RB12"/>
      <c r="RC12"/>
      <c r="RD12"/>
      <c r="RE12"/>
      <c r="RF12"/>
      <c r="RG12"/>
      <c r="RH12"/>
      <c r="RI12"/>
      <c r="RJ12"/>
      <c r="RK12"/>
      <c r="RL12"/>
      <c r="RM12"/>
      <c r="RN12"/>
      <c r="RO12"/>
      <c r="RP12"/>
      <c r="RQ12"/>
      <c r="RR12"/>
      <c r="RS12"/>
      <c r="RT12"/>
      <c r="RU12"/>
      <c r="RV12"/>
      <c r="RW12"/>
      <c r="RX12"/>
      <c r="RY12"/>
      <c r="RZ12"/>
      <c r="SA12"/>
      <c r="SB12"/>
      <c r="SC12"/>
      <c r="SD12"/>
      <c r="SE12"/>
      <c r="SF12"/>
      <c r="SG12"/>
      <c r="SH12"/>
      <c r="SI12"/>
      <c r="SJ12"/>
      <c r="SK12"/>
      <c r="SL12"/>
      <c r="SM12"/>
      <c r="SN12"/>
      <c r="SO12"/>
      <c r="SP12"/>
      <c r="SQ12"/>
      <c r="SR12"/>
      <c r="SS12"/>
      <c r="ST12"/>
      <c r="SU12"/>
      <c r="SV12"/>
      <c r="SW12"/>
      <c r="SX12"/>
      <c r="SY12"/>
      <c r="SZ12"/>
      <c r="TA12"/>
      <c r="TB12"/>
      <c r="TC12"/>
      <c r="TD12"/>
      <c r="TE12"/>
      <c r="TF12"/>
      <c r="TG12"/>
      <c r="TH12"/>
      <c r="TI12"/>
      <c r="TJ12"/>
      <c r="TK12"/>
      <c r="TL12"/>
      <c r="TM12"/>
      <c r="TN12"/>
      <c r="TO12"/>
      <c r="TP12"/>
      <c r="TQ12"/>
      <c r="TR12"/>
      <c r="TS12"/>
      <c r="TT12"/>
      <c r="TU12"/>
      <c r="TV12"/>
      <c r="TW12"/>
      <c r="TX12"/>
      <c r="TY12"/>
      <c r="TZ12"/>
      <c r="UA12"/>
      <c r="UB12"/>
      <c r="UC12"/>
      <c r="UD12"/>
      <c r="UE12"/>
      <c r="UF12"/>
      <c r="UG12"/>
      <c r="UH12"/>
      <c r="UI12"/>
      <c r="UJ12"/>
      <c r="UK12"/>
      <c r="UL12"/>
      <c r="UM12"/>
      <c r="UN12"/>
      <c r="UO12"/>
      <c r="UP12"/>
      <c r="UQ12"/>
      <c r="UR12"/>
      <c r="US12"/>
      <c r="UT12"/>
      <c r="UU12"/>
      <c r="UV12"/>
      <c r="UW12"/>
      <c r="UX12"/>
      <c r="UY12"/>
      <c r="UZ12"/>
      <c r="VA12"/>
      <c r="VB12"/>
      <c r="VC12"/>
      <c r="VD12"/>
      <c r="VE12"/>
      <c r="VF12"/>
      <c r="VG12"/>
      <c r="VH12"/>
      <c r="VI12"/>
      <c r="VJ12"/>
      <c r="VK12"/>
      <c r="VL12"/>
      <c r="VM12"/>
      <c r="VN12"/>
      <c r="VO12"/>
      <c r="VP12"/>
      <c r="VQ12"/>
      <c r="VR12"/>
      <c r="VS12"/>
      <c r="VT12"/>
      <c r="VU12"/>
      <c r="VV12"/>
      <c r="VW12"/>
      <c r="VX12"/>
      <c r="VY12"/>
      <c r="VZ12"/>
      <c r="WA12"/>
      <c r="WB12"/>
      <c r="WC12"/>
      <c r="WD12"/>
      <c r="WE12"/>
      <c r="WF12"/>
      <c r="WG12"/>
      <c r="WH12"/>
      <c r="WI12"/>
      <c r="WJ12"/>
      <c r="WK12"/>
      <c r="WL12"/>
      <c r="WM12"/>
      <c r="WN12"/>
      <c r="WO12"/>
      <c r="WP12"/>
      <c r="WQ12"/>
      <c r="WR12"/>
      <c r="WS12"/>
      <c r="WT12"/>
      <c r="WU12"/>
      <c r="WV12"/>
      <c r="WW12"/>
      <c r="WX12"/>
      <c r="WY12"/>
      <c r="WZ12"/>
      <c r="XA12"/>
      <c r="XB12"/>
      <c r="XC12"/>
      <c r="XD12"/>
      <c r="XE12"/>
      <c r="XF12"/>
      <c r="XG12"/>
      <c r="XH12"/>
      <c r="XI12"/>
      <c r="XJ12"/>
      <c r="XK12"/>
      <c r="XL12"/>
      <c r="XM12"/>
      <c r="XN12"/>
      <c r="XO12"/>
      <c r="XP12"/>
      <c r="XQ12"/>
      <c r="XR12"/>
      <c r="XS12"/>
      <c r="XT12"/>
      <c r="XU12"/>
      <c r="XV12"/>
      <c r="XW12"/>
      <c r="XX12"/>
      <c r="XY12"/>
      <c r="XZ12"/>
      <c r="YA12"/>
      <c r="YB12"/>
      <c r="YC12"/>
      <c r="YD12"/>
      <c r="YE12"/>
      <c r="YF12"/>
      <c r="YG12"/>
      <c r="YH12"/>
      <c r="YI12"/>
      <c r="YJ12"/>
      <c r="YK12"/>
      <c r="YL12"/>
      <c r="YM12"/>
      <c r="YN12"/>
      <c r="YO12"/>
      <c r="YP12"/>
      <c r="YQ12"/>
      <c r="YR12"/>
      <c r="YS12"/>
      <c r="YT12"/>
      <c r="YU12"/>
      <c r="YV12"/>
      <c r="YW12"/>
      <c r="YX12"/>
      <c r="YY12"/>
      <c r="YZ12"/>
      <c r="ZA12"/>
      <c r="ZB12"/>
      <c r="ZC12"/>
      <c r="ZD12"/>
      <c r="ZE12"/>
      <c r="ZF12"/>
      <c r="ZG12"/>
      <c r="ZH12"/>
      <c r="ZI12"/>
      <c r="ZJ12"/>
      <c r="ZK12"/>
      <c r="ZL12"/>
      <c r="ZM12"/>
      <c r="ZN12"/>
      <c r="ZO12"/>
      <c r="ZP12"/>
      <c r="ZQ12"/>
      <c r="ZR12"/>
      <c r="ZS12"/>
      <c r="ZT12"/>
      <c r="ZU12"/>
      <c r="ZV12"/>
      <c r="ZW12"/>
      <c r="ZX12"/>
      <c r="ZY12"/>
      <c r="ZZ12"/>
      <c r="AAA12"/>
      <c r="AAB12"/>
      <c r="AAC12"/>
      <c r="AAD12"/>
      <c r="AAE12"/>
      <c r="AAF12"/>
      <c r="AAG12"/>
      <c r="AAH12"/>
      <c r="AAI12"/>
      <c r="AAJ12"/>
      <c r="AAK12"/>
      <c r="AAL12"/>
      <c r="AAM12"/>
      <c r="AAN12"/>
      <c r="AAO12"/>
      <c r="AAP12"/>
      <c r="AAQ12"/>
      <c r="AAR12"/>
      <c r="AAS12"/>
      <c r="AAT12"/>
      <c r="AAU12"/>
      <c r="AAV12"/>
      <c r="AAW12"/>
      <c r="AAX12"/>
      <c r="AAY12"/>
      <c r="AAZ12"/>
      <c r="ABA12"/>
      <c r="ABB12"/>
      <c r="ABC12"/>
      <c r="ABD12"/>
      <c r="ABE12"/>
      <c r="ABF12"/>
      <c r="ABG12"/>
      <c r="ABH12"/>
      <c r="ABI12"/>
      <c r="ABJ12"/>
      <c r="ABK12"/>
      <c r="ABL12"/>
      <c r="ABM12"/>
      <c r="ABN12"/>
      <c r="ABO12"/>
      <c r="ABP12"/>
      <c r="ABQ12"/>
      <c r="ABR12"/>
      <c r="ABS12"/>
      <c r="ABT12"/>
      <c r="ABU12"/>
      <c r="ABV12"/>
      <c r="ABW12"/>
      <c r="ABX12"/>
      <c r="ABY12"/>
      <c r="ABZ12"/>
      <c r="ACA12"/>
      <c r="ACB12"/>
      <c r="ACC12"/>
      <c r="ACD12"/>
      <c r="ACE12"/>
      <c r="ACF12"/>
      <c r="ACG12"/>
      <c r="ACH12"/>
      <c r="ACI12"/>
      <c r="ACJ12"/>
      <c r="ACK12"/>
      <c r="ACL12"/>
      <c r="ACM12"/>
      <c r="ACN12"/>
      <c r="ACO12"/>
      <c r="ACP12"/>
      <c r="ACQ12"/>
      <c r="ACR12"/>
      <c r="ACS12"/>
      <c r="ACT12"/>
      <c r="ACU12"/>
      <c r="ACV12"/>
      <c r="ACW12"/>
      <c r="ACX12"/>
      <c r="ACY12"/>
      <c r="ACZ12"/>
      <c r="ADA12"/>
      <c r="ADB12"/>
      <c r="ADC12"/>
      <c r="ADD12"/>
      <c r="ADE12"/>
      <c r="ADF12"/>
      <c r="ADG12"/>
      <c r="ADH12"/>
      <c r="ADI12"/>
      <c r="ADJ12"/>
      <c r="ADK12"/>
      <c r="ADL12"/>
      <c r="ADM12"/>
      <c r="ADN12"/>
      <c r="ADO12"/>
      <c r="ADP12"/>
      <c r="ADQ12"/>
      <c r="ADR12"/>
      <c r="ADS12"/>
      <c r="ADT12"/>
      <c r="ADU12"/>
      <c r="ADV12"/>
      <c r="ADW12"/>
      <c r="ADX12"/>
      <c r="ADY12"/>
      <c r="ADZ12"/>
      <c r="AEA12"/>
      <c r="AEB12"/>
      <c r="AEC12"/>
      <c r="AED12"/>
      <c r="AEE12"/>
      <c r="AEF12"/>
      <c r="AEG12"/>
      <c r="AEH12"/>
      <c r="AEI12"/>
      <c r="AEJ12"/>
      <c r="AEK12"/>
      <c r="AEL12"/>
      <c r="AEM12"/>
      <c r="AEN12"/>
      <c r="AEO12"/>
      <c r="AEP12"/>
      <c r="AEQ12"/>
      <c r="AER12"/>
      <c r="AES12"/>
      <c r="AET12"/>
      <c r="AEU12"/>
      <c r="AEV12"/>
      <c r="AEW12"/>
      <c r="AEX12"/>
      <c r="AEY12"/>
      <c r="AEZ12"/>
      <c r="AFA12"/>
      <c r="AFB12"/>
      <c r="AFC12"/>
      <c r="AFD12"/>
      <c r="AFE12"/>
      <c r="AFF12"/>
      <c r="AFG12"/>
      <c r="AFH12"/>
      <c r="AFI12"/>
      <c r="AFJ12"/>
      <c r="AFK12"/>
      <c r="AFL12"/>
      <c r="AFM12"/>
      <c r="AFN12"/>
      <c r="AFO12"/>
      <c r="AFP12"/>
      <c r="AFQ12"/>
      <c r="AFR12"/>
      <c r="AFS12"/>
      <c r="AFT12"/>
      <c r="AFU12"/>
      <c r="AFV12"/>
      <c r="AFW12"/>
      <c r="AFX12"/>
      <c r="AFY12"/>
      <c r="AFZ12"/>
      <c r="AGA12"/>
      <c r="AGB12"/>
      <c r="AGC12"/>
      <c r="AGD12"/>
      <c r="AGE12"/>
      <c r="AGF12"/>
      <c r="AGG12"/>
      <c r="AGH12"/>
      <c r="AGI12"/>
      <c r="AGJ12"/>
      <c r="AGK12"/>
      <c r="AGL12"/>
      <c r="AGM12"/>
      <c r="AGN12"/>
      <c r="AGO12"/>
      <c r="AGP12"/>
      <c r="AGQ12"/>
      <c r="AGR12"/>
      <c r="AGS12"/>
      <c r="AGT12"/>
      <c r="AGU12"/>
      <c r="AGV12"/>
      <c r="AGW12"/>
      <c r="AGX12"/>
      <c r="AGY12"/>
      <c r="AGZ12"/>
      <c r="AHA12"/>
      <c r="AHB12"/>
      <c r="AHC12"/>
      <c r="AHD12"/>
      <c r="AHE12"/>
      <c r="AHF12"/>
      <c r="AHG12"/>
      <c r="AHH12"/>
      <c r="AHI12"/>
      <c r="AHJ12"/>
      <c r="AHK12"/>
      <c r="AHL12"/>
      <c r="AHM12"/>
      <c r="AHN12"/>
      <c r="AHO12"/>
      <c r="AHP12"/>
      <c r="AHQ12"/>
      <c r="AHR12"/>
      <c r="AHS12"/>
      <c r="AHT12"/>
      <c r="AHU12"/>
      <c r="AHV12"/>
      <c r="AHW12"/>
      <c r="AHX12"/>
      <c r="AHY12"/>
      <c r="AHZ12"/>
      <c r="AIA12"/>
      <c r="AIB12"/>
      <c r="AIC12"/>
      <c r="AID12"/>
      <c r="AIE12"/>
      <c r="AIF12"/>
      <c r="AIG12"/>
      <c r="AIH12"/>
      <c r="AII12"/>
      <c r="AIJ12"/>
      <c r="AIK12"/>
      <c r="AIL12"/>
      <c r="AIM12"/>
      <c r="AIN12"/>
      <c r="AIO12"/>
      <c r="AIP12"/>
      <c r="AIQ12"/>
      <c r="AIR12"/>
      <c r="AIS12"/>
      <c r="AIT12"/>
      <c r="AIU12"/>
      <c r="AIV12"/>
      <c r="AIW12"/>
      <c r="AIX12"/>
      <c r="AIY12"/>
      <c r="AIZ12"/>
      <c r="AJA12"/>
      <c r="AJB12"/>
      <c r="AJC12"/>
      <c r="AJD12"/>
      <c r="AJE12"/>
      <c r="AJF12"/>
      <c r="AJG12"/>
      <c r="AJH12"/>
      <c r="AJI12"/>
      <c r="AJJ12"/>
      <c r="AJK12"/>
      <c r="AJL12"/>
      <c r="AJM12"/>
      <c r="AJN12"/>
      <c r="AJO12"/>
      <c r="AJP12"/>
      <c r="AJQ12"/>
      <c r="AJR12"/>
      <c r="AJS12"/>
      <c r="AJT12"/>
      <c r="AJU12"/>
      <c r="AJV12"/>
      <c r="AJW12"/>
      <c r="AJX12"/>
      <c r="AJY12"/>
      <c r="AJZ12"/>
      <c r="AKA12"/>
      <c r="AKB12"/>
      <c r="AKC12"/>
      <c r="AKD12"/>
      <c r="AKE12"/>
      <c r="AKF12"/>
      <c r="AKG12"/>
      <c r="AKH12"/>
      <c r="AKI12"/>
      <c r="AKJ12"/>
      <c r="AKK12"/>
      <c r="AKL12"/>
      <c r="AKM12"/>
      <c r="AKN12"/>
      <c r="AKO12"/>
      <c r="AKP12"/>
      <c r="AKQ12"/>
      <c r="AKR12"/>
      <c r="AKS12"/>
      <c r="AKT12"/>
      <c r="AKU12"/>
      <c r="AKV12"/>
      <c r="AKW12"/>
      <c r="AKX12"/>
      <c r="AKY12"/>
      <c r="AKZ12"/>
      <c r="ALA12"/>
      <c r="ALB12"/>
      <c r="ALC12"/>
      <c r="ALD12"/>
      <c r="ALE12"/>
      <c r="ALF12"/>
      <c r="ALG12"/>
      <c r="ALH12"/>
      <c r="ALI12"/>
      <c r="ALJ12"/>
      <c r="ALK12"/>
      <c r="ALL12"/>
      <c r="ALM12"/>
      <c r="ALN12"/>
      <c r="ALO12"/>
      <c r="ALP12"/>
      <c r="ALQ12"/>
      <c r="ALR12"/>
      <c r="ALS12"/>
      <c r="ALT12"/>
      <c r="ALU12"/>
      <c r="ALV12"/>
      <c r="ALW12"/>
      <c r="ALX12"/>
      <c r="ALY12"/>
      <c r="ALZ12"/>
      <c r="AMA12"/>
      <c r="AMB12"/>
      <c r="AMC12"/>
      <c r="AMD12"/>
      <c r="AME12"/>
      <c r="AMF12"/>
      <c r="AMG12"/>
      <c r="AMH12"/>
      <c r="AMI12"/>
      <c r="AMJ12"/>
    </row>
    <row r="13" spans="1:1024" x14ac:dyDescent="0.25">
      <c r="A13" s="29" t="s">
        <v>88</v>
      </c>
      <c r="B13" s="30" t="s">
        <v>63</v>
      </c>
      <c r="C13" s="30"/>
      <c r="D13" s="30" t="s">
        <v>63</v>
      </c>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3"/>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c r="KL13"/>
      <c r="KM13"/>
      <c r="KN13"/>
      <c r="KO13"/>
      <c r="KP13"/>
      <c r="KQ13"/>
      <c r="KR13"/>
      <c r="KS13"/>
      <c r="KT13"/>
      <c r="KU13"/>
      <c r="KV13"/>
      <c r="KW13"/>
      <c r="KX13"/>
      <c r="KY13"/>
      <c r="KZ13"/>
      <c r="LA13"/>
      <c r="LB13"/>
      <c r="LC13"/>
      <c r="LD13"/>
      <c r="LE13"/>
      <c r="LF13"/>
      <c r="LG13"/>
      <c r="LH13"/>
      <c r="LI13"/>
      <c r="LJ13"/>
      <c r="LK13"/>
      <c r="LL13"/>
      <c r="LM13"/>
      <c r="LN13"/>
      <c r="LO13"/>
      <c r="LP13"/>
      <c r="LQ13"/>
      <c r="LR13"/>
      <c r="LS13"/>
      <c r="LT13"/>
      <c r="LU13"/>
      <c r="LV13"/>
      <c r="LW13"/>
      <c r="LX13"/>
      <c r="LY13"/>
      <c r="LZ13"/>
      <c r="MA13"/>
      <c r="MB13"/>
      <c r="MC13"/>
      <c r="MD13"/>
      <c r="ME13"/>
      <c r="MF13"/>
      <c r="MG13"/>
      <c r="MH13"/>
      <c r="MI13"/>
      <c r="MJ13"/>
      <c r="MK13"/>
      <c r="ML13"/>
      <c r="MM13"/>
      <c r="MN13"/>
      <c r="MO13"/>
      <c r="MP13"/>
      <c r="MQ13"/>
      <c r="MR13"/>
      <c r="MS13"/>
      <c r="MT13"/>
      <c r="MU13"/>
      <c r="MV13"/>
      <c r="MW13"/>
      <c r="MX13"/>
      <c r="MY13"/>
      <c r="MZ13"/>
      <c r="NA13"/>
      <c r="NB13"/>
      <c r="NC13"/>
      <c r="ND13"/>
      <c r="NE13"/>
      <c r="NF13"/>
      <c r="NG13"/>
      <c r="NH13"/>
      <c r="NI13"/>
      <c r="NJ13"/>
      <c r="NK13"/>
      <c r="NL13"/>
      <c r="NM13"/>
      <c r="NN13"/>
      <c r="NO13"/>
      <c r="NP13"/>
      <c r="NQ13"/>
      <c r="NR13"/>
      <c r="NS13"/>
      <c r="NT13"/>
      <c r="NU13"/>
      <c r="NV13"/>
      <c r="NW13"/>
      <c r="NX13"/>
      <c r="NY13"/>
      <c r="NZ13"/>
      <c r="OA13"/>
      <c r="OB13"/>
      <c r="OC13"/>
      <c r="OD13"/>
      <c r="OE13"/>
      <c r="OF13"/>
      <c r="OG13"/>
      <c r="OH13"/>
      <c r="OI13"/>
      <c r="OJ13"/>
      <c r="OK13"/>
      <c r="OL13"/>
      <c r="OM13"/>
      <c r="ON13"/>
      <c r="OO13"/>
      <c r="OP13"/>
      <c r="OQ13"/>
      <c r="OR13"/>
      <c r="OS13"/>
      <c r="OT13"/>
      <c r="OU13"/>
      <c r="OV13"/>
      <c r="OW13"/>
      <c r="OX13"/>
      <c r="OY13"/>
      <c r="OZ13"/>
      <c r="PA13"/>
      <c r="PB13"/>
      <c r="PC13"/>
      <c r="PD13"/>
      <c r="PE13"/>
      <c r="PF13"/>
      <c r="PG13"/>
      <c r="PH13"/>
      <c r="PI13"/>
      <c r="PJ13"/>
      <c r="PK13"/>
      <c r="PL13"/>
      <c r="PM13"/>
      <c r="PN13"/>
      <c r="PO13"/>
      <c r="PP13"/>
      <c r="PQ13"/>
      <c r="PR13"/>
      <c r="PS13"/>
      <c r="PT13"/>
      <c r="PU13"/>
      <c r="PV13"/>
      <c r="PW13"/>
      <c r="PX13"/>
      <c r="PY13"/>
      <c r="PZ13"/>
      <c r="QA13"/>
      <c r="QB13"/>
      <c r="QC13"/>
      <c r="QD13"/>
      <c r="QE13"/>
      <c r="QF13"/>
      <c r="QG13"/>
      <c r="QH13"/>
      <c r="QI13"/>
      <c r="QJ13"/>
      <c r="QK13"/>
      <c r="QL13"/>
      <c r="QM13"/>
      <c r="QN13"/>
      <c r="QO13"/>
      <c r="QP13"/>
      <c r="QQ13"/>
      <c r="QR13"/>
      <c r="QS13"/>
      <c r="QT13"/>
      <c r="QU13"/>
      <c r="QV13"/>
      <c r="QW13"/>
      <c r="QX13"/>
      <c r="QY13"/>
      <c r="QZ13"/>
      <c r="RA13"/>
      <c r="RB13"/>
      <c r="RC13"/>
      <c r="RD13"/>
      <c r="RE13"/>
      <c r="RF13"/>
      <c r="RG13"/>
      <c r="RH13"/>
      <c r="RI13"/>
      <c r="RJ13"/>
      <c r="RK13"/>
      <c r="RL13"/>
      <c r="RM13"/>
      <c r="RN13"/>
      <c r="RO13"/>
      <c r="RP13"/>
      <c r="RQ13"/>
      <c r="RR13"/>
      <c r="RS13"/>
      <c r="RT13"/>
      <c r="RU13"/>
      <c r="RV13"/>
      <c r="RW13"/>
      <c r="RX13"/>
      <c r="RY13"/>
      <c r="RZ13"/>
      <c r="SA13"/>
      <c r="SB13"/>
      <c r="SC13"/>
      <c r="SD13"/>
      <c r="SE13"/>
      <c r="SF13"/>
      <c r="SG13"/>
      <c r="SH13"/>
      <c r="SI13"/>
      <c r="SJ13"/>
      <c r="SK13"/>
      <c r="SL13"/>
      <c r="SM13"/>
      <c r="SN13"/>
      <c r="SO13"/>
      <c r="SP13"/>
      <c r="SQ13"/>
      <c r="SR13"/>
      <c r="SS13"/>
      <c r="ST13"/>
      <c r="SU13"/>
      <c r="SV13"/>
      <c r="SW13"/>
      <c r="SX13"/>
      <c r="SY13"/>
      <c r="SZ13"/>
      <c r="TA13"/>
      <c r="TB13"/>
      <c r="TC13"/>
      <c r="TD13"/>
      <c r="TE13"/>
      <c r="TF13"/>
      <c r="TG13"/>
      <c r="TH13"/>
      <c r="TI13"/>
      <c r="TJ13"/>
      <c r="TK13"/>
      <c r="TL13"/>
      <c r="TM13"/>
      <c r="TN13"/>
      <c r="TO13"/>
      <c r="TP13"/>
      <c r="TQ13"/>
      <c r="TR13"/>
      <c r="TS13"/>
      <c r="TT13"/>
      <c r="TU13"/>
      <c r="TV13"/>
      <c r="TW13"/>
      <c r="TX13"/>
      <c r="TY13"/>
      <c r="TZ13"/>
      <c r="UA13"/>
      <c r="UB13"/>
      <c r="UC13"/>
      <c r="UD13"/>
      <c r="UE13"/>
      <c r="UF13"/>
      <c r="UG13"/>
      <c r="UH13"/>
      <c r="UI13"/>
      <c r="UJ13"/>
      <c r="UK13"/>
      <c r="UL13"/>
      <c r="UM13"/>
      <c r="UN13"/>
      <c r="UO13"/>
      <c r="UP13"/>
      <c r="UQ13"/>
      <c r="UR13"/>
      <c r="US13"/>
      <c r="UT13"/>
      <c r="UU13"/>
      <c r="UV13"/>
      <c r="UW13"/>
      <c r="UX13"/>
      <c r="UY13"/>
      <c r="UZ13"/>
      <c r="VA13"/>
      <c r="VB13"/>
      <c r="VC13"/>
      <c r="VD13"/>
      <c r="VE13"/>
      <c r="VF13"/>
      <c r="VG13"/>
      <c r="VH13"/>
      <c r="VI13"/>
      <c r="VJ13"/>
      <c r="VK13"/>
      <c r="VL13"/>
      <c r="VM13"/>
      <c r="VN13"/>
      <c r="VO13"/>
      <c r="VP13"/>
      <c r="VQ13"/>
      <c r="VR13"/>
      <c r="VS13"/>
      <c r="VT13"/>
      <c r="VU13"/>
      <c r="VV13"/>
      <c r="VW13"/>
      <c r="VX13"/>
      <c r="VY13"/>
      <c r="VZ13"/>
      <c r="WA13"/>
      <c r="WB13"/>
      <c r="WC13"/>
      <c r="WD13"/>
      <c r="WE13"/>
      <c r="WF13"/>
      <c r="WG13"/>
      <c r="WH13"/>
      <c r="WI13"/>
      <c r="WJ13"/>
      <c r="WK13"/>
      <c r="WL13"/>
      <c r="WM13"/>
      <c r="WN13"/>
      <c r="WO13"/>
      <c r="WP13"/>
      <c r="WQ13"/>
      <c r="WR13"/>
      <c r="WS13"/>
      <c r="WT13"/>
      <c r="WU13"/>
      <c r="WV13"/>
      <c r="WW13"/>
      <c r="WX13"/>
      <c r="WY13"/>
      <c r="WZ13"/>
      <c r="XA13"/>
      <c r="XB13"/>
      <c r="XC13"/>
      <c r="XD13"/>
      <c r="XE13"/>
      <c r="XF13"/>
      <c r="XG13"/>
      <c r="XH13"/>
      <c r="XI13"/>
      <c r="XJ13"/>
      <c r="XK13"/>
      <c r="XL13"/>
      <c r="XM13"/>
      <c r="XN13"/>
      <c r="XO13"/>
      <c r="XP13"/>
      <c r="XQ13"/>
      <c r="XR13"/>
      <c r="XS13"/>
      <c r="XT13"/>
      <c r="XU13"/>
      <c r="XV13"/>
      <c r="XW13"/>
      <c r="XX13"/>
      <c r="XY13"/>
      <c r="XZ13"/>
      <c r="YA13"/>
      <c r="YB13"/>
      <c r="YC13"/>
      <c r="YD13"/>
      <c r="YE13"/>
      <c r="YF13"/>
      <c r="YG13"/>
      <c r="YH13"/>
      <c r="YI13"/>
      <c r="YJ13"/>
      <c r="YK13"/>
      <c r="YL13"/>
      <c r="YM13"/>
      <c r="YN13"/>
      <c r="YO13"/>
      <c r="YP13"/>
      <c r="YQ13"/>
      <c r="YR13"/>
      <c r="YS13"/>
      <c r="YT13"/>
      <c r="YU13"/>
      <c r="YV13"/>
      <c r="YW13"/>
      <c r="YX13"/>
      <c r="YY13"/>
      <c r="YZ13"/>
      <c r="ZA13"/>
      <c r="ZB13"/>
      <c r="ZC13"/>
      <c r="ZD13"/>
      <c r="ZE13"/>
      <c r="ZF13"/>
      <c r="ZG13"/>
      <c r="ZH13"/>
      <c r="ZI13"/>
      <c r="ZJ13"/>
      <c r="ZK13"/>
      <c r="ZL13"/>
      <c r="ZM13"/>
      <c r="ZN13"/>
      <c r="ZO13"/>
      <c r="ZP13"/>
      <c r="ZQ13"/>
      <c r="ZR13"/>
      <c r="ZS13"/>
      <c r="ZT13"/>
      <c r="ZU13"/>
      <c r="ZV13"/>
      <c r="ZW13"/>
      <c r="ZX13"/>
      <c r="ZY13"/>
      <c r="ZZ13"/>
      <c r="AAA13"/>
      <c r="AAB13"/>
      <c r="AAC13"/>
      <c r="AAD13"/>
      <c r="AAE13"/>
      <c r="AAF13"/>
      <c r="AAG13"/>
      <c r="AAH13"/>
      <c r="AAI13"/>
      <c r="AAJ13"/>
      <c r="AAK13"/>
      <c r="AAL13"/>
      <c r="AAM13"/>
      <c r="AAN13"/>
      <c r="AAO13"/>
      <c r="AAP13"/>
      <c r="AAQ13"/>
      <c r="AAR13"/>
      <c r="AAS13"/>
      <c r="AAT13"/>
      <c r="AAU13"/>
      <c r="AAV13"/>
      <c r="AAW13"/>
      <c r="AAX13"/>
      <c r="AAY13"/>
      <c r="AAZ13"/>
      <c r="ABA13"/>
      <c r="ABB13"/>
      <c r="ABC13"/>
      <c r="ABD13"/>
      <c r="ABE13"/>
      <c r="ABF13"/>
      <c r="ABG13"/>
      <c r="ABH13"/>
      <c r="ABI13"/>
      <c r="ABJ13"/>
      <c r="ABK13"/>
      <c r="ABL13"/>
      <c r="ABM13"/>
      <c r="ABN13"/>
      <c r="ABO13"/>
      <c r="ABP13"/>
      <c r="ABQ13"/>
      <c r="ABR13"/>
      <c r="ABS13"/>
      <c r="ABT13"/>
      <c r="ABU13"/>
      <c r="ABV13"/>
      <c r="ABW13"/>
      <c r="ABX13"/>
      <c r="ABY13"/>
      <c r="ABZ13"/>
      <c r="ACA13"/>
      <c r="ACB13"/>
      <c r="ACC13"/>
      <c r="ACD13"/>
      <c r="ACE13"/>
      <c r="ACF13"/>
      <c r="ACG13"/>
      <c r="ACH13"/>
      <c r="ACI13"/>
      <c r="ACJ13"/>
      <c r="ACK13"/>
      <c r="ACL13"/>
      <c r="ACM13"/>
      <c r="ACN13"/>
      <c r="ACO13"/>
      <c r="ACP13"/>
      <c r="ACQ13"/>
      <c r="ACR13"/>
      <c r="ACS13"/>
      <c r="ACT13"/>
      <c r="ACU13"/>
      <c r="ACV13"/>
      <c r="ACW13"/>
      <c r="ACX13"/>
      <c r="ACY13"/>
      <c r="ACZ13"/>
      <c r="ADA13"/>
      <c r="ADB13"/>
      <c r="ADC13"/>
      <c r="ADD13"/>
      <c r="ADE13"/>
      <c r="ADF13"/>
      <c r="ADG13"/>
      <c r="ADH13"/>
      <c r="ADI13"/>
      <c r="ADJ13"/>
      <c r="ADK13"/>
      <c r="ADL13"/>
      <c r="ADM13"/>
      <c r="ADN13"/>
      <c r="ADO13"/>
      <c r="ADP13"/>
      <c r="ADQ13"/>
      <c r="ADR13"/>
      <c r="ADS13"/>
      <c r="ADT13"/>
      <c r="ADU13"/>
      <c r="ADV13"/>
      <c r="ADW13"/>
      <c r="ADX13"/>
      <c r="ADY13"/>
      <c r="ADZ13"/>
      <c r="AEA13"/>
      <c r="AEB13"/>
      <c r="AEC13"/>
      <c r="AED13"/>
      <c r="AEE13"/>
      <c r="AEF13"/>
      <c r="AEG13"/>
      <c r="AEH13"/>
      <c r="AEI13"/>
      <c r="AEJ13"/>
      <c r="AEK13"/>
      <c r="AEL13"/>
      <c r="AEM13"/>
      <c r="AEN13"/>
      <c r="AEO13"/>
      <c r="AEP13"/>
      <c r="AEQ13"/>
      <c r="AER13"/>
      <c r="AES13"/>
      <c r="AET13"/>
      <c r="AEU13"/>
      <c r="AEV13"/>
      <c r="AEW13"/>
      <c r="AEX13"/>
      <c r="AEY13"/>
      <c r="AEZ13"/>
      <c r="AFA13"/>
      <c r="AFB13"/>
      <c r="AFC13"/>
      <c r="AFD13"/>
      <c r="AFE13"/>
      <c r="AFF13"/>
      <c r="AFG13"/>
      <c r="AFH13"/>
      <c r="AFI13"/>
      <c r="AFJ13"/>
      <c r="AFK13"/>
      <c r="AFL13"/>
      <c r="AFM13"/>
      <c r="AFN13"/>
      <c r="AFO13"/>
      <c r="AFP13"/>
      <c r="AFQ13"/>
      <c r="AFR13"/>
      <c r="AFS13"/>
      <c r="AFT13"/>
      <c r="AFU13"/>
      <c r="AFV13"/>
      <c r="AFW13"/>
      <c r="AFX13"/>
      <c r="AFY13"/>
      <c r="AFZ13"/>
      <c r="AGA13"/>
      <c r="AGB13"/>
      <c r="AGC13"/>
      <c r="AGD13"/>
      <c r="AGE13"/>
      <c r="AGF13"/>
      <c r="AGG13"/>
      <c r="AGH13"/>
      <c r="AGI13"/>
      <c r="AGJ13"/>
      <c r="AGK13"/>
      <c r="AGL13"/>
      <c r="AGM13"/>
      <c r="AGN13"/>
      <c r="AGO13"/>
      <c r="AGP13"/>
      <c r="AGQ13"/>
      <c r="AGR13"/>
      <c r="AGS13"/>
      <c r="AGT13"/>
      <c r="AGU13"/>
      <c r="AGV13"/>
      <c r="AGW13"/>
      <c r="AGX13"/>
      <c r="AGY13"/>
      <c r="AGZ13"/>
      <c r="AHA13"/>
      <c r="AHB13"/>
      <c r="AHC13"/>
      <c r="AHD13"/>
      <c r="AHE13"/>
      <c r="AHF13"/>
      <c r="AHG13"/>
      <c r="AHH13"/>
      <c r="AHI13"/>
      <c r="AHJ13"/>
      <c r="AHK13"/>
      <c r="AHL13"/>
      <c r="AHM13"/>
      <c r="AHN13"/>
      <c r="AHO13"/>
      <c r="AHP13"/>
      <c r="AHQ13"/>
      <c r="AHR13"/>
      <c r="AHS13"/>
      <c r="AHT13"/>
      <c r="AHU13"/>
      <c r="AHV13"/>
      <c r="AHW13"/>
      <c r="AHX13"/>
      <c r="AHY13"/>
      <c r="AHZ13"/>
      <c r="AIA13"/>
      <c r="AIB13"/>
      <c r="AIC13"/>
      <c r="AID13"/>
      <c r="AIE13"/>
      <c r="AIF13"/>
      <c r="AIG13"/>
      <c r="AIH13"/>
      <c r="AII13"/>
      <c r="AIJ13"/>
      <c r="AIK13"/>
      <c r="AIL13"/>
      <c r="AIM13"/>
      <c r="AIN13"/>
      <c r="AIO13"/>
      <c r="AIP13"/>
      <c r="AIQ13"/>
      <c r="AIR13"/>
      <c r="AIS13"/>
      <c r="AIT13"/>
      <c r="AIU13"/>
      <c r="AIV13"/>
      <c r="AIW13"/>
      <c r="AIX13"/>
      <c r="AIY13"/>
      <c r="AIZ13"/>
      <c r="AJA13"/>
      <c r="AJB13"/>
      <c r="AJC13"/>
      <c r="AJD13"/>
      <c r="AJE13"/>
      <c r="AJF13"/>
      <c r="AJG13"/>
      <c r="AJH13"/>
      <c r="AJI13"/>
      <c r="AJJ13"/>
      <c r="AJK13"/>
      <c r="AJL13"/>
      <c r="AJM13"/>
      <c r="AJN13"/>
      <c r="AJO13"/>
      <c r="AJP13"/>
      <c r="AJQ13"/>
      <c r="AJR13"/>
      <c r="AJS13"/>
      <c r="AJT13"/>
      <c r="AJU13"/>
      <c r="AJV13"/>
      <c r="AJW13"/>
      <c r="AJX13"/>
      <c r="AJY13"/>
      <c r="AJZ13"/>
      <c r="AKA13"/>
      <c r="AKB13"/>
      <c r="AKC13"/>
      <c r="AKD13"/>
      <c r="AKE13"/>
      <c r="AKF13"/>
      <c r="AKG13"/>
      <c r="AKH13"/>
      <c r="AKI13"/>
      <c r="AKJ13"/>
      <c r="AKK13"/>
      <c r="AKL13"/>
      <c r="AKM13"/>
      <c r="AKN13"/>
      <c r="AKO13"/>
      <c r="AKP13"/>
      <c r="AKQ13"/>
      <c r="AKR13"/>
      <c r="AKS13"/>
      <c r="AKT13"/>
      <c r="AKU13"/>
      <c r="AKV13"/>
      <c r="AKW13"/>
      <c r="AKX13"/>
      <c r="AKY13"/>
      <c r="AKZ13"/>
      <c r="ALA13"/>
      <c r="ALB13"/>
      <c r="ALC13"/>
      <c r="ALD13"/>
      <c r="ALE13"/>
      <c r="ALF13"/>
      <c r="ALG13"/>
      <c r="ALH13"/>
      <c r="ALI13"/>
      <c r="ALJ13"/>
      <c r="ALK13"/>
      <c r="ALL13"/>
      <c r="ALM13"/>
      <c r="ALN13"/>
      <c r="ALO13"/>
      <c r="ALP13"/>
      <c r="ALQ13"/>
      <c r="ALR13"/>
      <c r="ALS13"/>
      <c r="ALT13"/>
      <c r="ALU13"/>
      <c r="ALV13"/>
      <c r="ALW13"/>
      <c r="ALX13"/>
      <c r="ALY13"/>
      <c r="ALZ13"/>
      <c r="AMA13"/>
      <c r="AMB13"/>
      <c r="AMC13"/>
      <c r="AMD13"/>
      <c r="AME13"/>
      <c r="AMF13"/>
      <c r="AMG13"/>
      <c r="AMH13"/>
      <c r="AMI13"/>
      <c r="AMJ13"/>
    </row>
    <row r="14" spans="1:1024" x14ac:dyDescent="0.25">
      <c r="A14" s="34" t="s">
        <v>89</v>
      </c>
      <c r="B14" s="32" t="s">
        <v>63</v>
      </c>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5"/>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row>
    <row r="15" spans="1:1024" x14ac:dyDescent="0.25">
      <c r="A15" s="29" t="s">
        <v>90</v>
      </c>
      <c r="B15" s="30" t="s">
        <v>63</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row>
    <row r="16" spans="1:1024" x14ac:dyDescent="0.25">
      <c r="A16" s="36" t="s">
        <v>91</v>
      </c>
      <c r="B16" s="32" t="s">
        <v>63</v>
      </c>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row>
    <row r="17" spans="1:1024" x14ac:dyDescent="0.25">
      <c r="A17" s="29" t="s">
        <v>92</v>
      </c>
      <c r="B17" s="30" t="s">
        <v>63</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3"/>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row>
    <row r="18" spans="1:1024" ht="76.5" x14ac:dyDescent="0.25">
      <c r="A18" s="34" t="s">
        <v>93</v>
      </c>
      <c r="B18" s="32" t="s">
        <v>63</v>
      </c>
      <c r="C18" s="32"/>
      <c r="D18" s="32" t="s">
        <v>63</v>
      </c>
      <c r="E18" s="32" t="s">
        <v>63</v>
      </c>
      <c r="F18" s="32" t="s">
        <v>63</v>
      </c>
      <c r="G18" s="32" t="s">
        <v>63</v>
      </c>
      <c r="H18" s="32"/>
      <c r="I18" s="32"/>
      <c r="J18" s="32" t="s">
        <v>63</v>
      </c>
      <c r="K18" s="32"/>
      <c r="L18" s="32"/>
      <c r="M18" s="32"/>
      <c r="N18" s="32"/>
      <c r="O18" s="32"/>
      <c r="P18" s="32"/>
      <c r="Q18" s="32"/>
      <c r="R18" s="32"/>
      <c r="S18" s="32"/>
      <c r="T18" s="32"/>
      <c r="U18" s="32"/>
      <c r="V18" s="32"/>
      <c r="W18" s="32"/>
      <c r="X18" s="32"/>
      <c r="Y18" s="32"/>
      <c r="Z18" s="32"/>
      <c r="AA18" s="32"/>
      <c r="AB18" s="32"/>
      <c r="AC18" s="32"/>
      <c r="AD18" s="32"/>
      <c r="AE18" s="32" t="s">
        <v>63</v>
      </c>
      <c r="AF18" s="37" t="s">
        <v>94</v>
      </c>
      <c r="AG18" s="32" t="s">
        <v>65</v>
      </c>
      <c r="AH18" s="32" t="s">
        <v>63</v>
      </c>
      <c r="AI18" s="32"/>
      <c r="AJ18" s="32" t="s">
        <v>63</v>
      </c>
      <c r="AK18" s="32"/>
      <c r="AL18" s="32" t="s">
        <v>95</v>
      </c>
      <c r="AM18" s="32" t="s">
        <v>63</v>
      </c>
      <c r="AN18" s="32"/>
      <c r="AO18" s="32" t="s">
        <v>96</v>
      </c>
      <c r="AP18" s="32" t="s">
        <v>63</v>
      </c>
      <c r="AQ18" s="32"/>
      <c r="AR18" s="32" t="s">
        <v>97</v>
      </c>
      <c r="AS18" s="32" t="s">
        <v>63</v>
      </c>
      <c r="AT18" s="32"/>
      <c r="AU18" s="32" t="s">
        <v>69</v>
      </c>
      <c r="AV18" s="32" t="s">
        <v>63</v>
      </c>
      <c r="AW18" s="32"/>
      <c r="AX18" s="32" t="s">
        <v>78</v>
      </c>
      <c r="AY18" s="32" t="s">
        <v>98</v>
      </c>
      <c r="AZ18" s="32" t="s">
        <v>65</v>
      </c>
      <c r="BA18" s="32"/>
      <c r="BB18" s="32"/>
      <c r="BC18" s="32" t="s">
        <v>63</v>
      </c>
      <c r="BD18" s="32"/>
      <c r="BE18" s="32" t="s">
        <v>99</v>
      </c>
      <c r="BF18" s="32" t="s">
        <v>100</v>
      </c>
      <c r="BG18" s="32" t="s">
        <v>101</v>
      </c>
      <c r="BH18" s="32" t="s">
        <v>102</v>
      </c>
      <c r="BI18" s="32"/>
      <c r="BJ18" s="32"/>
      <c r="BK18" s="32" t="s">
        <v>63</v>
      </c>
      <c r="BL18" s="32"/>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row>
    <row r="19" spans="1:1024" ht="94.5" customHeight="1" x14ac:dyDescent="0.25">
      <c r="A19" s="38" t="s">
        <v>103</v>
      </c>
      <c r="B19" s="39" t="s">
        <v>63</v>
      </c>
      <c r="C19" s="39"/>
      <c r="D19" s="39" t="s">
        <v>63</v>
      </c>
      <c r="E19" s="39" t="s">
        <v>63</v>
      </c>
      <c r="F19" s="39" t="s">
        <v>63</v>
      </c>
      <c r="G19" s="39" t="s">
        <v>63</v>
      </c>
      <c r="H19" s="39"/>
      <c r="I19" s="39"/>
      <c r="J19" s="39" t="s">
        <v>63</v>
      </c>
      <c r="K19" s="39"/>
      <c r="L19" s="39"/>
      <c r="M19" s="39"/>
      <c r="N19" s="39"/>
      <c r="O19" s="39"/>
      <c r="P19" s="39"/>
      <c r="Q19" s="39"/>
      <c r="R19" s="39"/>
      <c r="S19" s="39"/>
      <c r="T19" s="39"/>
      <c r="U19" s="39"/>
      <c r="V19" s="39"/>
      <c r="W19" s="39"/>
      <c r="X19" s="39"/>
      <c r="Y19" s="39"/>
      <c r="Z19" s="39"/>
      <c r="AA19" s="39"/>
      <c r="AB19" s="39"/>
      <c r="AC19" s="39"/>
      <c r="AD19" s="39" t="s">
        <v>63</v>
      </c>
      <c r="AE19" s="30"/>
      <c r="AF19" s="30" t="s">
        <v>104</v>
      </c>
      <c r="AG19" s="30" t="s">
        <v>105</v>
      </c>
      <c r="AH19" s="39" t="s">
        <v>63</v>
      </c>
      <c r="AI19" s="39"/>
      <c r="AJ19" s="39"/>
      <c r="AK19" s="39"/>
      <c r="AL19" s="30" t="s">
        <v>66</v>
      </c>
      <c r="AM19" s="39" t="s">
        <v>63</v>
      </c>
      <c r="AN19" s="39"/>
      <c r="AO19" s="39" t="s">
        <v>106</v>
      </c>
      <c r="AP19" s="39" t="s">
        <v>63</v>
      </c>
      <c r="AQ19" s="39"/>
      <c r="AR19" s="39" t="s">
        <v>97</v>
      </c>
      <c r="AS19" s="39" t="s">
        <v>63</v>
      </c>
      <c r="AT19" s="39"/>
      <c r="AU19" s="30" t="s">
        <v>69</v>
      </c>
      <c r="AV19" s="39" t="s">
        <v>63</v>
      </c>
      <c r="AW19" s="39"/>
      <c r="AX19" s="30" t="s">
        <v>78</v>
      </c>
      <c r="AY19" s="30" t="s">
        <v>98</v>
      </c>
      <c r="AZ19" s="30" t="s">
        <v>65</v>
      </c>
      <c r="BA19" s="39" t="s">
        <v>107</v>
      </c>
      <c r="BB19" s="30" t="s">
        <v>107</v>
      </c>
      <c r="BC19" s="39" t="s">
        <v>63</v>
      </c>
      <c r="BD19" s="39"/>
      <c r="BE19" s="39" t="s">
        <v>108</v>
      </c>
      <c r="BF19" s="39" t="s">
        <v>109</v>
      </c>
      <c r="BG19" s="39"/>
      <c r="BH19" s="30" t="s">
        <v>110</v>
      </c>
      <c r="BI19" s="39"/>
      <c r="BJ19" s="39"/>
      <c r="BK19" s="39" t="s">
        <v>63</v>
      </c>
      <c r="BL19" s="3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row>
    <row r="20" spans="1:1024" ht="92.25" customHeight="1" x14ac:dyDescent="0.25">
      <c r="A20" s="40" t="s">
        <v>111</v>
      </c>
      <c r="B20" s="41" t="s">
        <v>63</v>
      </c>
      <c r="C20" s="41"/>
      <c r="D20" s="41" t="s">
        <v>63</v>
      </c>
      <c r="E20" s="41" t="s">
        <v>63</v>
      </c>
      <c r="F20" s="41" t="s">
        <v>63</v>
      </c>
      <c r="G20" s="41" t="s">
        <v>63</v>
      </c>
      <c r="H20" s="41"/>
      <c r="I20" s="41"/>
      <c r="J20" s="41" t="s">
        <v>63</v>
      </c>
      <c r="K20" s="41"/>
      <c r="L20" s="41"/>
      <c r="M20" s="41"/>
      <c r="N20" s="41"/>
      <c r="O20" s="41"/>
      <c r="P20" s="41"/>
      <c r="Q20" s="41"/>
      <c r="R20" s="41"/>
      <c r="S20" s="41"/>
      <c r="T20" s="41"/>
      <c r="U20" s="41"/>
      <c r="V20" s="41"/>
      <c r="W20" s="41"/>
      <c r="X20" s="41"/>
      <c r="Y20" s="41"/>
      <c r="Z20" s="41"/>
      <c r="AA20" s="41"/>
      <c r="AB20" s="41"/>
      <c r="AC20" s="41"/>
      <c r="AD20" s="41"/>
      <c r="AE20" s="32"/>
      <c r="AF20" s="32" t="s">
        <v>112</v>
      </c>
      <c r="AG20" s="32" t="s">
        <v>65</v>
      </c>
      <c r="AH20" s="41" t="s">
        <v>63</v>
      </c>
      <c r="AI20" s="41"/>
      <c r="AJ20" s="41"/>
      <c r="AK20" s="41"/>
      <c r="AL20" s="32" t="s">
        <v>66</v>
      </c>
      <c r="AM20" s="41" t="s">
        <v>63</v>
      </c>
      <c r="AN20" s="41"/>
      <c r="AO20" s="41"/>
      <c r="AP20" s="41"/>
      <c r="AQ20" s="41"/>
      <c r="AR20" s="32"/>
      <c r="AS20" s="41"/>
      <c r="AT20" s="41"/>
      <c r="AU20" s="32"/>
      <c r="AV20" s="41"/>
      <c r="AW20" s="41"/>
      <c r="AX20" s="32"/>
      <c r="AY20" s="32"/>
      <c r="AZ20" s="32"/>
      <c r="BA20" s="41"/>
      <c r="BB20" s="32"/>
      <c r="BC20" s="41"/>
      <c r="BD20" s="41"/>
      <c r="BE20" s="41"/>
      <c r="BF20" s="41" t="s">
        <v>113</v>
      </c>
      <c r="BG20" s="41" t="s">
        <v>114</v>
      </c>
      <c r="BH20" s="32" t="s">
        <v>115</v>
      </c>
      <c r="BI20" s="41"/>
      <c r="BJ20" s="41"/>
      <c r="BK20" s="41" t="s">
        <v>63</v>
      </c>
      <c r="BL20" s="41"/>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row>
    <row r="21" spans="1:1024" s="42" customFormat="1" ht="89.25" customHeight="1" x14ac:dyDescent="0.2">
      <c r="A21" s="40" t="s">
        <v>116</v>
      </c>
      <c r="B21" s="41" t="s">
        <v>63</v>
      </c>
      <c r="C21" s="41"/>
      <c r="D21" s="41" t="s">
        <v>63</v>
      </c>
      <c r="E21" s="41" t="s">
        <v>63</v>
      </c>
      <c r="F21" s="41" t="s">
        <v>63</v>
      </c>
      <c r="G21" s="41" t="s">
        <v>63</v>
      </c>
      <c r="H21" s="41" t="s">
        <v>63</v>
      </c>
      <c r="I21" s="41" t="s">
        <v>63</v>
      </c>
      <c r="J21" s="41" t="s">
        <v>63</v>
      </c>
      <c r="K21" s="41"/>
      <c r="L21" s="41"/>
      <c r="M21" s="41"/>
      <c r="N21" s="41"/>
      <c r="O21" s="41"/>
      <c r="P21" s="41"/>
      <c r="Q21" s="41"/>
      <c r="R21" s="41"/>
      <c r="S21" s="41"/>
      <c r="T21" s="41"/>
      <c r="U21" s="41"/>
      <c r="V21" s="41"/>
      <c r="W21" s="41"/>
      <c r="X21" s="41"/>
      <c r="Y21" s="41"/>
      <c r="Z21" s="41"/>
      <c r="AA21" s="41"/>
      <c r="AB21" s="41"/>
      <c r="AC21" s="41"/>
      <c r="AD21" s="41"/>
      <c r="AE21" s="32"/>
      <c r="AF21" s="32" t="s">
        <v>117</v>
      </c>
      <c r="AG21" s="32" t="s">
        <v>118</v>
      </c>
      <c r="AH21" s="41" t="s">
        <v>63</v>
      </c>
      <c r="AI21" s="41"/>
      <c r="AJ21" s="41"/>
      <c r="AK21" s="41"/>
      <c r="AL21" s="32" t="s">
        <v>66</v>
      </c>
      <c r="AM21" s="41" t="s">
        <v>63</v>
      </c>
      <c r="AN21" s="41"/>
      <c r="AO21" s="41" t="s">
        <v>106</v>
      </c>
      <c r="AP21" s="41" t="s">
        <v>63</v>
      </c>
      <c r="AQ21" s="41"/>
      <c r="AR21" s="32" t="s">
        <v>66</v>
      </c>
      <c r="AS21" s="41" t="s">
        <v>63</v>
      </c>
      <c r="AT21" s="41"/>
      <c r="AU21" s="32" t="s">
        <v>119</v>
      </c>
      <c r="AV21" s="41" t="s">
        <v>63</v>
      </c>
      <c r="AW21" s="41"/>
      <c r="AX21" s="32" t="s">
        <v>66</v>
      </c>
      <c r="AY21" s="32" t="s">
        <v>98</v>
      </c>
      <c r="AZ21" s="32" t="s">
        <v>65</v>
      </c>
      <c r="BA21" s="41" t="s">
        <v>107</v>
      </c>
      <c r="BB21" s="32" t="s">
        <v>107</v>
      </c>
      <c r="BC21" s="41"/>
      <c r="BD21" s="41" t="s">
        <v>63</v>
      </c>
      <c r="BE21" s="41" t="s">
        <v>108</v>
      </c>
      <c r="BF21" s="41" t="s">
        <v>120</v>
      </c>
      <c r="BG21" s="41"/>
      <c r="BH21" s="32" t="s">
        <v>121</v>
      </c>
      <c r="BI21" s="41"/>
      <c r="BJ21" s="41" t="s">
        <v>63</v>
      </c>
      <c r="BK21" s="41"/>
      <c r="BL21" s="41"/>
      <c r="BM21" s="1"/>
    </row>
    <row r="22" spans="1:1024" ht="129" customHeight="1" x14ac:dyDescent="0.25">
      <c r="A22" s="38" t="s">
        <v>122</v>
      </c>
      <c r="B22" s="39"/>
      <c r="C22" s="39" t="s">
        <v>63</v>
      </c>
      <c r="D22" s="39" t="s">
        <v>63</v>
      </c>
      <c r="E22" s="39" t="s">
        <v>63</v>
      </c>
      <c r="F22" s="39" t="s">
        <v>63</v>
      </c>
      <c r="G22" s="39" t="s">
        <v>63</v>
      </c>
      <c r="H22" s="39"/>
      <c r="I22" s="39"/>
      <c r="J22" s="39" t="s">
        <v>63</v>
      </c>
      <c r="K22" s="39"/>
      <c r="L22" s="39"/>
      <c r="M22" s="39"/>
      <c r="N22" s="39"/>
      <c r="O22" s="39"/>
      <c r="P22" s="39"/>
      <c r="Q22" s="39"/>
      <c r="R22" s="39"/>
      <c r="S22" s="39"/>
      <c r="T22" s="39"/>
      <c r="U22" s="39"/>
      <c r="V22" s="39"/>
      <c r="W22" s="39"/>
      <c r="X22" s="39"/>
      <c r="Y22" s="39"/>
      <c r="Z22" s="39"/>
      <c r="AA22" s="39"/>
      <c r="AB22" s="39"/>
      <c r="AC22" s="39"/>
      <c r="AD22" s="39"/>
      <c r="AE22" s="30"/>
      <c r="AF22" s="30" t="s">
        <v>123</v>
      </c>
      <c r="AG22" s="30" t="s">
        <v>118</v>
      </c>
      <c r="AH22" s="39" t="s">
        <v>63</v>
      </c>
      <c r="AI22" s="39"/>
      <c r="AJ22" s="39"/>
      <c r="AK22" s="39"/>
      <c r="AL22" s="30" t="s">
        <v>124</v>
      </c>
      <c r="AM22" s="39"/>
      <c r="AN22" s="39"/>
      <c r="AO22" s="39"/>
      <c r="AP22" s="39"/>
      <c r="AQ22" s="39"/>
      <c r="AR22" s="30"/>
      <c r="AS22" s="39"/>
      <c r="AT22" s="39"/>
      <c r="AU22" s="30"/>
      <c r="AV22" s="39"/>
      <c r="AW22" s="39"/>
      <c r="AX22" s="30"/>
      <c r="AY22" s="30"/>
      <c r="AZ22" s="30"/>
      <c r="BA22" s="30"/>
      <c r="BB22" s="30"/>
      <c r="BC22" s="39"/>
      <c r="BD22" s="39"/>
      <c r="BE22" s="39"/>
      <c r="BF22" s="39"/>
      <c r="BG22" s="39"/>
      <c r="BH22" s="30"/>
      <c r="BI22" s="39"/>
      <c r="BJ22" s="39"/>
      <c r="BK22" s="39"/>
      <c r="BL22" s="39"/>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row>
    <row r="23" spans="1:1024" s="43" customFormat="1" ht="12.75" x14ac:dyDescent="0.2">
      <c r="A23" s="31"/>
      <c r="B23" s="32"/>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t="s">
        <v>125</v>
      </c>
      <c r="BL23" s="32"/>
      <c r="BM23" s="1"/>
    </row>
  </sheetData>
  <mergeCells count="21">
    <mergeCell ref="D8:AC8"/>
    <mergeCell ref="AD8:AF8"/>
    <mergeCell ref="AG8:AX8"/>
    <mergeCell ref="AY8:BB8"/>
    <mergeCell ref="BC8:BE8"/>
    <mergeCell ref="BF8:BF9"/>
    <mergeCell ref="BG8:BG9"/>
    <mergeCell ref="BH8:BH9"/>
    <mergeCell ref="BI8:BL9"/>
    <mergeCell ref="B9:C9"/>
    <mergeCell ref="D9:K9"/>
    <mergeCell ref="L9:S9"/>
    <mergeCell ref="T9:AC9"/>
    <mergeCell ref="AD9:AE9"/>
    <mergeCell ref="AH9:AI9"/>
    <mergeCell ref="AJ9:AL9"/>
    <mergeCell ref="AM9:AO9"/>
    <mergeCell ref="AP9:AR9"/>
    <mergeCell ref="AS9:AU9"/>
    <mergeCell ref="AV9:AX9"/>
    <mergeCell ref="BC9:BE9"/>
  </mergeCells>
  <pageMargins left="0.7" right="0.7" top="0.75" bottom="0.75" header="0.51180555555555496" footer="0.51180555555555496"/>
  <pageSetup paperSize="0" scale="0" firstPageNumber="0" orientation="portrait" usePrinterDefaults="0" horizontalDpi="0" verticalDpi="0" copies="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7"/>
  <sheetViews>
    <sheetView zoomScaleNormal="100" workbookViewId="0">
      <selection activeCell="E8" sqref="E8"/>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s="121" t="s">
        <v>234</v>
      </c>
      <c r="K7" t="s">
        <v>63</v>
      </c>
      <c r="P7" s="128"/>
      <c r="Q7" s="128"/>
      <c r="R7" s="128"/>
      <c r="S7" s="128"/>
      <c r="U7" s="113">
        <f t="shared" ref="U7:U16" si="0">IF(P7&lt;&gt;"",1,IF(Q7&lt;&gt;"",0,IF(R7&lt;&gt;"",0.5,0)))</f>
        <v>0</v>
      </c>
      <c r="V7" s="236">
        <f>+AVERAGE(U7:U16)</f>
        <v>0.1</v>
      </c>
    </row>
    <row r="8" spans="1:22" ht="16.5" customHeight="1" x14ac:dyDescent="0.25">
      <c r="A8">
        <v>2</v>
      </c>
      <c r="B8" t="s">
        <v>235</v>
      </c>
      <c r="I8" t="s">
        <v>63</v>
      </c>
      <c r="P8" s="128"/>
      <c r="Q8" s="128"/>
      <c r="R8" s="128"/>
      <c r="S8" s="128"/>
      <c r="U8" s="113">
        <f t="shared" si="0"/>
        <v>0</v>
      </c>
      <c r="V8" s="236"/>
    </row>
    <row r="9" spans="1:22" x14ac:dyDescent="0.25">
      <c r="A9">
        <v>3</v>
      </c>
      <c r="B9" t="s">
        <v>236</v>
      </c>
      <c r="O9" t="s">
        <v>63</v>
      </c>
      <c r="P9" s="128"/>
      <c r="Q9" s="128"/>
      <c r="R9" s="128"/>
      <c r="S9" s="128"/>
      <c r="U9" s="113">
        <f t="shared" si="0"/>
        <v>0</v>
      </c>
      <c r="V9" s="236"/>
    </row>
    <row r="10" spans="1:22" x14ac:dyDescent="0.25">
      <c r="A10">
        <v>4</v>
      </c>
      <c r="B10" t="s">
        <v>237</v>
      </c>
      <c r="L10" t="s">
        <v>63</v>
      </c>
      <c r="M10" t="s">
        <v>63</v>
      </c>
      <c r="P10" s="128"/>
      <c r="Q10" s="128"/>
      <c r="R10" s="128"/>
      <c r="S10" s="128"/>
      <c r="U10" s="113">
        <f t="shared" si="0"/>
        <v>0</v>
      </c>
      <c r="V10" s="236"/>
    </row>
    <row r="11" spans="1:22" x14ac:dyDescent="0.25">
      <c r="A11">
        <v>5</v>
      </c>
      <c r="B11" t="s">
        <v>238</v>
      </c>
      <c r="P11" s="128"/>
      <c r="Q11" s="128"/>
      <c r="R11" s="128"/>
      <c r="S11" s="128"/>
      <c r="U11" s="113">
        <f t="shared" si="0"/>
        <v>0</v>
      </c>
      <c r="V11" s="236"/>
    </row>
    <row r="12" spans="1:22" ht="63.75" x14ac:dyDescent="0.25">
      <c r="A12">
        <v>6</v>
      </c>
      <c r="B12" s="129" t="s">
        <v>239</v>
      </c>
      <c r="I12" t="s">
        <v>63</v>
      </c>
      <c r="P12" s="128" t="s">
        <v>63</v>
      </c>
      <c r="Q12" s="128"/>
      <c r="R12" s="128"/>
      <c r="S12" s="128"/>
      <c r="T12" s="130" t="s">
        <v>240</v>
      </c>
      <c r="U12" s="113">
        <f t="shared" si="0"/>
        <v>1</v>
      </c>
      <c r="V12" s="236"/>
    </row>
    <row r="13" spans="1:22" x14ac:dyDescent="0.25">
      <c r="A13">
        <v>7</v>
      </c>
      <c r="B13" s="129" t="s">
        <v>241</v>
      </c>
      <c r="L13" t="s">
        <v>63</v>
      </c>
      <c r="P13" s="128"/>
      <c r="Q13" s="128"/>
      <c r="R13" s="128"/>
      <c r="S13" s="128"/>
      <c r="U13" s="113">
        <f t="shared" si="0"/>
        <v>0</v>
      </c>
      <c r="V13" s="236"/>
    </row>
    <row r="14" spans="1:22" x14ac:dyDescent="0.25">
      <c r="A14">
        <v>8</v>
      </c>
      <c r="B14" s="129" t="s">
        <v>242</v>
      </c>
      <c r="M14" t="s">
        <v>63</v>
      </c>
      <c r="P14" s="128"/>
      <c r="Q14" s="128"/>
      <c r="R14" s="128"/>
      <c r="S14" s="128"/>
      <c r="U14" s="113">
        <f t="shared" si="0"/>
        <v>0</v>
      </c>
      <c r="V14" s="236"/>
    </row>
    <row r="15" spans="1:22" x14ac:dyDescent="0.25">
      <c r="A15">
        <v>9</v>
      </c>
      <c r="P15" s="128"/>
      <c r="Q15" s="128"/>
      <c r="R15" s="128"/>
      <c r="S15" s="128"/>
      <c r="U15" s="113">
        <f t="shared" si="0"/>
        <v>0</v>
      </c>
      <c r="V15" s="236"/>
    </row>
    <row r="16" spans="1:22" x14ac:dyDescent="0.25">
      <c r="A16">
        <v>10</v>
      </c>
      <c r="P16" s="128"/>
      <c r="Q16" s="128"/>
      <c r="R16" s="128"/>
      <c r="S16" s="128"/>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t="s">
        <v>234</v>
      </c>
      <c r="D20" t="s">
        <v>63</v>
      </c>
      <c r="P20" s="131"/>
      <c r="Q20" s="131"/>
      <c r="R20" s="131"/>
      <c r="S20" s="131"/>
      <c r="U20" s="113">
        <f t="shared" ref="U20:U28" si="1">IF(P20&lt;&gt;"",1,IF(Q20&lt;&gt;"",0,IF(R20&lt;&gt;"",0.5,0)))</f>
        <v>0</v>
      </c>
      <c r="V20" s="233">
        <f>+AVERAGE(U20:U31)</f>
        <v>0</v>
      </c>
    </row>
    <row r="21" spans="1:22" x14ac:dyDescent="0.25">
      <c r="A21">
        <v>2</v>
      </c>
      <c r="B21" s="121" t="s">
        <v>243</v>
      </c>
      <c r="E21" t="s">
        <v>63</v>
      </c>
      <c r="P21" s="131"/>
      <c r="Q21" s="131"/>
      <c r="R21" s="131"/>
      <c r="S21" s="131"/>
      <c r="U21" s="113">
        <f t="shared" si="1"/>
        <v>0</v>
      </c>
      <c r="V21" s="233"/>
    </row>
    <row r="22" spans="1:22" x14ac:dyDescent="0.25">
      <c r="A22">
        <v>3</v>
      </c>
      <c r="B22" t="s">
        <v>244</v>
      </c>
      <c r="F22" t="s">
        <v>63</v>
      </c>
      <c r="P22" s="131"/>
      <c r="Q22" s="131"/>
      <c r="R22" s="131"/>
      <c r="S22" s="131"/>
      <c r="U22" s="113">
        <f t="shared" si="1"/>
        <v>0</v>
      </c>
      <c r="V22" s="233"/>
    </row>
    <row r="23" spans="1:22" x14ac:dyDescent="0.25">
      <c r="A23">
        <v>4</v>
      </c>
      <c r="B23" t="s">
        <v>245</v>
      </c>
      <c r="J23" t="s">
        <v>63</v>
      </c>
      <c r="P23" s="131"/>
      <c r="Q23" s="131"/>
      <c r="R23" s="131"/>
      <c r="S23" s="131"/>
      <c r="U23" s="113">
        <f t="shared" si="1"/>
        <v>0</v>
      </c>
      <c r="V23" s="233"/>
    </row>
    <row r="24" spans="1:22" x14ac:dyDescent="0.25">
      <c r="A24">
        <v>5</v>
      </c>
      <c r="B24" t="s">
        <v>236</v>
      </c>
      <c r="L24" t="s">
        <v>63</v>
      </c>
      <c r="P24" s="131"/>
      <c r="Q24" s="131"/>
      <c r="R24" s="131"/>
      <c r="S24" s="131"/>
      <c r="U24" s="113">
        <f t="shared" si="1"/>
        <v>0</v>
      </c>
      <c r="V24" s="233"/>
    </row>
    <row r="25" spans="1:22" x14ac:dyDescent="0.25">
      <c r="A25">
        <v>6</v>
      </c>
      <c r="B25" s="132" t="s">
        <v>246</v>
      </c>
      <c r="M25" t="s">
        <v>63</v>
      </c>
      <c r="P25" s="131"/>
      <c r="Q25" s="131"/>
      <c r="R25" s="131"/>
      <c r="S25" s="131"/>
      <c r="U25" s="113">
        <f t="shared" si="1"/>
        <v>0</v>
      </c>
      <c r="V25" s="233"/>
    </row>
    <row r="26" spans="1:22" x14ac:dyDescent="0.25">
      <c r="A26">
        <v>7</v>
      </c>
      <c r="B26" t="s">
        <v>244</v>
      </c>
      <c r="N26" t="s">
        <v>63</v>
      </c>
      <c r="P26" s="131"/>
      <c r="Q26" s="131"/>
      <c r="R26" s="131"/>
      <c r="S26" s="131"/>
      <c r="U26" s="113">
        <f t="shared" si="1"/>
        <v>0</v>
      </c>
      <c r="V26" s="233"/>
    </row>
    <row r="27" spans="1:22" x14ac:dyDescent="0.25">
      <c r="A27">
        <v>8</v>
      </c>
      <c r="B27" t="s">
        <v>247</v>
      </c>
      <c r="N27" t="s">
        <v>63</v>
      </c>
      <c r="P27" s="131"/>
      <c r="Q27" s="131"/>
      <c r="R27" s="131"/>
      <c r="S27" s="131"/>
      <c r="U27" s="113">
        <f t="shared" si="1"/>
        <v>0</v>
      </c>
      <c r="V27" s="233"/>
    </row>
    <row r="28" spans="1:22" x14ac:dyDescent="0.25">
      <c r="A28">
        <v>9</v>
      </c>
      <c r="B28" t="s">
        <v>214</v>
      </c>
      <c r="N28" t="s">
        <v>63</v>
      </c>
      <c r="P28" s="131"/>
      <c r="Q28" s="131"/>
      <c r="R28" s="131"/>
      <c r="S28" s="131"/>
      <c r="U28" s="113">
        <f t="shared" si="1"/>
        <v>0</v>
      </c>
      <c r="V28" s="233"/>
    </row>
    <row r="29" spans="1:22" x14ac:dyDescent="0.25">
      <c r="A29">
        <v>10</v>
      </c>
      <c r="B29" s="129" t="s">
        <v>248</v>
      </c>
      <c r="H29" t="s">
        <v>63</v>
      </c>
      <c r="P29" s="131"/>
      <c r="Q29" s="131"/>
      <c r="R29" s="131"/>
      <c r="S29" s="131"/>
      <c r="U29"/>
      <c r="V29" s="233"/>
    </row>
    <row r="30" spans="1:22" x14ac:dyDescent="0.25">
      <c r="A30">
        <v>11</v>
      </c>
      <c r="B30" s="129" t="s">
        <v>249</v>
      </c>
      <c r="P30" s="131"/>
      <c r="Q30" s="131"/>
      <c r="R30" s="131"/>
      <c r="S30" s="131"/>
      <c r="U30"/>
      <c r="V30" s="233"/>
    </row>
    <row r="31" spans="1:22" x14ac:dyDescent="0.25">
      <c r="A31">
        <v>12</v>
      </c>
      <c r="B31" s="132" t="s">
        <v>250</v>
      </c>
      <c r="H31" t="s">
        <v>63</v>
      </c>
      <c r="L31" t="s">
        <v>63</v>
      </c>
      <c r="P31" s="131"/>
      <c r="Q31" s="131"/>
      <c r="R31" s="131"/>
      <c r="S31" s="131"/>
      <c r="U31" s="113">
        <f>IF(P31&lt;&gt;"",1,IF(Q31&lt;&gt;"",0,IF(R31&lt;&gt;"",0.5,0)))</f>
        <v>0</v>
      </c>
      <c r="V31" s="233"/>
    </row>
    <row r="32" spans="1:22" x14ac:dyDescent="0.25">
      <c r="A32" s="234" t="s">
        <v>200</v>
      </c>
      <c r="B32" s="234"/>
      <c r="C32" s="234"/>
      <c r="D32" s="234"/>
      <c r="E32" s="234"/>
      <c r="F32" s="234"/>
      <c r="G32" s="234"/>
      <c r="H32" s="234"/>
      <c r="I32" s="234"/>
      <c r="J32" s="234"/>
      <c r="K32" s="234"/>
      <c r="L32" s="234"/>
      <c r="M32" s="234"/>
      <c r="N32" s="234"/>
      <c r="O32" s="234"/>
      <c r="P32" s="234"/>
      <c r="Q32" s="234"/>
      <c r="R32" s="234"/>
      <c r="S32" s="234"/>
      <c r="T32" s="234"/>
      <c r="U32" s="234"/>
      <c r="V32" s="120"/>
    </row>
    <row r="33" spans="1:22" x14ac:dyDescent="0.25">
      <c r="A33" s="226" t="s">
        <v>186</v>
      </c>
      <c r="B33" s="226" t="s">
        <v>140</v>
      </c>
      <c r="C33" s="226" t="s">
        <v>187</v>
      </c>
      <c r="D33" s="225" t="s">
        <v>164</v>
      </c>
      <c r="E33" s="225"/>
      <c r="F33" s="225"/>
      <c r="G33" s="225"/>
      <c r="H33" s="225" t="s">
        <v>165</v>
      </c>
      <c r="I33" s="225"/>
      <c r="J33" s="225"/>
      <c r="K33" s="225"/>
      <c r="L33" s="225" t="s">
        <v>154</v>
      </c>
      <c r="M33" s="225"/>
      <c r="N33" s="225"/>
      <c r="O33" s="225"/>
      <c r="P33" s="225" t="s">
        <v>189</v>
      </c>
      <c r="Q33" s="225"/>
      <c r="R33" s="225"/>
      <c r="S33" s="225"/>
      <c r="T33" s="226" t="s">
        <v>151</v>
      </c>
      <c r="U33" s="235" t="s">
        <v>167</v>
      </c>
      <c r="V33" s="232"/>
    </row>
    <row r="34" spans="1:22" x14ac:dyDescent="0.25">
      <c r="A34" s="226"/>
      <c r="B34" s="226"/>
      <c r="C34" s="226"/>
      <c r="D34" s="118" t="s">
        <v>190</v>
      </c>
      <c r="E34" s="118" t="s">
        <v>191</v>
      </c>
      <c r="F34" s="118" t="s">
        <v>192</v>
      </c>
      <c r="G34" s="118" t="s">
        <v>193</v>
      </c>
      <c r="H34" s="118" t="s">
        <v>190</v>
      </c>
      <c r="I34" s="118" t="s">
        <v>191</v>
      </c>
      <c r="J34" s="118" t="s">
        <v>192</v>
      </c>
      <c r="K34" s="118" t="s">
        <v>193</v>
      </c>
      <c r="L34" s="118" t="s">
        <v>190</v>
      </c>
      <c r="M34" s="118" t="s">
        <v>191</v>
      </c>
      <c r="N34" s="118" t="s">
        <v>192</v>
      </c>
      <c r="O34" s="118" t="s">
        <v>193</v>
      </c>
      <c r="P34" s="118" t="s">
        <v>194</v>
      </c>
      <c r="Q34" s="118" t="s">
        <v>195</v>
      </c>
      <c r="R34" s="118" t="s">
        <v>196</v>
      </c>
      <c r="S34" s="118" t="s">
        <v>197</v>
      </c>
      <c r="T34" s="226"/>
      <c r="U34" s="235"/>
      <c r="V34" s="232"/>
    </row>
    <row r="35" spans="1:22" x14ac:dyDescent="0.25">
      <c r="A35">
        <v>1</v>
      </c>
      <c r="B35" t="s">
        <v>251</v>
      </c>
      <c r="L35" t="s">
        <v>63</v>
      </c>
      <c r="P35" s="133"/>
      <c r="Q35" s="133"/>
      <c r="R35" s="133"/>
      <c r="S35" s="133"/>
      <c r="U35" s="113">
        <f t="shared" ref="U35:U44" si="2">IF(P35&lt;&gt;"",1,IF(Q35&lt;&gt;"",0,IF(R35&lt;&gt;"",0.5,0)))</f>
        <v>0</v>
      </c>
      <c r="V35" s="120"/>
    </row>
    <row r="36" spans="1:22" x14ac:dyDescent="0.25">
      <c r="A36">
        <v>2</v>
      </c>
      <c r="B36" t="s">
        <v>234</v>
      </c>
      <c r="H36" t="s">
        <v>63</v>
      </c>
      <c r="P36" s="133"/>
      <c r="Q36" s="133"/>
      <c r="R36" s="133"/>
      <c r="S36" s="133"/>
      <c r="U36" s="113">
        <f t="shared" si="2"/>
        <v>0</v>
      </c>
      <c r="V36" s="120"/>
    </row>
    <row r="37" spans="1:22" x14ac:dyDescent="0.25">
      <c r="A37">
        <v>3</v>
      </c>
      <c r="B37" t="s">
        <v>243</v>
      </c>
      <c r="I37" t="s">
        <v>63</v>
      </c>
      <c r="P37" s="133"/>
      <c r="Q37" s="133"/>
      <c r="R37" s="133"/>
      <c r="S37" s="133"/>
      <c r="U37" s="113">
        <f t="shared" si="2"/>
        <v>0</v>
      </c>
      <c r="V37" s="120"/>
    </row>
    <row r="38" spans="1:22" x14ac:dyDescent="0.25">
      <c r="A38">
        <v>4</v>
      </c>
      <c r="P38" s="133"/>
      <c r="Q38" s="133"/>
      <c r="R38" s="133"/>
      <c r="S38" s="133"/>
      <c r="U38" s="113">
        <f t="shared" si="2"/>
        <v>0</v>
      </c>
      <c r="V38" s="120"/>
    </row>
    <row r="39" spans="1:22" x14ac:dyDescent="0.25">
      <c r="A39">
        <v>5</v>
      </c>
      <c r="P39" s="133"/>
      <c r="Q39" s="133"/>
      <c r="R39" s="133"/>
      <c r="S39" s="133"/>
      <c r="U39" s="113">
        <f t="shared" si="2"/>
        <v>0</v>
      </c>
      <c r="V39" s="120"/>
    </row>
    <row r="40" spans="1:22" x14ac:dyDescent="0.25">
      <c r="A40">
        <v>6</v>
      </c>
      <c r="P40" s="133"/>
      <c r="Q40" s="133"/>
      <c r="R40" s="133"/>
      <c r="S40" s="133"/>
      <c r="U40" s="113">
        <f t="shared" si="2"/>
        <v>0</v>
      </c>
      <c r="V40" s="120"/>
    </row>
    <row r="41" spans="1:22" x14ac:dyDescent="0.25">
      <c r="A41">
        <v>7</v>
      </c>
      <c r="P41" s="133"/>
      <c r="Q41" s="133"/>
      <c r="R41" s="133"/>
      <c r="S41" s="133"/>
      <c r="U41" s="113">
        <f t="shared" si="2"/>
        <v>0</v>
      </c>
      <c r="V41" s="120"/>
    </row>
    <row r="42" spans="1:22" x14ac:dyDescent="0.25">
      <c r="A42">
        <v>8</v>
      </c>
      <c r="P42" s="133"/>
      <c r="Q42" s="133"/>
      <c r="R42" s="133"/>
      <c r="S42" s="133"/>
      <c r="U42" s="113">
        <f t="shared" si="2"/>
        <v>0</v>
      </c>
      <c r="V42" s="120"/>
    </row>
    <row r="43" spans="1:22" x14ac:dyDescent="0.25">
      <c r="A43">
        <v>9</v>
      </c>
      <c r="P43" s="133"/>
      <c r="Q43" s="133"/>
      <c r="R43" s="133"/>
      <c r="S43" s="133"/>
      <c r="U43" s="113">
        <f t="shared" si="2"/>
        <v>0</v>
      </c>
      <c r="V43" s="120"/>
    </row>
    <row r="44" spans="1:22" x14ac:dyDescent="0.25">
      <c r="A44">
        <v>10</v>
      </c>
      <c r="P44" s="133"/>
      <c r="Q44" s="133"/>
      <c r="R44" s="133"/>
      <c r="S44" s="133"/>
      <c r="U44" s="113">
        <f t="shared" si="2"/>
        <v>0</v>
      </c>
      <c r="V44" s="120"/>
    </row>
    <row r="45" spans="1:22" x14ac:dyDescent="0.25">
      <c r="A45" s="222" t="s">
        <v>200</v>
      </c>
      <c r="B45" s="222"/>
      <c r="C45" s="222"/>
      <c r="D45" s="222"/>
      <c r="E45" s="222"/>
      <c r="F45" s="222"/>
      <c r="G45" s="222"/>
      <c r="H45" s="222"/>
      <c r="I45" s="222"/>
      <c r="J45" s="222"/>
      <c r="K45" s="222"/>
      <c r="L45" s="222"/>
      <c r="M45" s="222"/>
      <c r="N45" s="222"/>
      <c r="O45" s="222"/>
      <c r="P45" s="222"/>
      <c r="Q45" s="222"/>
      <c r="R45" s="222"/>
      <c r="S45" s="222"/>
      <c r="T45" s="222"/>
      <c r="U45" s="222"/>
      <c r="V45" s="120"/>
    </row>
    <row r="46" spans="1:22" x14ac:dyDescent="0.25">
      <c r="A46" s="223" t="s">
        <v>186</v>
      </c>
      <c r="B46" s="223" t="s">
        <v>140</v>
      </c>
      <c r="C46" s="223" t="s">
        <v>187</v>
      </c>
      <c r="D46" s="222" t="s">
        <v>155</v>
      </c>
      <c r="E46" s="222"/>
      <c r="F46" s="222"/>
      <c r="G46" s="222"/>
      <c r="H46" s="222" t="s">
        <v>156</v>
      </c>
      <c r="I46" s="222"/>
      <c r="J46" s="222"/>
      <c r="K46" s="222"/>
      <c r="L46" s="222" t="s">
        <v>157</v>
      </c>
      <c r="M46" s="222"/>
      <c r="N46" s="222"/>
      <c r="O46" s="222"/>
      <c r="P46" s="222" t="s">
        <v>189</v>
      </c>
      <c r="Q46" s="222"/>
      <c r="R46" s="222"/>
      <c r="S46" s="222"/>
      <c r="T46" s="223" t="s">
        <v>151</v>
      </c>
      <c r="U46" s="223" t="s">
        <v>167</v>
      </c>
      <c r="V46" s="232"/>
    </row>
    <row r="47" spans="1:22" x14ac:dyDescent="0.25">
      <c r="A47" s="223"/>
      <c r="B47" s="223"/>
      <c r="C47" s="223"/>
      <c r="D47" s="119" t="s">
        <v>190</v>
      </c>
      <c r="E47" s="119" t="s">
        <v>191</v>
      </c>
      <c r="F47" s="119" t="s">
        <v>192</v>
      </c>
      <c r="G47" s="119" t="s">
        <v>193</v>
      </c>
      <c r="H47" s="119" t="s">
        <v>190</v>
      </c>
      <c r="I47" s="119" t="s">
        <v>191</v>
      </c>
      <c r="J47" s="119" t="s">
        <v>192</v>
      </c>
      <c r="K47" s="119" t="s">
        <v>193</v>
      </c>
      <c r="L47" s="119" t="s">
        <v>190</v>
      </c>
      <c r="M47" s="119" t="s">
        <v>191</v>
      </c>
      <c r="N47" s="119" t="s">
        <v>192</v>
      </c>
      <c r="O47" s="119" t="s">
        <v>193</v>
      </c>
      <c r="P47" s="119" t="s">
        <v>194</v>
      </c>
      <c r="Q47" s="119" t="s">
        <v>195</v>
      </c>
      <c r="R47" s="119" t="s">
        <v>196</v>
      </c>
      <c r="S47" s="119" t="s">
        <v>197</v>
      </c>
      <c r="T47" s="223"/>
      <c r="U47" s="223"/>
      <c r="V47" s="232"/>
    </row>
    <row r="48" spans="1:22" x14ac:dyDescent="0.25">
      <c r="A48" s="122">
        <v>1</v>
      </c>
      <c r="B48" t="s">
        <v>252</v>
      </c>
      <c r="C48" s="122"/>
      <c r="D48" s="122"/>
      <c r="E48" s="122" t="s">
        <v>63</v>
      </c>
      <c r="F48" s="122"/>
      <c r="G48" s="122"/>
      <c r="H48" s="122"/>
      <c r="I48" s="122"/>
      <c r="J48" s="122"/>
      <c r="K48" s="122"/>
      <c r="L48" s="122"/>
      <c r="M48" s="122"/>
      <c r="N48" s="122"/>
      <c r="O48" s="122"/>
      <c r="P48" s="134"/>
      <c r="Q48" s="134"/>
      <c r="R48" s="134"/>
      <c r="S48" s="134"/>
      <c r="T48" s="122"/>
      <c r="U48" s="123">
        <f t="shared" ref="U48:U57" si="3">IF(P48&lt;&gt;"",1,IF(Q48&lt;&gt;"",0,IF(R48&lt;&gt;"",0.5,0)))</f>
        <v>0</v>
      </c>
      <c r="V48" s="120"/>
    </row>
    <row r="49" spans="1:22" x14ac:dyDescent="0.25">
      <c r="A49" s="122">
        <v>2</v>
      </c>
      <c r="B49" s="122" t="s">
        <v>253</v>
      </c>
      <c r="C49" s="122"/>
      <c r="D49" s="122"/>
      <c r="E49" s="122"/>
      <c r="F49" s="122"/>
      <c r="G49" s="122"/>
      <c r="H49" s="122" t="s">
        <v>63</v>
      </c>
      <c r="I49" s="122"/>
      <c r="J49" s="122"/>
      <c r="K49" s="122"/>
      <c r="L49" s="122"/>
      <c r="M49" s="122"/>
      <c r="N49" s="122"/>
      <c r="O49" s="122"/>
      <c r="P49" s="134"/>
      <c r="Q49" s="134"/>
      <c r="R49" s="134"/>
      <c r="S49" s="134"/>
      <c r="T49" s="122"/>
      <c r="U49" s="123">
        <f t="shared" si="3"/>
        <v>0</v>
      </c>
      <c r="V49" s="120"/>
    </row>
    <row r="50" spans="1:22" x14ac:dyDescent="0.25">
      <c r="A50" s="122">
        <v>3</v>
      </c>
      <c r="B50" s="122" t="s">
        <v>254</v>
      </c>
      <c r="C50" s="122"/>
      <c r="D50" s="122"/>
      <c r="E50" s="122"/>
      <c r="F50" s="122"/>
      <c r="G50" s="122"/>
      <c r="H50" s="122"/>
      <c r="I50" s="122"/>
      <c r="J50" s="122"/>
      <c r="K50" s="122"/>
      <c r="L50" s="122" t="s">
        <v>63</v>
      </c>
      <c r="M50" s="122"/>
      <c r="N50" s="122"/>
      <c r="O50" s="122"/>
      <c r="P50" s="134"/>
      <c r="Q50" s="134"/>
      <c r="R50" s="134"/>
      <c r="S50" s="134"/>
      <c r="T50" s="122"/>
      <c r="U50" s="123">
        <f t="shared" si="3"/>
        <v>0</v>
      </c>
      <c r="V50" s="120"/>
    </row>
    <row r="51" spans="1:22" x14ac:dyDescent="0.25">
      <c r="A51" s="122">
        <v>4</v>
      </c>
      <c r="B51" s="135" t="s">
        <v>255</v>
      </c>
      <c r="C51" s="122"/>
      <c r="D51" s="122"/>
      <c r="E51" s="122"/>
      <c r="F51" s="122"/>
      <c r="G51" s="122"/>
      <c r="H51" s="122"/>
      <c r="I51" s="122"/>
      <c r="J51" s="122"/>
      <c r="K51" s="122"/>
      <c r="L51" s="122" t="s">
        <v>63</v>
      </c>
      <c r="M51" s="122"/>
      <c r="N51" s="122"/>
      <c r="O51" s="122"/>
      <c r="P51" s="134"/>
      <c r="Q51" s="134"/>
      <c r="R51" s="134"/>
      <c r="S51" s="134"/>
      <c r="T51" s="122"/>
      <c r="U51" s="123">
        <f t="shared" si="3"/>
        <v>0</v>
      </c>
      <c r="V51" s="120"/>
    </row>
    <row r="52" spans="1:22" x14ac:dyDescent="0.25">
      <c r="A52" s="122">
        <v>5</v>
      </c>
      <c r="B52" s="136" t="s">
        <v>256</v>
      </c>
      <c r="C52" s="122"/>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6</v>
      </c>
      <c r="B53" s="135" t="s">
        <v>257</v>
      </c>
      <c r="C53" s="122"/>
      <c r="D53" s="122"/>
      <c r="E53" s="122"/>
      <c r="F53" s="122"/>
      <c r="G53" s="122"/>
      <c r="H53" s="122"/>
      <c r="I53" s="122" t="s">
        <v>63</v>
      </c>
      <c r="J53" s="122"/>
      <c r="K53" s="122"/>
      <c r="L53" s="122"/>
      <c r="M53" s="122"/>
      <c r="N53" s="122"/>
      <c r="O53" s="122"/>
      <c r="P53" s="134"/>
      <c r="Q53" s="134"/>
      <c r="R53" s="134"/>
      <c r="S53" s="134"/>
      <c r="T53" s="122"/>
      <c r="U53" s="123">
        <f t="shared" si="3"/>
        <v>0</v>
      </c>
      <c r="V53" s="120"/>
    </row>
    <row r="54" spans="1:22" x14ac:dyDescent="0.25">
      <c r="A54" s="122">
        <v>7</v>
      </c>
      <c r="B54" s="122"/>
      <c r="C54" s="122"/>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8</v>
      </c>
      <c r="B55" s="122"/>
      <c r="C55" s="122"/>
      <c r="D55" s="122"/>
      <c r="E55" s="122"/>
      <c r="F55" s="122"/>
      <c r="G55" s="122"/>
      <c r="H55" s="122"/>
      <c r="I55" s="122"/>
      <c r="J55" s="122"/>
      <c r="K55" s="122"/>
      <c r="L55" s="122"/>
      <c r="M55" s="122"/>
      <c r="N55" s="122"/>
      <c r="O55" s="122"/>
      <c r="P55" s="134"/>
      <c r="Q55" s="134"/>
      <c r="R55" s="134"/>
      <c r="S55" s="134"/>
      <c r="T55" s="122"/>
      <c r="U55" s="123">
        <f t="shared" si="3"/>
        <v>0</v>
      </c>
      <c r="V55" s="120"/>
    </row>
    <row r="56" spans="1:22" x14ac:dyDescent="0.25">
      <c r="A56" s="122">
        <v>9</v>
      </c>
      <c r="B56" s="122"/>
      <c r="C56" s="122"/>
      <c r="D56" s="122"/>
      <c r="E56" s="122"/>
      <c r="F56" s="122"/>
      <c r="G56" s="122"/>
      <c r="H56" s="122"/>
      <c r="I56" s="122"/>
      <c r="J56" s="122"/>
      <c r="K56" s="122"/>
      <c r="L56" s="122"/>
      <c r="M56" s="122"/>
      <c r="N56" s="122"/>
      <c r="O56" s="122"/>
      <c r="P56" s="134"/>
      <c r="Q56" s="134"/>
      <c r="R56" s="134"/>
      <c r="S56" s="134"/>
      <c r="T56" s="122"/>
      <c r="U56" s="123">
        <f t="shared" si="3"/>
        <v>0</v>
      </c>
      <c r="V56" s="120"/>
    </row>
    <row r="57" spans="1:22" x14ac:dyDescent="0.25">
      <c r="A57" s="124">
        <v>10</v>
      </c>
      <c r="B57" s="124"/>
      <c r="C57" s="124"/>
      <c r="D57" s="124"/>
      <c r="E57" s="124"/>
      <c r="F57" s="124"/>
      <c r="G57" s="124"/>
      <c r="H57" s="124"/>
      <c r="I57" s="124"/>
      <c r="J57" s="124"/>
      <c r="K57" s="124"/>
      <c r="L57" s="124"/>
      <c r="M57" s="124"/>
      <c r="N57" s="124"/>
      <c r="O57" s="124"/>
      <c r="P57" s="134"/>
      <c r="Q57" s="134"/>
      <c r="R57" s="134"/>
      <c r="S57" s="134"/>
      <c r="T57" s="124"/>
      <c r="U57" s="125">
        <f t="shared" si="3"/>
        <v>0</v>
      </c>
      <c r="V57"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31"/>
    <mergeCell ref="A32:U32"/>
    <mergeCell ref="A33:A34"/>
    <mergeCell ref="B33:B34"/>
    <mergeCell ref="C33:C34"/>
    <mergeCell ref="D33:G33"/>
    <mergeCell ref="H33:K33"/>
    <mergeCell ref="L33:O33"/>
    <mergeCell ref="P33:S33"/>
    <mergeCell ref="T33:T34"/>
    <mergeCell ref="U33:U34"/>
    <mergeCell ref="V33:V34"/>
    <mergeCell ref="V46:V47"/>
    <mergeCell ref="A45:U45"/>
    <mergeCell ref="A46:A47"/>
    <mergeCell ref="B46:B47"/>
    <mergeCell ref="C46:C47"/>
    <mergeCell ref="D46:G46"/>
    <mergeCell ref="H46:K46"/>
    <mergeCell ref="L46:O46"/>
    <mergeCell ref="P46:S46"/>
    <mergeCell ref="T46:T47"/>
    <mergeCell ref="U46:U47"/>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31">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31">
    <cfRule type="colorScale" priority="8">
      <colorScale>
        <cfvo type="min"/>
        <cfvo type="percentile" val="50"/>
        <cfvo type="max"/>
        <color rgb="FFF8696B"/>
        <color rgb="FFFFEB84"/>
        <color rgb="FF63BE7B"/>
      </colorScale>
    </cfRule>
  </conditionalFormatting>
  <conditionalFormatting sqref="U35:U44">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5:U44">
    <cfRule type="colorScale" priority="11">
      <colorScale>
        <cfvo type="min"/>
        <cfvo type="percentile" val="50"/>
        <cfvo type="max"/>
        <color rgb="FFF8696B"/>
        <color rgb="FFFFEB84"/>
        <color rgb="FF63BE7B"/>
      </colorScale>
    </cfRule>
  </conditionalFormatting>
  <conditionalFormatting sqref="U48:U57">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8:U57">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14" sqref="B14"/>
    </sheetView>
  </sheetViews>
  <sheetFormatPr baseColWidth="10" defaultColWidth="9.140625" defaultRowHeight="15" x14ac:dyDescent="0.25"/>
  <cols>
    <col min="1" max="1" width="5.28515625"/>
    <col min="2" max="2" width="51.5703125"/>
    <col min="3" max="3" width="20.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258</v>
      </c>
      <c r="C7" t="s">
        <v>259</v>
      </c>
      <c r="E7" t="s">
        <v>63</v>
      </c>
      <c r="F7" t="s">
        <v>63</v>
      </c>
      <c r="G7" t="s">
        <v>63</v>
      </c>
      <c r="P7" t="s">
        <v>63</v>
      </c>
      <c r="U7" s="113">
        <f t="shared" ref="U7:U16" si="0">IF(P7&lt;&gt;"",1,IF(Q7&lt;&gt;"",0,IF(R7&lt;&gt;"",0.5,0)))</f>
        <v>1</v>
      </c>
      <c r="V7" s="236">
        <f>+AVERAGE(U7:U16)</f>
        <v>0.1</v>
      </c>
    </row>
    <row r="8" spans="1:22" ht="16.5" customHeight="1" x14ac:dyDescent="0.25">
      <c r="A8">
        <v>2</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c r="U20" s="113">
        <f t="shared" ref="U20:U29" si="1">IF(P20&lt;&gt;"",1,IF(Q20&lt;&gt;"",0,IF(R20&lt;&gt;"",0.5,0)))</f>
        <v>0</v>
      </c>
      <c r="V20" s="233">
        <f>+AVERAGE(U20:U29)</f>
        <v>0</v>
      </c>
    </row>
    <row r="21" spans="1:22" x14ac:dyDescent="0.25">
      <c r="A21">
        <v>2</v>
      </c>
      <c r="U21" s="113">
        <f t="shared" si="1"/>
        <v>0</v>
      </c>
      <c r="V21" s="233"/>
    </row>
    <row r="22" spans="1:22" x14ac:dyDescent="0.25">
      <c r="A22">
        <v>3</v>
      </c>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P9">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4" zoomScaleNormal="100" workbookViewId="0">
      <selection activeCell="B20" sqref="B20"/>
    </sheetView>
  </sheetViews>
  <sheetFormatPr baseColWidth="10" defaultColWidth="9.140625" defaultRowHeight="15" x14ac:dyDescent="0.25"/>
  <cols>
    <col min="1" max="1" width="5.28515625"/>
    <col min="2" max="2" width="55.85546875"/>
    <col min="3" max="3" width="15.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260</v>
      </c>
      <c r="C7" t="s">
        <v>199</v>
      </c>
      <c r="I7" t="s">
        <v>63</v>
      </c>
      <c r="P7" t="s">
        <v>63</v>
      </c>
      <c r="U7" s="113">
        <f t="shared" ref="U7:U16" si="0">IF(P7&lt;&gt;"",1,IF(Q7&lt;&gt;"",0,IF(R7&lt;&gt;"",0.5,0)))</f>
        <v>1</v>
      </c>
      <c r="V7" s="236">
        <f>+AVERAGE(U7:U16)</f>
        <v>0.5</v>
      </c>
    </row>
    <row r="8" spans="1:22" ht="16.5" customHeight="1" x14ac:dyDescent="0.25">
      <c r="A8">
        <v>2</v>
      </c>
      <c r="B8" t="s">
        <v>261</v>
      </c>
      <c r="C8" t="s">
        <v>199</v>
      </c>
      <c r="I8" t="s">
        <v>63</v>
      </c>
      <c r="P8" t="s">
        <v>63</v>
      </c>
      <c r="U8" s="113">
        <f t="shared" si="0"/>
        <v>1</v>
      </c>
      <c r="V8" s="236"/>
    </row>
    <row r="9" spans="1:22" x14ac:dyDescent="0.25">
      <c r="A9">
        <v>3</v>
      </c>
      <c r="B9" t="s">
        <v>262</v>
      </c>
      <c r="C9" t="s">
        <v>199</v>
      </c>
      <c r="I9" t="s">
        <v>63</v>
      </c>
      <c r="P9" t="s">
        <v>63</v>
      </c>
      <c r="U9" s="113">
        <f t="shared" si="0"/>
        <v>1</v>
      </c>
      <c r="V9" s="236"/>
    </row>
    <row r="10" spans="1:22" x14ac:dyDescent="0.25">
      <c r="A10">
        <v>4</v>
      </c>
      <c r="B10" t="s">
        <v>263</v>
      </c>
      <c r="C10" t="s">
        <v>199</v>
      </c>
      <c r="O10" t="s">
        <v>63</v>
      </c>
      <c r="P10" t="s">
        <v>63</v>
      </c>
      <c r="U10" s="113">
        <f t="shared" si="0"/>
        <v>1</v>
      </c>
      <c r="V10" s="236"/>
    </row>
    <row r="11" spans="1:22" x14ac:dyDescent="0.25">
      <c r="A11">
        <v>5</v>
      </c>
      <c r="B11" t="s">
        <v>264</v>
      </c>
      <c r="C11" t="s">
        <v>199</v>
      </c>
      <c r="O11" t="s">
        <v>63</v>
      </c>
      <c r="P11" t="s">
        <v>63</v>
      </c>
      <c r="U11" s="113">
        <f t="shared" si="0"/>
        <v>1</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U20" s="113">
        <f t="shared" ref="U20:U29" si="1">IF(P20&lt;&gt;"",1,IF(Q20&lt;&gt;"",0,IF(R20&lt;&gt;"",0.5,0)))</f>
        <v>0</v>
      </c>
      <c r="V20" s="233">
        <f>+AVERAGE(U20:U29)</f>
        <v>0</v>
      </c>
    </row>
    <row r="21" spans="1:22" x14ac:dyDescent="0.25">
      <c r="A21">
        <v>2</v>
      </c>
      <c r="U21" s="113">
        <f t="shared" si="1"/>
        <v>0</v>
      </c>
      <c r="V21" s="233"/>
    </row>
    <row r="22" spans="1:22" ht="17.25" customHeight="1" x14ac:dyDescent="0.25">
      <c r="A22">
        <v>3</v>
      </c>
      <c r="B22" s="121"/>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7" zoomScaleNormal="100" workbookViewId="0">
      <selection activeCell="B22" sqref="B22"/>
    </sheetView>
  </sheetViews>
  <sheetFormatPr baseColWidth="10" defaultColWidth="9.140625" defaultRowHeight="15" x14ac:dyDescent="0.25"/>
  <cols>
    <col min="1" max="1" width="5.28515625"/>
    <col min="2" max="2" width="51.5703125"/>
    <col min="3" max="3" width="15.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U7" s="113">
        <f t="shared" ref="U7:U16" si="0">IF(P7&lt;&gt;"",1,IF(Q7&lt;&gt;"",0,IF(R7&lt;&gt;"",0.5,0)))</f>
        <v>0</v>
      </c>
      <c r="V7" s="236">
        <f>+AVERAGE(U7:U16)</f>
        <v>0</v>
      </c>
    </row>
    <row r="8" spans="1:22" ht="16.5" customHeight="1" x14ac:dyDescent="0.25">
      <c r="A8">
        <v>2</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ht="30" x14ac:dyDescent="0.25">
      <c r="A20">
        <v>1</v>
      </c>
      <c r="B20" s="121" t="s">
        <v>265</v>
      </c>
      <c r="C20" t="s">
        <v>199</v>
      </c>
      <c r="I20" t="s">
        <v>63</v>
      </c>
      <c r="R20" t="s">
        <v>63</v>
      </c>
      <c r="U20" s="113">
        <f t="shared" ref="U20:U29" si="1">IF(P20&lt;&gt;"",1,IF(Q20&lt;&gt;"",0,IF(R20&lt;&gt;"",0.5,0)))</f>
        <v>0.5</v>
      </c>
      <c r="V20" s="233">
        <f>+AVERAGE(U20:U29)</f>
        <v>0.2</v>
      </c>
    </row>
    <row r="21" spans="1:22" x14ac:dyDescent="0.25">
      <c r="A21">
        <v>2</v>
      </c>
      <c r="B21" t="s">
        <v>266</v>
      </c>
      <c r="C21" t="s">
        <v>199</v>
      </c>
      <c r="I21" t="s">
        <v>63</v>
      </c>
      <c r="J21" t="s">
        <v>63</v>
      </c>
      <c r="R21" t="s">
        <v>63</v>
      </c>
      <c r="U21" s="113">
        <f t="shared" si="1"/>
        <v>0.5</v>
      </c>
      <c r="V21" s="233"/>
    </row>
    <row r="22" spans="1:22" x14ac:dyDescent="0.25">
      <c r="A22">
        <v>3</v>
      </c>
      <c r="B22" t="s">
        <v>267</v>
      </c>
      <c r="C22" t="s">
        <v>199</v>
      </c>
      <c r="J22" t="s">
        <v>63</v>
      </c>
      <c r="R22" t="s">
        <v>63</v>
      </c>
      <c r="U22" s="113">
        <f t="shared" si="1"/>
        <v>0.5</v>
      </c>
      <c r="V22" s="233"/>
    </row>
    <row r="23" spans="1:22" x14ac:dyDescent="0.25">
      <c r="A23">
        <v>4</v>
      </c>
      <c r="B23" t="s">
        <v>268</v>
      </c>
      <c r="C23" t="s">
        <v>199</v>
      </c>
      <c r="J23" t="s">
        <v>63</v>
      </c>
      <c r="R23" t="s">
        <v>63</v>
      </c>
      <c r="U23" s="113">
        <f t="shared" si="1"/>
        <v>0.5</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B34" sqref="B34"/>
    </sheetView>
  </sheetViews>
  <sheetFormatPr baseColWidth="10" defaultColWidth="9.140625" defaultRowHeight="15" x14ac:dyDescent="0.25"/>
  <cols>
    <col min="1" max="1" width="5.28515625"/>
    <col min="2" max="2" width="127.7109375"/>
    <col min="3" max="3" width="34.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ht="63" customHeight="1" x14ac:dyDescent="0.25">
      <c r="A7">
        <v>1</v>
      </c>
      <c r="B7" s="137" t="s">
        <v>269</v>
      </c>
      <c r="C7" s="138" t="s">
        <v>270</v>
      </c>
      <c r="D7" s="127"/>
      <c r="E7" s="127"/>
      <c r="F7" s="127"/>
      <c r="G7" s="127"/>
      <c r="H7" s="127"/>
      <c r="I7" s="127" t="s">
        <v>63</v>
      </c>
      <c r="J7" s="127" t="s">
        <v>63</v>
      </c>
      <c r="K7" s="127"/>
      <c r="L7" s="127"/>
      <c r="M7" s="127"/>
      <c r="N7" s="127"/>
      <c r="O7" s="127"/>
      <c r="P7" s="139"/>
      <c r="Q7" s="139"/>
      <c r="R7" s="139" t="s">
        <v>63</v>
      </c>
      <c r="S7" s="139"/>
      <c r="T7" s="140" t="s">
        <v>271</v>
      </c>
      <c r="U7" s="113">
        <f t="shared" ref="U7:U16" si="0">IF(P7&lt;&gt;"",1,IF(Q7&lt;&gt;"",0,IF(R7&lt;&gt;"",0.5,0)))</f>
        <v>0.5</v>
      </c>
      <c r="V7" s="236">
        <f>+AVERAGE(U7:U16)</f>
        <v>0.05</v>
      </c>
    </row>
    <row r="8" spans="1:22" ht="29.25" customHeight="1" x14ac:dyDescent="0.25">
      <c r="A8">
        <v>2</v>
      </c>
      <c r="B8" s="141" t="s">
        <v>272</v>
      </c>
      <c r="C8" s="142" t="s">
        <v>273</v>
      </c>
      <c r="D8" s="127"/>
      <c r="E8" s="127"/>
      <c r="F8" s="127"/>
      <c r="G8" s="127"/>
      <c r="H8" s="127"/>
      <c r="I8" s="127"/>
      <c r="J8" s="127"/>
      <c r="K8" s="127"/>
      <c r="L8" s="127"/>
      <c r="M8" s="127"/>
      <c r="N8" s="127"/>
      <c r="O8" s="127"/>
      <c r="P8" s="139"/>
      <c r="Q8" s="139"/>
      <c r="R8" s="139"/>
      <c r="S8" s="139"/>
      <c r="U8" s="113">
        <f t="shared" si="0"/>
        <v>0</v>
      </c>
      <c r="V8" s="236"/>
    </row>
    <row r="9" spans="1:22" ht="31.5" x14ac:dyDescent="0.25">
      <c r="A9">
        <v>3</v>
      </c>
      <c r="B9" s="137" t="s">
        <v>274</v>
      </c>
      <c r="C9" s="142" t="s">
        <v>273</v>
      </c>
      <c r="D9" s="127"/>
      <c r="E9" s="127"/>
      <c r="F9" s="127"/>
      <c r="G9" s="127"/>
      <c r="H9" s="127"/>
      <c r="I9" s="127"/>
      <c r="J9" s="127"/>
      <c r="K9" s="127"/>
      <c r="L9" s="127"/>
      <c r="M9" s="127"/>
      <c r="N9" s="127"/>
      <c r="O9" s="127"/>
      <c r="P9" s="139"/>
      <c r="Q9" s="139"/>
      <c r="R9" s="139"/>
      <c r="S9" s="139"/>
      <c r="U9" s="113">
        <f t="shared" si="0"/>
        <v>0</v>
      </c>
      <c r="V9" s="236"/>
    </row>
    <row r="10" spans="1:22" ht="31.5" x14ac:dyDescent="0.25">
      <c r="A10">
        <v>4</v>
      </c>
      <c r="B10" s="141" t="s">
        <v>275</v>
      </c>
      <c r="C10" s="142" t="s">
        <v>273</v>
      </c>
      <c r="D10" s="127"/>
      <c r="E10" s="127"/>
      <c r="F10" s="127"/>
      <c r="G10" s="127"/>
      <c r="H10" s="127"/>
      <c r="I10" s="127"/>
      <c r="J10" s="127"/>
      <c r="K10" s="127"/>
      <c r="L10" s="127"/>
      <c r="M10" s="127"/>
      <c r="N10" s="127"/>
      <c r="O10" s="127"/>
      <c r="P10" s="139"/>
      <c r="Q10" s="139"/>
      <c r="R10" s="139"/>
      <c r="S10" s="139"/>
      <c r="U10" s="113">
        <f t="shared" si="0"/>
        <v>0</v>
      </c>
      <c r="V10" s="236"/>
    </row>
    <row r="11" spans="1:22" ht="31.5" x14ac:dyDescent="0.25">
      <c r="A11">
        <v>5</v>
      </c>
      <c r="B11" s="141" t="s">
        <v>276</v>
      </c>
      <c r="C11" s="142" t="s">
        <v>273</v>
      </c>
      <c r="D11" s="127"/>
      <c r="E11" s="127"/>
      <c r="F11" s="127"/>
      <c r="G11" s="127"/>
      <c r="H11" s="127"/>
      <c r="I11" s="127"/>
      <c r="J11" s="127"/>
      <c r="K11" s="127"/>
      <c r="L11" s="127"/>
      <c r="M11" s="127"/>
      <c r="N11" s="127"/>
      <c r="O11" s="127"/>
      <c r="P11" s="139"/>
      <c r="Q11" s="139"/>
      <c r="R11" s="139"/>
      <c r="S11" s="139"/>
      <c r="U11" s="113">
        <f t="shared" si="0"/>
        <v>0</v>
      </c>
      <c r="V11" s="236"/>
    </row>
    <row r="12" spans="1:22" ht="31.5" x14ac:dyDescent="0.25">
      <c r="A12">
        <v>6</v>
      </c>
      <c r="B12" s="141" t="s">
        <v>277</v>
      </c>
      <c r="C12" s="142" t="s">
        <v>273</v>
      </c>
      <c r="D12" s="127"/>
      <c r="E12" s="127"/>
      <c r="F12" s="127"/>
      <c r="G12" s="127"/>
      <c r="H12" s="127"/>
      <c r="I12" s="127"/>
      <c r="J12" s="127"/>
      <c r="K12" s="127"/>
      <c r="L12" s="127"/>
      <c r="M12" s="127"/>
      <c r="N12" s="127"/>
      <c r="O12" s="127"/>
      <c r="P12" s="139"/>
      <c r="Q12" s="139"/>
      <c r="R12" s="139"/>
      <c r="S12" s="139"/>
      <c r="U12" s="113">
        <f t="shared" si="0"/>
        <v>0</v>
      </c>
      <c r="V12" s="236"/>
    </row>
    <row r="13" spans="1:22" ht="31.5" x14ac:dyDescent="0.25">
      <c r="A13">
        <v>7</v>
      </c>
      <c r="B13" s="141" t="s">
        <v>278</v>
      </c>
      <c r="C13" s="142" t="s">
        <v>273</v>
      </c>
      <c r="D13" s="127"/>
      <c r="E13" s="127"/>
      <c r="F13" s="127"/>
      <c r="G13" s="127"/>
      <c r="H13" s="127"/>
      <c r="I13" s="127"/>
      <c r="J13" s="127"/>
      <c r="K13" s="127"/>
      <c r="L13" s="127"/>
      <c r="M13" s="127"/>
      <c r="N13" s="127"/>
      <c r="O13" s="127"/>
      <c r="P13" s="139"/>
      <c r="Q13" s="139"/>
      <c r="R13" s="139"/>
      <c r="S13" s="139"/>
      <c r="U13" s="113">
        <f t="shared" si="0"/>
        <v>0</v>
      </c>
      <c r="V13" s="236"/>
    </row>
    <row r="14" spans="1:22" ht="31.5" x14ac:dyDescent="0.25">
      <c r="A14">
        <v>8</v>
      </c>
      <c r="B14" s="141" t="s">
        <v>279</v>
      </c>
      <c r="C14" s="142" t="s">
        <v>273</v>
      </c>
      <c r="D14" s="127"/>
      <c r="E14" s="127"/>
      <c r="F14" s="127"/>
      <c r="G14" s="127"/>
      <c r="H14" s="127"/>
      <c r="I14" s="127"/>
      <c r="J14" s="127"/>
      <c r="K14" s="127"/>
      <c r="L14" s="127"/>
      <c r="M14" s="127"/>
      <c r="N14" s="127"/>
      <c r="O14" s="127"/>
      <c r="P14" s="139"/>
      <c r="Q14" s="139"/>
      <c r="R14" s="139"/>
      <c r="S14" s="139"/>
      <c r="U14" s="113">
        <f t="shared" si="0"/>
        <v>0</v>
      </c>
      <c r="V14" s="236"/>
    </row>
    <row r="15" spans="1:22" ht="31.5" x14ac:dyDescent="0.25">
      <c r="A15">
        <v>9</v>
      </c>
      <c r="B15" s="141" t="s">
        <v>280</v>
      </c>
      <c r="C15" s="142" t="s">
        <v>273</v>
      </c>
      <c r="D15" s="127"/>
      <c r="E15" s="127"/>
      <c r="F15" s="127"/>
      <c r="G15" s="127"/>
      <c r="H15" s="127"/>
      <c r="I15" s="127"/>
      <c r="J15" s="127"/>
      <c r="K15" s="127"/>
      <c r="L15" s="127"/>
      <c r="M15" s="127"/>
      <c r="N15" s="127"/>
      <c r="O15" s="127"/>
      <c r="P15" s="139"/>
      <c r="Q15" s="139"/>
      <c r="R15" s="139"/>
      <c r="S15" s="139"/>
      <c r="U15" s="113">
        <f t="shared" si="0"/>
        <v>0</v>
      </c>
      <c r="V15" s="236"/>
    </row>
    <row r="16" spans="1:22" ht="15.75" x14ac:dyDescent="0.25">
      <c r="A16">
        <v>10</v>
      </c>
      <c r="B16" s="127"/>
      <c r="C16" s="138"/>
      <c r="D16" s="127"/>
      <c r="E16" s="127"/>
      <c r="F16" s="127"/>
      <c r="G16" s="127"/>
      <c r="H16" s="127"/>
      <c r="I16" s="127"/>
      <c r="J16" s="127"/>
      <c r="K16" s="127"/>
      <c r="L16" s="127"/>
      <c r="M16" s="127"/>
      <c r="N16" s="127"/>
      <c r="O16" s="127"/>
      <c r="P16" s="139"/>
      <c r="Q16" s="139"/>
      <c r="R16" s="139"/>
      <c r="S16" s="139"/>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ht="15.75" x14ac:dyDescent="0.25">
      <c r="A20">
        <v>1</v>
      </c>
      <c r="B20" s="143" t="s">
        <v>281</v>
      </c>
      <c r="C20" s="144" t="s">
        <v>282</v>
      </c>
      <c r="D20" s="145"/>
      <c r="E20" s="145"/>
      <c r="F20" s="145"/>
      <c r="G20" s="145" t="s">
        <v>63</v>
      </c>
      <c r="H20" s="145"/>
      <c r="I20" s="145"/>
      <c r="J20" s="145"/>
      <c r="K20" s="145"/>
      <c r="L20" s="145"/>
      <c r="M20" s="145"/>
      <c r="N20" s="145"/>
      <c r="O20" s="145"/>
      <c r="P20" s="131"/>
      <c r="Q20" s="131"/>
      <c r="R20" s="131"/>
      <c r="S20" s="131"/>
      <c r="U20" s="113">
        <f t="shared" ref="U20:U29" si="1">IF(P20&lt;&gt;"",1,IF(Q20&lt;&gt;"",0,IF(R20&lt;&gt;"",0.5,0)))</f>
        <v>0</v>
      </c>
      <c r="V20" s="233">
        <f>+AVERAGE(U20:U29)</f>
        <v>0</v>
      </c>
    </row>
    <row r="21" spans="1:22" ht="15.75" x14ac:dyDescent="0.25">
      <c r="A21">
        <v>2</v>
      </c>
      <c r="B21" s="143" t="s">
        <v>283</v>
      </c>
      <c r="C21" s="144" t="s">
        <v>282</v>
      </c>
      <c r="D21" s="145"/>
      <c r="E21" s="145"/>
      <c r="F21" s="145"/>
      <c r="G21" s="145"/>
      <c r="H21" s="145"/>
      <c r="I21" s="145"/>
      <c r="J21" s="145"/>
      <c r="K21" s="145" t="s">
        <v>63</v>
      </c>
      <c r="L21" s="145"/>
      <c r="M21" s="145"/>
      <c r="N21" s="145"/>
      <c r="O21" s="145"/>
      <c r="P21" s="131"/>
      <c r="Q21" s="131"/>
      <c r="R21" s="131"/>
      <c r="S21" s="131"/>
      <c r="U21" s="113">
        <f t="shared" si="1"/>
        <v>0</v>
      </c>
      <c r="V21" s="233"/>
    </row>
    <row r="22" spans="1:22" ht="15.75" x14ac:dyDescent="0.25">
      <c r="A22">
        <v>3</v>
      </c>
      <c r="B22" s="146" t="s">
        <v>284</v>
      </c>
      <c r="C22" s="144" t="s">
        <v>282</v>
      </c>
      <c r="D22" s="145"/>
      <c r="E22" s="145"/>
      <c r="F22" s="145"/>
      <c r="G22" s="145"/>
      <c r="H22" s="145"/>
      <c r="I22" s="145"/>
      <c r="J22" s="145"/>
      <c r="K22" s="145"/>
      <c r="L22" s="145"/>
      <c r="M22" s="145"/>
      <c r="N22" s="145"/>
      <c r="O22" s="145" t="s">
        <v>63</v>
      </c>
      <c r="P22" s="131"/>
      <c r="Q22" s="131"/>
      <c r="R22" s="131"/>
      <c r="S22" s="131"/>
      <c r="U22" s="113">
        <f t="shared" si="1"/>
        <v>0</v>
      </c>
      <c r="V22" s="233"/>
    </row>
    <row r="23" spans="1:22" ht="15.75" x14ac:dyDescent="0.25">
      <c r="A23">
        <v>4</v>
      </c>
      <c r="B23" s="146" t="s">
        <v>285</v>
      </c>
      <c r="C23" s="144" t="s">
        <v>282</v>
      </c>
      <c r="D23" s="145"/>
      <c r="E23" s="145"/>
      <c r="F23" s="145"/>
      <c r="G23" s="145" t="s">
        <v>63</v>
      </c>
      <c r="H23" s="145"/>
      <c r="I23" s="145"/>
      <c r="J23" s="145"/>
      <c r="K23" s="145"/>
      <c r="L23" s="145"/>
      <c r="M23" s="145"/>
      <c r="N23" s="145"/>
      <c r="O23" s="145"/>
      <c r="P23" s="131"/>
      <c r="Q23" s="131"/>
      <c r="R23" s="131"/>
      <c r="S23" s="131"/>
      <c r="U23" s="113">
        <f t="shared" si="1"/>
        <v>0</v>
      </c>
      <c r="V23" s="233"/>
    </row>
    <row r="24" spans="1:22" ht="15.75" x14ac:dyDescent="0.25">
      <c r="A24">
        <v>5</v>
      </c>
      <c r="B24" s="146" t="s">
        <v>286</v>
      </c>
      <c r="C24" s="144" t="s">
        <v>282</v>
      </c>
      <c r="D24" s="145"/>
      <c r="E24" s="145"/>
      <c r="F24" s="145"/>
      <c r="G24" s="145" t="s">
        <v>63</v>
      </c>
      <c r="H24" s="145"/>
      <c r="I24" s="145"/>
      <c r="J24" s="145"/>
      <c r="K24" s="145"/>
      <c r="L24" s="145"/>
      <c r="M24" s="145"/>
      <c r="N24" s="145"/>
      <c r="O24" s="145" t="s">
        <v>63</v>
      </c>
      <c r="P24" s="131"/>
      <c r="Q24" s="131"/>
      <c r="R24" s="131"/>
      <c r="S24" s="131"/>
      <c r="U24" s="113">
        <f t="shared" si="1"/>
        <v>0</v>
      </c>
      <c r="V24" s="233"/>
    </row>
    <row r="25" spans="1:22" ht="15.75" x14ac:dyDescent="0.25">
      <c r="A25">
        <v>6</v>
      </c>
      <c r="B25" s="146" t="s">
        <v>287</v>
      </c>
      <c r="C25" s="144" t="s">
        <v>282</v>
      </c>
      <c r="D25" s="145"/>
      <c r="E25" s="145"/>
      <c r="F25" s="145"/>
      <c r="G25" s="145" t="s">
        <v>63</v>
      </c>
      <c r="H25" s="145"/>
      <c r="I25" s="145"/>
      <c r="J25" s="145"/>
      <c r="K25" s="145"/>
      <c r="L25" s="145"/>
      <c r="M25" s="145"/>
      <c r="N25" s="145"/>
      <c r="O25" s="145"/>
      <c r="P25" s="131"/>
      <c r="Q25" s="131"/>
      <c r="R25" s="131"/>
      <c r="S25" s="131"/>
      <c r="U25" s="113">
        <f t="shared" si="1"/>
        <v>0</v>
      </c>
      <c r="V25" s="233"/>
    </row>
    <row r="26" spans="1:22" ht="15.75" x14ac:dyDescent="0.25">
      <c r="A26">
        <v>7</v>
      </c>
      <c r="B26" s="146" t="s">
        <v>288</v>
      </c>
      <c r="C26" s="144" t="s">
        <v>282</v>
      </c>
      <c r="D26" s="145"/>
      <c r="E26" s="145"/>
      <c r="F26" s="145"/>
      <c r="G26" s="145"/>
      <c r="H26" s="145"/>
      <c r="I26" s="145"/>
      <c r="J26" s="145"/>
      <c r="K26" s="145"/>
      <c r="L26" s="145"/>
      <c r="M26" s="145"/>
      <c r="N26" s="145"/>
      <c r="O26" s="145" t="s">
        <v>63</v>
      </c>
      <c r="P26" s="131"/>
      <c r="Q26" s="131"/>
      <c r="R26" s="131"/>
      <c r="S26" s="131"/>
      <c r="U26" s="113">
        <f t="shared" si="1"/>
        <v>0</v>
      </c>
      <c r="V26" s="233"/>
    </row>
    <row r="27" spans="1:22" ht="15.75" x14ac:dyDescent="0.25">
      <c r="A27">
        <v>8</v>
      </c>
      <c r="B27" s="146" t="s">
        <v>289</v>
      </c>
      <c r="C27" s="144" t="s">
        <v>282</v>
      </c>
      <c r="D27" s="145"/>
      <c r="E27" s="145"/>
      <c r="F27" s="145"/>
      <c r="G27" s="145" t="s">
        <v>63</v>
      </c>
      <c r="H27" s="145"/>
      <c r="I27" s="145"/>
      <c r="J27" s="145"/>
      <c r="K27" s="145"/>
      <c r="L27" s="145"/>
      <c r="M27" s="145"/>
      <c r="N27" s="145"/>
      <c r="O27" s="145"/>
      <c r="P27" s="131"/>
      <c r="Q27" s="131"/>
      <c r="R27" s="131"/>
      <c r="S27" s="131"/>
      <c r="U27" s="113">
        <f t="shared" si="1"/>
        <v>0</v>
      </c>
      <c r="V27" s="233"/>
    </row>
    <row r="28" spans="1:22" x14ac:dyDescent="0.25">
      <c r="A28">
        <v>9</v>
      </c>
      <c r="B28" s="147"/>
      <c r="P28" s="131"/>
      <c r="Q28" s="131"/>
      <c r="R28" s="131"/>
      <c r="S28" s="131"/>
      <c r="U28" s="113">
        <f t="shared" si="1"/>
        <v>0</v>
      </c>
      <c r="V28" s="233"/>
    </row>
    <row r="29" spans="1:22" ht="19.5" customHeight="1" x14ac:dyDescent="0.25">
      <c r="A29">
        <v>10</v>
      </c>
      <c r="P29" s="131"/>
      <c r="Q29" s="131"/>
      <c r="R29" s="131"/>
      <c r="S29" s="131"/>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B33" s="148" t="s">
        <v>290</v>
      </c>
      <c r="C33" s="148"/>
      <c r="D33" s="148"/>
      <c r="E33" s="148"/>
      <c r="F33" s="148"/>
      <c r="G33" s="148"/>
      <c r="H33" s="148"/>
      <c r="I33" s="148"/>
      <c r="J33" s="148"/>
      <c r="K33" s="148"/>
      <c r="L33" s="148"/>
      <c r="M33" s="148"/>
      <c r="N33" s="148"/>
      <c r="O33" s="148"/>
      <c r="P33" s="133"/>
      <c r="Q33" s="133"/>
      <c r="R33" s="133"/>
      <c r="S33" s="133"/>
      <c r="U33" s="113">
        <f t="shared" ref="U33:U42" si="2">IF(P33&lt;&gt;"",1,IF(Q33&lt;&gt;"",0,IF(R33&lt;&gt;"",0.5,0)))</f>
        <v>0</v>
      </c>
      <c r="V33" s="120"/>
    </row>
    <row r="34" spans="1:22" x14ac:dyDescent="0.25">
      <c r="A34">
        <v>2</v>
      </c>
      <c r="B34" s="148" t="s">
        <v>291</v>
      </c>
      <c r="C34" s="148"/>
      <c r="D34" s="148"/>
      <c r="E34" s="148"/>
      <c r="F34" s="148"/>
      <c r="G34" s="148"/>
      <c r="H34" s="148"/>
      <c r="I34" s="148"/>
      <c r="J34" s="148"/>
      <c r="K34" s="148"/>
      <c r="L34" s="148"/>
      <c r="M34" s="148"/>
      <c r="N34" s="148"/>
      <c r="O34" s="148"/>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292</v>
      </c>
      <c r="C7" t="s">
        <v>293</v>
      </c>
      <c r="H7" t="s">
        <v>63</v>
      </c>
      <c r="P7" s="150" t="s">
        <v>63</v>
      </c>
      <c r="Q7" s="150"/>
      <c r="R7" s="150"/>
      <c r="S7" s="150"/>
      <c r="U7" s="113">
        <f t="shared" ref="U7:U16" si="0">IF(P7&lt;&gt;"",1,IF(Q7&lt;&gt;"",0,IF(R7&lt;&gt;"",0.5,0)))</f>
        <v>1</v>
      </c>
      <c r="V7" s="236">
        <f>+AVERAGE(U7:U16)</f>
        <v>0.1</v>
      </c>
    </row>
    <row r="8" spans="1:22" ht="16.5" customHeight="1" x14ac:dyDescent="0.25">
      <c r="A8">
        <v>2</v>
      </c>
      <c r="P8" s="150"/>
      <c r="Q8" s="150"/>
      <c r="R8" s="150"/>
      <c r="S8" s="150"/>
      <c r="U8" s="113">
        <f t="shared" si="0"/>
        <v>0</v>
      </c>
      <c r="V8" s="236"/>
    </row>
    <row r="9" spans="1:22" x14ac:dyDescent="0.25">
      <c r="A9">
        <v>3</v>
      </c>
      <c r="P9" s="150"/>
      <c r="Q9" s="150"/>
      <c r="R9" s="150"/>
      <c r="S9" s="150"/>
      <c r="U9" s="113">
        <f t="shared" si="0"/>
        <v>0</v>
      </c>
      <c r="V9" s="236"/>
    </row>
    <row r="10" spans="1:22" x14ac:dyDescent="0.25">
      <c r="A10">
        <v>4</v>
      </c>
      <c r="P10" s="150"/>
      <c r="Q10" s="150"/>
      <c r="R10" s="150"/>
      <c r="S10" s="150"/>
      <c r="U10" s="113">
        <f t="shared" si="0"/>
        <v>0</v>
      </c>
      <c r="V10" s="236"/>
    </row>
    <row r="11" spans="1:22" x14ac:dyDescent="0.25">
      <c r="A11">
        <v>5</v>
      </c>
      <c r="P11" s="150"/>
      <c r="Q11" s="150"/>
      <c r="R11" s="150"/>
      <c r="S11" s="150"/>
      <c r="U11" s="113">
        <f t="shared" si="0"/>
        <v>0</v>
      </c>
      <c r="V11" s="236"/>
    </row>
    <row r="12" spans="1:22" x14ac:dyDescent="0.25">
      <c r="A12">
        <v>6</v>
      </c>
      <c r="P12" s="150"/>
      <c r="Q12" s="150"/>
      <c r="R12" s="150"/>
      <c r="S12" s="150"/>
      <c r="U12" s="113">
        <f t="shared" si="0"/>
        <v>0</v>
      </c>
      <c r="V12" s="236"/>
    </row>
    <row r="13" spans="1:22" x14ac:dyDescent="0.25">
      <c r="A13">
        <v>7</v>
      </c>
      <c r="P13" s="150"/>
      <c r="Q13" s="150"/>
      <c r="R13" s="150"/>
      <c r="S13" s="150"/>
      <c r="U13" s="113">
        <f t="shared" si="0"/>
        <v>0</v>
      </c>
      <c r="V13" s="236"/>
    </row>
    <row r="14" spans="1:22" x14ac:dyDescent="0.25">
      <c r="A14">
        <v>8</v>
      </c>
      <c r="P14" s="150"/>
      <c r="Q14" s="150"/>
      <c r="R14" s="150"/>
      <c r="S14" s="150"/>
      <c r="U14" s="113">
        <f t="shared" si="0"/>
        <v>0</v>
      </c>
      <c r="V14" s="236"/>
    </row>
    <row r="15" spans="1:22" x14ac:dyDescent="0.25">
      <c r="A15">
        <v>9</v>
      </c>
      <c r="P15" s="150"/>
      <c r="Q15" s="150"/>
      <c r="R15" s="150"/>
      <c r="S15" s="150"/>
      <c r="U15" s="113">
        <f t="shared" si="0"/>
        <v>0</v>
      </c>
      <c r="V15" s="236"/>
    </row>
    <row r="16" spans="1:22" x14ac:dyDescent="0.25">
      <c r="A16">
        <v>10</v>
      </c>
      <c r="P16" s="150"/>
      <c r="Q16" s="150"/>
      <c r="R16" s="150"/>
      <c r="S16" s="150"/>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t="s">
        <v>294</v>
      </c>
      <c r="M20" t="s">
        <v>63</v>
      </c>
      <c r="N20" t="s">
        <v>63</v>
      </c>
      <c r="O20" t="s">
        <v>63</v>
      </c>
      <c r="P20" s="151"/>
      <c r="Q20" s="151"/>
      <c r="R20" s="151"/>
      <c r="S20" s="151"/>
      <c r="U20" s="113">
        <f t="shared" ref="U20:U29" si="1">IF(P20&lt;&gt;"",1,IF(Q20&lt;&gt;"",0,IF(R20&lt;&gt;"",0.5,0)))</f>
        <v>0</v>
      </c>
      <c r="V20" s="233">
        <f>+AVERAGE(U20:U29)</f>
        <v>0</v>
      </c>
    </row>
    <row r="21" spans="1:22" x14ac:dyDescent="0.25">
      <c r="A21">
        <v>2</v>
      </c>
      <c r="B21" s="147"/>
      <c r="P21" s="151"/>
      <c r="Q21" s="151"/>
      <c r="R21" s="151"/>
      <c r="S21" s="151"/>
      <c r="U21" s="113">
        <f t="shared" si="1"/>
        <v>0</v>
      </c>
      <c r="V21" s="233"/>
    </row>
    <row r="22" spans="1:22" x14ac:dyDescent="0.25">
      <c r="A22">
        <v>3</v>
      </c>
      <c r="B22" s="147"/>
      <c r="P22" s="151"/>
      <c r="Q22" s="151"/>
      <c r="R22" s="151"/>
      <c r="S22" s="151"/>
      <c r="U22" s="113">
        <f t="shared" si="1"/>
        <v>0</v>
      </c>
      <c r="V22" s="233"/>
    </row>
    <row r="23" spans="1:22" x14ac:dyDescent="0.25">
      <c r="A23">
        <v>4</v>
      </c>
      <c r="B23" s="147"/>
      <c r="P23" s="151"/>
      <c r="Q23" s="151"/>
      <c r="R23" s="151"/>
      <c r="S23" s="151"/>
      <c r="U23" s="113">
        <f t="shared" si="1"/>
        <v>0</v>
      </c>
      <c r="V23" s="233"/>
    </row>
    <row r="24" spans="1:22" x14ac:dyDescent="0.25">
      <c r="A24">
        <v>5</v>
      </c>
      <c r="B24" s="147"/>
      <c r="P24" s="151"/>
      <c r="Q24" s="151"/>
      <c r="R24" s="151"/>
      <c r="S24" s="151"/>
      <c r="U24" s="113">
        <f t="shared" si="1"/>
        <v>0</v>
      </c>
      <c r="V24" s="233"/>
    </row>
    <row r="25" spans="1:22" x14ac:dyDescent="0.25">
      <c r="A25">
        <v>6</v>
      </c>
      <c r="B25" s="147"/>
      <c r="P25" s="151"/>
      <c r="Q25" s="151"/>
      <c r="R25" s="151"/>
      <c r="S25" s="151"/>
      <c r="U25" s="113">
        <f t="shared" si="1"/>
        <v>0</v>
      </c>
      <c r="V25" s="233"/>
    </row>
    <row r="26" spans="1:22" x14ac:dyDescent="0.25">
      <c r="A26">
        <v>7</v>
      </c>
      <c r="B26" s="147"/>
      <c r="P26" s="151"/>
      <c r="Q26" s="151"/>
      <c r="R26" s="151"/>
      <c r="S26" s="151"/>
      <c r="U26" s="113">
        <f t="shared" si="1"/>
        <v>0</v>
      </c>
      <c r="V26" s="233"/>
    </row>
    <row r="27" spans="1:22" x14ac:dyDescent="0.25">
      <c r="A27">
        <v>8</v>
      </c>
      <c r="B27" s="147"/>
      <c r="P27" s="151"/>
      <c r="Q27" s="151"/>
      <c r="R27" s="151"/>
      <c r="S27" s="151"/>
      <c r="U27" s="113">
        <f t="shared" si="1"/>
        <v>0</v>
      </c>
      <c r="V27" s="233"/>
    </row>
    <row r="28" spans="1:22" x14ac:dyDescent="0.25">
      <c r="A28">
        <v>9</v>
      </c>
      <c r="B28" s="147"/>
      <c r="P28" s="151"/>
      <c r="Q28" s="151"/>
      <c r="R28" s="151"/>
      <c r="S28" s="151"/>
      <c r="U28" s="113">
        <f t="shared" si="1"/>
        <v>0</v>
      </c>
      <c r="V28" s="233"/>
    </row>
    <row r="29" spans="1:22" ht="19.5" customHeight="1" x14ac:dyDescent="0.25">
      <c r="A29">
        <v>10</v>
      </c>
      <c r="P29" s="151"/>
      <c r="Q29" s="151"/>
      <c r="R29" s="151"/>
      <c r="S29" s="151"/>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P33" s="133"/>
      <c r="Q33" s="133"/>
      <c r="R33" s="133"/>
      <c r="S33" s="133"/>
      <c r="U33" s="113">
        <f t="shared" ref="U33:U42" si="2">IF(P33&lt;&gt;"",1,IF(Q33&lt;&gt;"",0,IF(R33&lt;&gt;"",0.5,0)))</f>
        <v>0</v>
      </c>
      <c r="V33" s="120"/>
    </row>
    <row r="34" spans="1:22" x14ac:dyDescent="0.25">
      <c r="A34">
        <v>2</v>
      </c>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90" zoomScaleNormal="90" workbookViewId="0">
      <selection activeCell="E8" sqref="E8"/>
    </sheetView>
  </sheetViews>
  <sheetFormatPr baseColWidth="10" defaultColWidth="9.140625" defaultRowHeight="15" x14ac:dyDescent="0.25"/>
  <cols>
    <col min="1" max="1" width="5.28515625"/>
    <col min="2" max="2" width="62.85546875"/>
    <col min="3" max="3" width="21.8554687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ht="45" x14ac:dyDescent="0.25">
      <c r="A7">
        <v>1</v>
      </c>
      <c r="B7" s="121" t="s">
        <v>295</v>
      </c>
      <c r="C7" s="152" t="s">
        <v>296</v>
      </c>
      <c r="J7" t="s">
        <v>63</v>
      </c>
      <c r="P7" s="150"/>
      <c r="Q7" s="150"/>
      <c r="R7" s="150" t="s">
        <v>63</v>
      </c>
      <c r="S7" s="150"/>
      <c r="T7" s="121" t="s">
        <v>297</v>
      </c>
      <c r="U7" s="113">
        <f t="shared" ref="U7:U16" si="0">IF(P7&lt;&gt;"",1,IF(Q7&lt;&gt;"",0,IF(R7&lt;&gt;"",0.5,0)))</f>
        <v>0.5</v>
      </c>
      <c r="V7" s="236">
        <f>+AVERAGE(U7:U16)</f>
        <v>0.05</v>
      </c>
    </row>
    <row r="8" spans="1:22" ht="16.5" customHeight="1" x14ac:dyDescent="0.25">
      <c r="A8">
        <v>2</v>
      </c>
      <c r="P8" s="150"/>
      <c r="Q8" s="150"/>
      <c r="R8" s="150"/>
      <c r="S8" s="150"/>
      <c r="U8" s="113">
        <f t="shared" si="0"/>
        <v>0</v>
      </c>
      <c r="V8" s="236"/>
    </row>
    <row r="9" spans="1:22" x14ac:dyDescent="0.25">
      <c r="A9">
        <v>3</v>
      </c>
      <c r="P9" s="150"/>
      <c r="Q9" s="150"/>
      <c r="R9" s="150"/>
      <c r="S9" s="150"/>
      <c r="U9" s="113">
        <f t="shared" si="0"/>
        <v>0</v>
      </c>
      <c r="V9" s="236"/>
    </row>
    <row r="10" spans="1:22" x14ac:dyDescent="0.25">
      <c r="A10">
        <v>4</v>
      </c>
      <c r="P10" s="150"/>
      <c r="Q10" s="150"/>
      <c r="R10" s="150"/>
      <c r="S10" s="150"/>
      <c r="U10" s="113">
        <f t="shared" si="0"/>
        <v>0</v>
      </c>
      <c r="V10" s="236"/>
    </row>
    <row r="11" spans="1:22" x14ac:dyDescent="0.25">
      <c r="A11">
        <v>5</v>
      </c>
      <c r="P11" s="150"/>
      <c r="Q11" s="150"/>
      <c r="R11" s="150"/>
      <c r="S11" s="150"/>
      <c r="U11" s="113">
        <f t="shared" si="0"/>
        <v>0</v>
      </c>
      <c r="V11" s="236"/>
    </row>
    <row r="12" spans="1:22" x14ac:dyDescent="0.25">
      <c r="A12">
        <v>6</v>
      </c>
      <c r="P12" s="150"/>
      <c r="Q12" s="150"/>
      <c r="R12" s="150"/>
      <c r="S12" s="150"/>
      <c r="U12" s="113">
        <f t="shared" si="0"/>
        <v>0</v>
      </c>
      <c r="V12" s="236"/>
    </row>
    <row r="13" spans="1:22" x14ac:dyDescent="0.25">
      <c r="A13">
        <v>7</v>
      </c>
      <c r="P13" s="150"/>
      <c r="Q13" s="150"/>
      <c r="R13" s="150"/>
      <c r="S13" s="150"/>
      <c r="U13" s="113">
        <f t="shared" si="0"/>
        <v>0</v>
      </c>
      <c r="V13" s="236"/>
    </row>
    <row r="14" spans="1:22" x14ac:dyDescent="0.25">
      <c r="A14">
        <v>8</v>
      </c>
      <c r="P14" s="150"/>
      <c r="Q14" s="150"/>
      <c r="R14" s="150"/>
      <c r="S14" s="150"/>
      <c r="U14" s="113">
        <f t="shared" si="0"/>
        <v>0</v>
      </c>
      <c r="V14" s="236"/>
    </row>
    <row r="15" spans="1:22" x14ac:dyDescent="0.25">
      <c r="A15">
        <v>9</v>
      </c>
      <c r="P15" s="150"/>
      <c r="Q15" s="150"/>
      <c r="R15" s="150"/>
      <c r="S15" s="150"/>
      <c r="U15" s="113">
        <f t="shared" si="0"/>
        <v>0</v>
      </c>
      <c r="V15" s="236"/>
    </row>
    <row r="16" spans="1:22" x14ac:dyDescent="0.25">
      <c r="A16">
        <v>10</v>
      </c>
      <c r="P16" s="150"/>
      <c r="Q16" s="150"/>
      <c r="R16" s="150"/>
      <c r="S16" s="150"/>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c r="M20" t="s">
        <v>63</v>
      </c>
      <c r="N20" t="s">
        <v>63</v>
      </c>
      <c r="O20" t="s">
        <v>63</v>
      </c>
      <c r="P20" s="151"/>
      <c r="Q20" s="151"/>
      <c r="R20" s="151"/>
      <c r="S20" s="151"/>
      <c r="U20" s="113">
        <f t="shared" ref="U20:U29" si="1">IF(P20&lt;&gt;"",1,IF(Q20&lt;&gt;"",0,IF(R20&lt;&gt;"",0.5,0)))</f>
        <v>0</v>
      </c>
      <c r="V20" s="233">
        <f>+AVERAGE(U20:U29)</f>
        <v>0</v>
      </c>
    </row>
    <row r="21" spans="1:22" x14ac:dyDescent="0.25">
      <c r="A21">
        <v>2</v>
      </c>
      <c r="B21" s="147"/>
      <c r="P21" s="151"/>
      <c r="Q21" s="151"/>
      <c r="R21" s="151"/>
      <c r="S21" s="151"/>
      <c r="U21" s="113">
        <f t="shared" si="1"/>
        <v>0</v>
      </c>
      <c r="V21" s="233"/>
    </row>
    <row r="22" spans="1:22" x14ac:dyDescent="0.25">
      <c r="A22">
        <v>3</v>
      </c>
      <c r="B22" s="147"/>
      <c r="P22" s="151"/>
      <c r="Q22" s="151"/>
      <c r="R22" s="151"/>
      <c r="S22" s="151"/>
      <c r="U22" s="113">
        <f t="shared" si="1"/>
        <v>0</v>
      </c>
      <c r="V22" s="233"/>
    </row>
    <row r="23" spans="1:22" x14ac:dyDescent="0.25">
      <c r="A23">
        <v>4</v>
      </c>
      <c r="B23" s="147"/>
      <c r="P23" s="151"/>
      <c r="Q23" s="151"/>
      <c r="R23" s="151"/>
      <c r="S23" s="151"/>
      <c r="U23" s="113">
        <f t="shared" si="1"/>
        <v>0</v>
      </c>
      <c r="V23" s="233"/>
    </row>
    <row r="24" spans="1:22" x14ac:dyDescent="0.25">
      <c r="A24">
        <v>5</v>
      </c>
      <c r="B24" s="147"/>
      <c r="P24" s="151"/>
      <c r="Q24" s="151"/>
      <c r="R24" s="151"/>
      <c r="S24" s="151"/>
      <c r="U24" s="113">
        <f t="shared" si="1"/>
        <v>0</v>
      </c>
      <c r="V24" s="233"/>
    </row>
    <row r="25" spans="1:22" x14ac:dyDescent="0.25">
      <c r="A25">
        <v>6</v>
      </c>
      <c r="B25" s="147"/>
      <c r="P25" s="151"/>
      <c r="Q25" s="151"/>
      <c r="R25" s="151"/>
      <c r="S25" s="151"/>
      <c r="U25" s="113">
        <f t="shared" si="1"/>
        <v>0</v>
      </c>
      <c r="V25" s="233"/>
    </row>
    <row r="26" spans="1:22" x14ac:dyDescent="0.25">
      <c r="A26">
        <v>7</v>
      </c>
      <c r="B26" s="147"/>
      <c r="P26" s="151"/>
      <c r="Q26" s="151"/>
      <c r="R26" s="151"/>
      <c r="S26" s="151"/>
      <c r="U26" s="113">
        <f t="shared" si="1"/>
        <v>0</v>
      </c>
      <c r="V26" s="233"/>
    </row>
    <row r="27" spans="1:22" x14ac:dyDescent="0.25">
      <c r="A27">
        <v>8</v>
      </c>
      <c r="B27" s="147"/>
      <c r="P27" s="151"/>
      <c r="Q27" s="151"/>
      <c r="R27" s="151"/>
      <c r="S27" s="151"/>
      <c r="U27" s="113">
        <f t="shared" si="1"/>
        <v>0</v>
      </c>
      <c r="V27" s="233"/>
    </row>
    <row r="28" spans="1:22" x14ac:dyDescent="0.25">
      <c r="A28">
        <v>9</v>
      </c>
      <c r="B28" s="147"/>
      <c r="P28" s="151"/>
      <c r="Q28" s="151"/>
      <c r="R28" s="151"/>
      <c r="S28" s="151"/>
      <c r="U28" s="113">
        <f t="shared" si="1"/>
        <v>0</v>
      </c>
      <c r="V28" s="233"/>
    </row>
    <row r="29" spans="1:22" ht="19.5" customHeight="1" x14ac:dyDescent="0.25">
      <c r="A29">
        <v>10</v>
      </c>
      <c r="P29" s="151"/>
      <c r="Q29" s="151"/>
      <c r="R29" s="151"/>
      <c r="S29" s="151"/>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P33" s="133"/>
      <c r="Q33" s="133"/>
      <c r="R33" s="133"/>
      <c r="S33" s="133"/>
      <c r="U33" s="113">
        <f t="shared" ref="U33:U42" si="2">IF(P33&lt;&gt;"",1,IF(Q33&lt;&gt;"",0,IF(R33&lt;&gt;"",0.5,0)))</f>
        <v>0</v>
      </c>
      <c r="V33" s="120"/>
    </row>
    <row r="34" spans="1:22" x14ac:dyDescent="0.25">
      <c r="A34">
        <v>2</v>
      </c>
      <c r="P34" s="133"/>
      <c r="Q34" s="133"/>
      <c r="R34" s="133"/>
      <c r="S34" s="133"/>
      <c r="U34" s="113">
        <f t="shared" si="2"/>
        <v>0</v>
      </c>
      <c r="V34" s="120"/>
    </row>
    <row r="35" spans="1:22" x14ac:dyDescent="0.25">
      <c r="A35">
        <v>3</v>
      </c>
      <c r="B35" s="147"/>
      <c r="P35" s="133"/>
      <c r="Q35" s="133"/>
      <c r="R35" s="133"/>
      <c r="S35" s="133"/>
      <c r="U35" s="113">
        <f t="shared" si="2"/>
        <v>0</v>
      </c>
      <c r="V35" s="120"/>
    </row>
    <row r="36" spans="1:22" x14ac:dyDescent="0.25">
      <c r="A36">
        <v>4</v>
      </c>
      <c r="B36" s="147"/>
      <c r="P36" s="133"/>
      <c r="Q36" s="133"/>
      <c r="R36" s="133"/>
      <c r="S36" s="133"/>
      <c r="U36" s="113">
        <f t="shared" si="2"/>
        <v>0</v>
      </c>
      <c r="V36" s="120"/>
    </row>
    <row r="37" spans="1:22" x14ac:dyDescent="0.25">
      <c r="A37">
        <v>5</v>
      </c>
      <c r="B37" s="147"/>
      <c r="P37" s="133"/>
      <c r="Q37" s="133"/>
      <c r="R37" s="133"/>
      <c r="S37" s="133"/>
      <c r="U37" s="113">
        <f t="shared" si="2"/>
        <v>0</v>
      </c>
      <c r="V37" s="120"/>
    </row>
    <row r="38" spans="1:22" x14ac:dyDescent="0.25">
      <c r="A38">
        <v>6</v>
      </c>
      <c r="B38" s="147"/>
      <c r="P38" s="133"/>
      <c r="Q38" s="133"/>
      <c r="R38" s="133"/>
      <c r="S38" s="133"/>
      <c r="U38" s="113">
        <f t="shared" si="2"/>
        <v>0</v>
      </c>
      <c r="V38" s="120"/>
    </row>
    <row r="39" spans="1:22" x14ac:dyDescent="0.25">
      <c r="A39">
        <v>7</v>
      </c>
      <c r="B39" s="147"/>
      <c r="P39" s="133"/>
      <c r="Q39" s="133"/>
      <c r="R39" s="133"/>
      <c r="S39" s="133"/>
      <c r="U39" s="113">
        <f t="shared" si="2"/>
        <v>0</v>
      </c>
      <c r="V39" s="120"/>
    </row>
    <row r="40" spans="1:22" x14ac:dyDescent="0.25">
      <c r="A40">
        <v>8</v>
      </c>
      <c r="B40" s="147"/>
      <c r="P40" s="133"/>
      <c r="Q40" s="133"/>
      <c r="R40" s="133"/>
      <c r="S40" s="133"/>
      <c r="U40" s="113">
        <f t="shared" si="2"/>
        <v>0</v>
      </c>
      <c r="V40" s="120"/>
    </row>
    <row r="41" spans="1:22" x14ac:dyDescent="0.25">
      <c r="A41">
        <v>9</v>
      </c>
      <c r="P41" s="133"/>
      <c r="Q41" s="133"/>
      <c r="R41" s="133"/>
      <c r="S41" s="133"/>
      <c r="U41" s="113">
        <f t="shared" si="2"/>
        <v>0</v>
      </c>
      <c r="V41" s="120"/>
    </row>
    <row r="42" spans="1:22" x14ac:dyDescent="0.25">
      <c r="A42">
        <v>10</v>
      </c>
      <c r="P42" s="133"/>
      <c r="Q42" s="133"/>
      <c r="R42" s="133"/>
      <c r="S42" s="133"/>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49"/>
      <c r="E46" s="122"/>
      <c r="F46" s="122"/>
      <c r="G46" s="122"/>
      <c r="H46" s="122"/>
      <c r="I46" s="122"/>
      <c r="J46" s="122"/>
      <c r="K46" s="122"/>
      <c r="L46" s="122"/>
      <c r="M46" s="122"/>
      <c r="N46" s="122"/>
      <c r="O46" s="122"/>
      <c r="P46" s="134"/>
      <c r="Q46" s="134"/>
      <c r="R46" s="134"/>
      <c r="S46" s="134"/>
      <c r="T46" s="122"/>
      <c r="U46" s="123">
        <f t="shared" ref="U46:U55" si="3">IF(P46&lt;&gt;"",1,IF(Q46&lt;&gt;"",0,IF(R46&lt;&gt;"",0.5,0)))</f>
        <v>0</v>
      </c>
      <c r="V46" s="120"/>
    </row>
    <row r="47" spans="1:22" x14ac:dyDescent="0.25">
      <c r="A47" s="122">
        <v>2</v>
      </c>
      <c r="B47" s="147"/>
      <c r="E47" s="122"/>
      <c r="F47" s="122"/>
      <c r="G47" s="122"/>
      <c r="H47" s="122"/>
      <c r="I47" s="122"/>
      <c r="J47" s="122"/>
      <c r="K47" s="122"/>
      <c r="L47" s="122"/>
      <c r="M47" s="122"/>
      <c r="N47" s="122"/>
      <c r="O47" s="122"/>
      <c r="P47" s="134"/>
      <c r="Q47" s="134"/>
      <c r="R47" s="134"/>
      <c r="S47" s="134"/>
      <c r="T47" s="122"/>
      <c r="U47" s="123">
        <f t="shared" si="3"/>
        <v>0</v>
      </c>
      <c r="V47" s="120"/>
    </row>
    <row r="48" spans="1:22" x14ac:dyDescent="0.25">
      <c r="A48" s="122">
        <v>3</v>
      </c>
      <c r="B48" s="147"/>
      <c r="D48" s="122"/>
      <c r="E48" s="122"/>
      <c r="F48" s="122"/>
      <c r="P48" s="134"/>
      <c r="Q48" s="134"/>
      <c r="R48" s="134"/>
      <c r="S48" s="134"/>
      <c r="T48" s="122"/>
      <c r="U48" s="123">
        <f t="shared" si="3"/>
        <v>0</v>
      </c>
      <c r="V48" s="120"/>
    </row>
    <row r="49" spans="1:22" x14ac:dyDescent="0.25">
      <c r="A49" s="122">
        <v>4</v>
      </c>
      <c r="B49" s="147"/>
      <c r="D49" s="122"/>
      <c r="E49" s="122"/>
      <c r="F49" s="122"/>
      <c r="P49" s="134"/>
      <c r="Q49" s="134"/>
      <c r="R49" s="134"/>
      <c r="S49" s="134"/>
      <c r="T49" s="122"/>
      <c r="U49" s="123">
        <f t="shared" si="3"/>
        <v>0</v>
      </c>
      <c r="V49" s="120"/>
    </row>
    <row r="50" spans="1:22" x14ac:dyDescent="0.25">
      <c r="A50" s="122">
        <v>5</v>
      </c>
      <c r="B50" s="147"/>
      <c r="D50" s="122"/>
      <c r="E50" s="122"/>
      <c r="F50" s="122"/>
      <c r="G50" s="122"/>
      <c r="H50" s="122"/>
      <c r="I50" s="122"/>
      <c r="J50" s="122"/>
      <c r="K50" s="122"/>
      <c r="L50" s="122"/>
      <c r="M50" s="122"/>
      <c r="N50" s="122"/>
      <c r="O50" s="122"/>
      <c r="P50" s="134"/>
      <c r="Q50" s="134"/>
      <c r="R50" s="134"/>
      <c r="S50" s="134"/>
      <c r="T50" s="122"/>
      <c r="U50" s="123">
        <f t="shared" si="3"/>
        <v>0</v>
      </c>
      <c r="V50" s="120"/>
    </row>
    <row r="51" spans="1:22" x14ac:dyDescent="0.25">
      <c r="A51" s="122">
        <v>6</v>
      </c>
      <c r="B51" s="147"/>
      <c r="D51" s="122"/>
      <c r="E51" s="122"/>
      <c r="F51" s="122"/>
      <c r="G51" s="122"/>
      <c r="H51" s="122"/>
      <c r="I51" s="122"/>
      <c r="J51" s="122"/>
      <c r="K51" s="122"/>
      <c r="L51" s="122"/>
      <c r="M51" s="122"/>
      <c r="N51" s="122"/>
      <c r="O51" s="122"/>
      <c r="P51" s="134"/>
      <c r="Q51" s="134"/>
      <c r="R51" s="134"/>
      <c r="S51" s="134"/>
      <c r="T51" s="122"/>
      <c r="U51" s="123">
        <f t="shared" si="3"/>
        <v>0</v>
      </c>
      <c r="V51" s="120"/>
    </row>
    <row r="52" spans="1:22" x14ac:dyDescent="0.25">
      <c r="A52" s="122">
        <v>7</v>
      </c>
      <c r="B52" s="147"/>
      <c r="D52" s="122"/>
      <c r="E52" s="122"/>
      <c r="F52" s="122"/>
      <c r="G52" s="122"/>
      <c r="H52" s="122"/>
      <c r="I52" s="122"/>
      <c r="J52" s="122"/>
      <c r="K52" s="122"/>
      <c r="L52" s="122"/>
      <c r="M52" s="122"/>
      <c r="N52" s="122"/>
      <c r="O52" s="122"/>
      <c r="P52" s="134"/>
      <c r="Q52" s="134"/>
      <c r="R52" s="134"/>
      <c r="S52" s="134"/>
      <c r="T52" s="122"/>
      <c r="U52" s="123">
        <f t="shared" si="3"/>
        <v>0</v>
      </c>
      <c r="V52" s="120"/>
    </row>
    <row r="53" spans="1:22" x14ac:dyDescent="0.25">
      <c r="A53" s="122">
        <v>8</v>
      </c>
      <c r="B53" s="147"/>
      <c r="D53" s="122"/>
      <c r="E53" s="122"/>
      <c r="F53" s="122"/>
      <c r="G53" s="122"/>
      <c r="H53" s="122"/>
      <c r="I53" s="122"/>
      <c r="J53" s="122"/>
      <c r="K53" s="122"/>
      <c r="L53" s="122"/>
      <c r="M53" s="122"/>
      <c r="N53" s="122"/>
      <c r="O53" s="122"/>
      <c r="P53" s="134"/>
      <c r="Q53" s="134"/>
      <c r="R53" s="134"/>
      <c r="S53" s="134"/>
      <c r="T53" s="122"/>
      <c r="U53" s="123">
        <f t="shared" si="3"/>
        <v>0</v>
      </c>
      <c r="V53" s="120"/>
    </row>
    <row r="54" spans="1:22" x14ac:dyDescent="0.25">
      <c r="A54" s="122">
        <v>9</v>
      </c>
      <c r="B54" s="147"/>
      <c r="D54" s="122"/>
      <c r="E54" s="122"/>
      <c r="F54" s="122"/>
      <c r="G54" s="122"/>
      <c r="H54" s="122"/>
      <c r="I54" s="122"/>
      <c r="J54" s="122"/>
      <c r="K54" s="122"/>
      <c r="L54" s="122"/>
      <c r="M54" s="122"/>
      <c r="N54" s="122"/>
      <c r="O54" s="122"/>
      <c r="P54" s="134"/>
      <c r="Q54" s="134"/>
      <c r="R54" s="134"/>
      <c r="S54" s="134"/>
      <c r="T54" s="122"/>
      <c r="U54" s="123">
        <f t="shared" si="3"/>
        <v>0</v>
      </c>
      <c r="V54" s="120"/>
    </row>
    <row r="55" spans="1:22" x14ac:dyDescent="0.25">
      <c r="A55" s="122">
        <v>10</v>
      </c>
      <c r="B55" s="147"/>
      <c r="D55" s="122"/>
      <c r="E55" s="122"/>
      <c r="F55" s="122"/>
      <c r="G55" s="122"/>
      <c r="H55" s="122"/>
      <c r="I55" s="122"/>
      <c r="J55" s="122"/>
      <c r="K55" s="122"/>
      <c r="L55" s="122"/>
      <c r="M55" s="122"/>
      <c r="N55" s="122"/>
      <c r="O55" s="122"/>
      <c r="P55" s="134"/>
      <c r="Q55" s="134"/>
      <c r="R55" s="134"/>
      <c r="S55" s="134"/>
      <c r="T55" s="122"/>
      <c r="U55" s="123">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1:U1048576">
    <cfRule type="colorScale" priority="12">
      <colorScale>
        <cfvo type="percent" val="0"/>
        <cfvo type="percent" val="50"/>
        <cfvo type="percent" val="100"/>
        <color rgb="FFF8696B"/>
        <color rgb="FFFFEB84"/>
        <color rgb="FF63BE7B"/>
      </colorScale>
    </cfRule>
    <cfRule type="colorScale" priority="13">
      <colorScale>
        <cfvo type="percent" val="0"/>
        <cfvo type="percent" val="50"/>
        <cfvo type="percent" val="100"/>
        <color rgb="FFF8696B"/>
        <color rgb="FFFFEB84"/>
        <color rgb="FF63BE7B"/>
      </colorScale>
    </cfRule>
    <cfRule type="colorScale" priority="14">
      <colorScale>
        <cfvo type="percent" val="0"/>
        <cfvo type="percent" val="50"/>
        <cfvo type="percent" val="100"/>
        <color rgb="FFF8696B"/>
        <color rgb="FFFFEB84"/>
        <color rgb="FF63BE7B"/>
      </colorScale>
    </cfRule>
    <cfRule type="colorScale" priority="15">
      <colorScale>
        <cfvo type="percent" val="0"/>
        <cfvo type="percent" val="50"/>
        <cfvo type="percent" val="100"/>
        <color rgb="FFF8696B"/>
        <color rgb="FFFFEB84"/>
        <color rgb="FF63BE7B"/>
      </colorScale>
    </cfRule>
  </conditionalFormatting>
  <conditionalFormatting sqref="U46:U55">
    <cfRule type="colorScale" priority="16">
      <colorScale>
        <cfvo type="min"/>
        <cfvo type="percentile" val="50"/>
        <cfvo type="max"/>
        <color rgb="FF63BE7B"/>
        <color rgb="FFFFEB84"/>
        <color rgb="FFF8696B"/>
      </colorScale>
    </cfRule>
    <cfRule type="colorScale" priority="17">
      <colorScale>
        <cfvo type="num" val="0"/>
        <cfvo type="num" val="100"/>
        <color rgb="FFFFFFFF"/>
        <color rgb="FF92D050"/>
      </colorScale>
    </cfRule>
  </conditionalFormatting>
  <conditionalFormatting sqref="U46:U55">
    <cfRule type="colorScale" priority="18">
      <colorScale>
        <cfvo type="min"/>
        <cfvo type="percentile" val="50"/>
        <cfvo type="max"/>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E13"/>
  <sheetViews>
    <sheetView zoomScaleNormal="100" workbookViewId="0">
      <selection activeCell="E8" sqref="E8"/>
    </sheetView>
  </sheetViews>
  <sheetFormatPr baseColWidth="10" defaultColWidth="9.140625" defaultRowHeight="15" x14ac:dyDescent="0.25"/>
  <cols>
    <col min="1" max="1" width="39.85546875"/>
    <col min="2" max="2" width="12.140625"/>
    <col min="3" max="3" width="12.7109375"/>
    <col min="4" max="4" width="13.28515625"/>
    <col min="5" max="5" width="13"/>
    <col min="6" max="1025" width="10.7109375"/>
  </cols>
  <sheetData>
    <row r="1" spans="1:5" x14ac:dyDescent="0.25">
      <c r="A1" s="241" t="s">
        <v>298</v>
      </c>
      <c r="B1" s="241"/>
      <c r="C1" s="241"/>
      <c r="D1" s="241"/>
      <c r="E1" s="241"/>
    </row>
    <row r="2" spans="1:5" x14ac:dyDescent="0.25">
      <c r="A2" s="153"/>
      <c r="B2" s="154" t="s">
        <v>299</v>
      </c>
      <c r="C2" s="154" t="s">
        <v>300</v>
      </c>
      <c r="D2" s="154" t="s">
        <v>301</v>
      </c>
      <c r="E2" s="154" t="s">
        <v>302</v>
      </c>
    </row>
    <row r="3" spans="1:5" x14ac:dyDescent="0.25">
      <c r="A3" s="155" t="s">
        <v>303</v>
      </c>
      <c r="B3" s="156"/>
      <c r="C3" s="151"/>
      <c r="D3" s="151"/>
      <c r="E3" s="151"/>
    </row>
    <row r="4" spans="1:5" x14ac:dyDescent="0.25">
      <c r="A4" s="155" t="s">
        <v>304</v>
      </c>
      <c r="B4" s="151"/>
      <c r="C4" s="151"/>
      <c r="D4" s="151"/>
      <c r="E4" s="151"/>
    </row>
    <row r="5" spans="1:5" x14ac:dyDescent="0.25">
      <c r="A5" s="155" t="s">
        <v>305</v>
      </c>
      <c r="B5" s="151"/>
      <c r="C5" s="151"/>
      <c r="D5" s="151"/>
      <c r="E5" s="151"/>
    </row>
    <row r="6" spans="1:5" x14ac:dyDescent="0.25">
      <c r="A6" s="155" t="s">
        <v>306</v>
      </c>
      <c r="B6" s="151"/>
      <c r="C6" s="151"/>
      <c r="D6" s="151"/>
      <c r="E6" s="151"/>
    </row>
    <row r="7" spans="1:5" x14ac:dyDescent="0.25">
      <c r="A7" s="155" t="s">
        <v>307</v>
      </c>
      <c r="B7" s="151"/>
      <c r="C7" s="151"/>
      <c r="D7" s="151"/>
      <c r="E7" s="151"/>
    </row>
    <row r="8" spans="1:5" x14ac:dyDescent="0.25">
      <c r="A8" s="155" t="s">
        <v>308</v>
      </c>
      <c r="B8" s="151"/>
      <c r="C8" s="151"/>
      <c r="D8" s="151"/>
      <c r="E8" s="151"/>
    </row>
    <row r="9" spans="1:5" x14ac:dyDescent="0.25">
      <c r="A9" s="155" t="s">
        <v>309</v>
      </c>
      <c r="B9" s="151"/>
      <c r="C9" s="151"/>
      <c r="D9" s="151"/>
      <c r="E9" s="151"/>
    </row>
    <row r="10" spans="1:5" x14ac:dyDescent="0.25">
      <c r="A10" s="155" t="s">
        <v>310</v>
      </c>
      <c r="B10" s="151"/>
      <c r="C10" s="151"/>
      <c r="D10" s="151"/>
      <c r="E10" s="151"/>
    </row>
    <row r="11" spans="1:5" x14ac:dyDescent="0.25">
      <c r="A11" s="155" t="s">
        <v>311</v>
      </c>
      <c r="B11" s="151"/>
      <c r="C11" s="151"/>
      <c r="D11" s="151"/>
      <c r="E11" s="151"/>
    </row>
    <row r="12" spans="1:5" x14ac:dyDescent="0.25">
      <c r="A12" s="155" t="s">
        <v>312</v>
      </c>
      <c r="B12" s="151"/>
      <c r="C12" s="151"/>
      <c r="D12" s="151"/>
      <c r="E12" s="151"/>
    </row>
    <row r="13" spans="1:5" x14ac:dyDescent="0.25">
      <c r="A13" s="155" t="s">
        <v>313</v>
      </c>
      <c r="B13" s="151"/>
      <c r="C13" s="151"/>
      <c r="D13" s="151"/>
      <c r="E13" s="151"/>
    </row>
  </sheetData>
  <mergeCells count="1">
    <mergeCell ref="A1:E1"/>
  </mergeCells>
  <pageMargins left="0.7" right="0.7" top="0.75" bottom="0.75" header="0.51180555555555496" footer="0.51180555555555496"/>
  <pageSetup paperSize="0" scale="0" firstPageNumber="0" orientation="portrait" usePrinterDefaults="0"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2:O31"/>
  <sheetViews>
    <sheetView topLeftCell="B1" zoomScaleNormal="100" workbookViewId="0">
      <selection activeCell="E8" sqref="E8"/>
    </sheetView>
  </sheetViews>
  <sheetFormatPr baseColWidth="10" defaultColWidth="9.140625" defaultRowHeight="15" x14ac:dyDescent="0.25"/>
  <cols>
    <col min="1" max="1" width="10.7109375"/>
    <col min="2" max="2" width="21.5703125"/>
    <col min="3" max="3" width="10.7109375"/>
    <col min="4" max="4" width="17"/>
    <col min="5" max="5" width="20.28515625"/>
    <col min="6" max="6" width="19"/>
    <col min="7" max="7" width="13.85546875"/>
    <col min="8" max="8" width="27.5703125"/>
    <col min="9" max="9" width="29.7109375"/>
    <col min="10" max="15" width="0" hidden="1"/>
    <col min="16" max="1025" width="10.7109375"/>
  </cols>
  <sheetData>
    <row r="2" spans="1:15" ht="76.5" x14ac:dyDescent="0.25">
      <c r="A2" s="157" t="s">
        <v>186</v>
      </c>
      <c r="B2" s="158" t="s">
        <v>314</v>
      </c>
      <c r="C2" s="158" t="s">
        <v>315</v>
      </c>
      <c r="D2" s="158" t="s">
        <v>316</v>
      </c>
      <c r="E2" s="158" t="s">
        <v>317</v>
      </c>
      <c r="F2" s="158" t="s">
        <v>318</v>
      </c>
      <c r="G2" s="158" t="s">
        <v>319</v>
      </c>
      <c r="H2" s="158" t="s">
        <v>320</v>
      </c>
      <c r="I2" s="158" t="s">
        <v>321</v>
      </c>
      <c r="J2" s="159" t="s">
        <v>322</v>
      </c>
      <c r="K2" s="159" t="s">
        <v>323</v>
      </c>
      <c r="L2" s="159" t="s">
        <v>324</v>
      </c>
      <c r="M2" s="159" t="s">
        <v>325</v>
      </c>
      <c r="N2" s="159" t="s">
        <v>326</v>
      </c>
      <c r="O2" s="159" t="s">
        <v>327</v>
      </c>
    </row>
    <row r="3" spans="1:15" x14ac:dyDescent="0.25">
      <c r="A3" s="160">
        <v>1</v>
      </c>
      <c r="B3" s="148" t="s">
        <v>306</v>
      </c>
      <c r="C3" s="148" t="s">
        <v>328</v>
      </c>
      <c r="D3" s="148" t="s">
        <v>329</v>
      </c>
      <c r="E3" s="148" t="s">
        <v>71</v>
      </c>
      <c r="F3" s="148" t="s">
        <v>330</v>
      </c>
      <c r="G3" s="148" t="s">
        <v>331</v>
      </c>
      <c r="H3" s="161">
        <v>41670</v>
      </c>
      <c r="I3" s="161">
        <v>41674</v>
      </c>
      <c r="J3" s="162" t="s">
        <v>332</v>
      </c>
      <c r="K3" s="162" t="s">
        <v>333</v>
      </c>
      <c r="L3" s="162" t="s">
        <v>334</v>
      </c>
      <c r="M3" s="162" t="s">
        <v>335</v>
      </c>
      <c r="N3" s="163" t="s">
        <v>336</v>
      </c>
      <c r="O3" s="163" t="s">
        <v>330</v>
      </c>
    </row>
    <row r="4" spans="1:15" x14ac:dyDescent="0.25">
      <c r="A4" s="160"/>
      <c r="B4" s="148" t="s">
        <v>306</v>
      </c>
      <c r="C4" s="148" t="s">
        <v>328</v>
      </c>
      <c r="D4" s="148" t="s">
        <v>337</v>
      </c>
      <c r="E4" s="148" t="s">
        <v>71</v>
      </c>
      <c r="F4" s="148" t="s">
        <v>330</v>
      </c>
      <c r="G4" s="148" t="s">
        <v>331</v>
      </c>
      <c r="H4" s="161">
        <v>41676</v>
      </c>
      <c r="I4" s="161">
        <v>41676</v>
      </c>
      <c r="J4" s="162"/>
      <c r="K4" s="162"/>
      <c r="L4" s="162"/>
      <c r="M4" s="162"/>
      <c r="N4" s="163"/>
      <c r="O4" s="163"/>
    </row>
    <row r="5" spans="1:15" x14ac:dyDescent="0.25">
      <c r="A5" s="160">
        <v>2</v>
      </c>
      <c r="B5" s="148" t="s">
        <v>333</v>
      </c>
      <c r="C5" s="148" t="s">
        <v>328</v>
      </c>
      <c r="D5" s="148" t="s">
        <v>329</v>
      </c>
      <c r="E5" s="148" t="s">
        <v>71</v>
      </c>
      <c r="F5" s="148" t="s">
        <v>330</v>
      </c>
      <c r="G5" s="148" t="s">
        <v>331</v>
      </c>
      <c r="H5" s="161">
        <v>41674</v>
      </c>
      <c r="I5" s="161">
        <v>41677</v>
      </c>
      <c r="J5" s="162" t="s">
        <v>338</v>
      </c>
      <c r="K5" s="162" t="s">
        <v>339</v>
      </c>
      <c r="L5" s="162" t="s">
        <v>340</v>
      </c>
      <c r="M5" s="162" t="s">
        <v>341</v>
      </c>
      <c r="N5" s="163" t="s">
        <v>342</v>
      </c>
      <c r="O5" s="163" t="s">
        <v>343</v>
      </c>
    </row>
    <row r="6" spans="1:15" x14ac:dyDescent="0.25">
      <c r="A6" s="160">
        <v>3</v>
      </c>
      <c r="B6" s="148" t="s">
        <v>344</v>
      </c>
      <c r="C6" s="148" t="s">
        <v>328</v>
      </c>
      <c r="D6" s="148" t="s">
        <v>329</v>
      </c>
      <c r="E6" s="148" t="s">
        <v>71</v>
      </c>
      <c r="F6" s="148" t="s">
        <v>330</v>
      </c>
      <c r="G6" s="148" t="s">
        <v>338</v>
      </c>
      <c r="H6" s="161">
        <v>41676</v>
      </c>
      <c r="I6" s="161">
        <v>41682</v>
      </c>
      <c r="J6" s="162" t="s">
        <v>331</v>
      </c>
      <c r="K6" s="162" t="s">
        <v>345</v>
      </c>
      <c r="L6" s="163" t="s">
        <v>346</v>
      </c>
      <c r="M6" s="162" t="s">
        <v>347</v>
      </c>
      <c r="N6" s="163" t="s">
        <v>71</v>
      </c>
      <c r="O6" s="163" t="s">
        <v>348</v>
      </c>
    </row>
    <row r="7" spans="1:15" x14ac:dyDescent="0.25">
      <c r="A7" s="160">
        <v>4</v>
      </c>
      <c r="B7" s="148"/>
      <c r="C7" s="148"/>
      <c r="D7" s="148"/>
      <c r="E7" s="148"/>
      <c r="F7" s="148"/>
      <c r="G7" s="148"/>
      <c r="H7" s="161" t="str">
        <f t="shared" ref="H7:H30" ca="1" si="0">+IF(B7&lt;&gt;"",TODAY(),"")</f>
        <v/>
      </c>
      <c r="I7" s="161"/>
      <c r="J7" s="162" t="s">
        <v>349</v>
      </c>
      <c r="K7" s="163" t="s">
        <v>350</v>
      </c>
      <c r="L7" s="163" t="s">
        <v>328</v>
      </c>
      <c r="M7" s="163" t="s">
        <v>351</v>
      </c>
      <c r="N7" s="162" t="s">
        <v>352</v>
      </c>
      <c r="O7" s="163" t="s">
        <v>353</v>
      </c>
    </row>
    <row r="8" spans="1:15" x14ac:dyDescent="0.25">
      <c r="A8" s="160">
        <v>5</v>
      </c>
      <c r="B8" s="148"/>
      <c r="C8" s="148"/>
      <c r="D8" s="148"/>
      <c r="E8" s="148"/>
      <c r="F8" s="148"/>
      <c r="G8" s="148"/>
      <c r="H8" s="161" t="str">
        <f t="shared" ca="1" si="0"/>
        <v/>
      </c>
      <c r="I8" s="161"/>
      <c r="J8" s="148"/>
      <c r="K8" s="163" t="s">
        <v>344</v>
      </c>
      <c r="L8" s="163"/>
      <c r="M8" s="163" t="s">
        <v>354</v>
      </c>
      <c r="N8" s="148"/>
      <c r="O8" s="163" t="s">
        <v>355</v>
      </c>
    </row>
    <row r="9" spans="1:15" x14ac:dyDescent="0.25">
      <c r="A9" s="160">
        <v>6</v>
      </c>
      <c r="B9" s="148"/>
      <c r="C9" s="148"/>
      <c r="D9" s="148"/>
      <c r="E9" s="148"/>
      <c r="F9" s="148"/>
      <c r="G9" s="148"/>
      <c r="H9" s="161" t="str">
        <f t="shared" ca="1" si="0"/>
        <v/>
      </c>
      <c r="I9" s="161"/>
      <c r="J9" s="148"/>
      <c r="K9" s="163" t="s">
        <v>356</v>
      </c>
      <c r="L9" s="163"/>
      <c r="M9" s="163" t="s">
        <v>329</v>
      </c>
      <c r="N9" s="148"/>
      <c r="O9" s="163" t="s">
        <v>357</v>
      </c>
    </row>
    <row r="10" spans="1:15" x14ac:dyDescent="0.25">
      <c r="A10" s="160">
        <v>7</v>
      </c>
      <c r="B10" s="148"/>
      <c r="C10" s="148"/>
      <c r="D10" s="148"/>
      <c r="E10" s="148"/>
      <c r="F10" s="148"/>
      <c r="G10" s="148"/>
      <c r="H10" s="161" t="str">
        <f t="shared" ca="1" si="0"/>
        <v/>
      </c>
      <c r="I10" s="161"/>
      <c r="J10" s="148"/>
      <c r="K10" s="163" t="s">
        <v>358</v>
      </c>
      <c r="L10" s="163"/>
      <c r="M10" s="163" t="s">
        <v>359</v>
      </c>
      <c r="N10" s="148"/>
      <c r="O10" s="163"/>
    </row>
    <row r="11" spans="1:15" x14ac:dyDescent="0.25">
      <c r="A11" s="160">
        <v>9</v>
      </c>
      <c r="B11" s="148"/>
      <c r="C11" s="148"/>
      <c r="D11" s="148"/>
      <c r="E11" s="148"/>
      <c r="F11" s="148"/>
      <c r="G11" s="148"/>
      <c r="H11" s="161" t="str">
        <f t="shared" ca="1" si="0"/>
        <v/>
      </c>
      <c r="I11" s="161"/>
      <c r="J11" s="148"/>
      <c r="K11" s="162" t="s">
        <v>306</v>
      </c>
      <c r="L11" s="163"/>
      <c r="M11" s="163" t="s">
        <v>360</v>
      </c>
      <c r="N11" s="148"/>
      <c r="O11" s="148"/>
    </row>
    <row r="12" spans="1:15" x14ac:dyDescent="0.25">
      <c r="A12" s="160">
        <v>10</v>
      </c>
      <c r="B12" s="148"/>
      <c r="C12" s="148"/>
      <c r="D12" s="148"/>
      <c r="E12" s="148"/>
      <c r="F12" s="148"/>
      <c r="G12" s="148"/>
      <c r="H12" s="161" t="str">
        <f t="shared" ca="1" si="0"/>
        <v/>
      </c>
      <c r="I12" s="161"/>
      <c r="J12" s="148"/>
      <c r="K12" s="162" t="s">
        <v>361</v>
      </c>
      <c r="L12" s="163"/>
      <c r="M12" s="163" t="s">
        <v>362</v>
      </c>
      <c r="N12" s="148"/>
      <c r="O12" s="148"/>
    </row>
    <row r="13" spans="1:15" x14ac:dyDescent="0.25">
      <c r="A13" s="160">
        <v>11</v>
      </c>
      <c r="B13" s="148"/>
      <c r="C13" s="148"/>
      <c r="D13" s="148"/>
      <c r="E13" s="148"/>
      <c r="F13" s="148"/>
      <c r="G13" s="148"/>
      <c r="H13" s="161" t="str">
        <f t="shared" ca="1" si="0"/>
        <v/>
      </c>
      <c r="I13" s="161"/>
      <c r="J13" s="148"/>
      <c r="K13" s="162" t="s">
        <v>363</v>
      </c>
      <c r="L13" s="163"/>
      <c r="M13" s="163" t="s">
        <v>340</v>
      </c>
      <c r="N13" s="148"/>
      <c r="O13" s="148"/>
    </row>
    <row r="14" spans="1:15" x14ac:dyDescent="0.25">
      <c r="A14" s="160">
        <v>12</v>
      </c>
      <c r="B14" s="148"/>
      <c r="C14" s="148"/>
      <c r="D14" s="148"/>
      <c r="E14" s="148"/>
      <c r="F14" s="148"/>
      <c r="G14" s="148"/>
      <c r="H14" s="161" t="str">
        <f t="shared" ca="1" si="0"/>
        <v/>
      </c>
      <c r="I14" s="161"/>
      <c r="J14" s="148"/>
      <c r="K14" s="162" t="s">
        <v>364</v>
      </c>
      <c r="L14" s="163"/>
      <c r="M14" s="163" t="s">
        <v>337</v>
      </c>
      <c r="N14" s="148"/>
      <c r="O14" s="148"/>
    </row>
    <row r="15" spans="1:15" x14ac:dyDescent="0.25">
      <c r="A15" s="160">
        <v>13.1272727272727</v>
      </c>
      <c r="B15" s="148"/>
      <c r="C15" s="148"/>
      <c r="D15" s="148"/>
      <c r="E15" s="148"/>
      <c r="F15" s="148"/>
      <c r="G15" s="148"/>
      <c r="H15" s="161" t="str">
        <f t="shared" ca="1" si="0"/>
        <v/>
      </c>
      <c r="I15" s="161"/>
      <c r="J15" s="148"/>
      <c r="K15" s="162" t="s">
        <v>365</v>
      </c>
      <c r="L15" s="163"/>
      <c r="M15" s="163" t="s">
        <v>366</v>
      </c>
      <c r="N15" s="148"/>
      <c r="O15" s="148"/>
    </row>
    <row r="16" spans="1:15" x14ac:dyDescent="0.25">
      <c r="A16" s="160">
        <v>14.254545454545401</v>
      </c>
      <c r="B16" s="148"/>
      <c r="C16" s="148"/>
      <c r="D16" s="148"/>
      <c r="E16" s="148"/>
      <c r="F16" s="148"/>
      <c r="G16" s="148"/>
      <c r="H16" s="161" t="str">
        <f t="shared" ca="1" si="0"/>
        <v/>
      </c>
      <c r="I16" s="161"/>
      <c r="J16" s="148"/>
      <c r="K16" s="162" t="s">
        <v>367</v>
      </c>
      <c r="L16" s="148"/>
      <c r="M16" s="148"/>
      <c r="N16" s="148"/>
      <c r="O16" s="148"/>
    </row>
    <row r="17" spans="1:15" x14ac:dyDescent="0.25">
      <c r="A17" s="160">
        <v>15.3818181818182</v>
      </c>
      <c r="B17" s="148"/>
      <c r="C17" s="148"/>
      <c r="D17" s="148"/>
      <c r="E17" s="148"/>
      <c r="F17" s="148"/>
      <c r="G17" s="148"/>
      <c r="H17" s="161" t="str">
        <f t="shared" ca="1" si="0"/>
        <v/>
      </c>
      <c r="I17" s="161"/>
      <c r="J17" s="148"/>
      <c r="K17" s="163" t="s">
        <v>311</v>
      </c>
      <c r="L17" s="148"/>
      <c r="M17" s="148"/>
      <c r="N17" s="148"/>
      <c r="O17" s="148"/>
    </row>
    <row r="18" spans="1:15" x14ac:dyDescent="0.25">
      <c r="A18" s="160">
        <v>16.509090909090901</v>
      </c>
      <c r="B18" s="148"/>
      <c r="C18" s="148"/>
      <c r="D18" s="148"/>
      <c r="E18" s="148"/>
      <c r="F18" s="148"/>
      <c r="G18" s="148"/>
      <c r="H18" s="161" t="str">
        <f t="shared" ca="1" si="0"/>
        <v/>
      </c>
      <c r="I18" s="161"/>
      <c r="J18" s="148"/>
      <c r="K18" s="163" t="s">
        <v>312</v>
      </c>
      <c r="L18" s="148"/>
      <c r="M18" s="148"/>
      <c r="N18" s="148"/>
      <c r="O18" s="148"/>
    </row>
    <row r="19" spans="1:15" x14ac:dyDescent="0.25">
      <c r="A19" s="160">
        <v>17.636363636363601</v>
      </c>
      <c r="B19" s="148"/>
      <c r="C19" s="148"/>
      <c r="D19" s="148"/>
      <c r="E19" s="148"/>
      <c r="F19" s="148"/>
      <c r="G19" s="148"/>
      <c r="H19" s="161" t="str">
        <f t="shared" ca="1" si="0"/>
        <v/>
      </c>
      <c r="I19" s="161"/>
      <c r="J19" s="148"/>
      <c r="K19" s="148"/>
      <c r="L19" s="148"/>
      <c r="M19" s="148"/>
      <c r="N19" s="148"/>
      <c r="O19" s="148"/>
    </row>
    <row r="20" spans="1:15" x14ac:dyDescent="0.25">
      <c r="A20" s="160">
        <v>18.763636363636301</v>
      </c>
      <c r="B20" s="148"/>
      <c r="C20" s="148"/>
      <c r="D20" s="148"/>
      <c r="E20" s="148"/>
      <c r="F20" s="148"/>
      <c r="G20" s="148"/>
      <c r="H20" s="161" t="str">
        <f t="shared" ca="1" si="0"/>
        <v/>
      </c>
      <c r="I20" s="161"/>
      <c r="J20" s="148"/>
      <c r="K20" s="148"/>
      <c r="L20" s="148"/>
      <c r="M20" s="148"/>
      <c r="N20" s="148"/>
      <c r="O20" s="148"/>
    </row>
    <row r="21" spans="1:15" x14ac:dyDescent="0.25">
      <c r="A21" s="160">
        <v>19.890909090909101</v>
      </c>
      <c r="B21" s="148"/>
      <c r="C21" s="148"/>
      <c r="D21" s="148"/>
      <c r="E21" s="148"/>
      <c r="F21" s="148"/>
      <c r="G21" s="148"/>
      <c r="H21" s="161" t="str">
        <f t="shared" ca="1" si="0"/>
        <v/>
      </c>
      <c r="I21" s="161"/>
      <c r="J21" s="148"/>
      <c r="K21" s="148"/>
      <c r="L21" s="148"/>
      <c r="M21" s="148"/>
      <c r="N21" s="148"/>
      <c r="O21" s="148"/>
    </row>
    <row r="22" spans="1:15" x14ac:dyDescent="0.25">
      <c r="A22" s="160">
        <v>21.018181818181802</v>
      </c>
      <c r="B22" s="148"/>
      <c r="C22" s="148"/>
      <c r="D22" s="148"/>
      <c r="E22" s="148"/>
      <c r="F22" s="148"/>
      <c r="G22" s="148"/>
      <c r="H22" s="161" t="str">
        <f t="shared" ca="1" si="0"/>
        <v/>
      </c>
      <c r="I22" s="161"/>
      <c r="J22" s="148"/>
      <c r="K22" s="148"/>
      <c r="L22" s="148"/>
      <c r="M22" s="148"/>
      <c r="N22" s="148"/>
      <c r="O22" s="148"/>
    </row>
    <row r="23" spans="1:15" x14ac:dyDescent="0.25">
      <c r="A23" s="160">
        <v>22.145454545454498</v>
      </c>
      <c r="B23" s="148"/>
      <c r="C23" s="148"/>
      <c r="D23" s="148"/>
      <c r="E23" s="148"/>
      <c r="F23" s="148"/>
      <c r="G23" s="148"/>
      <c r="H23" s="161" t="str">
        <f t="shared" ca="1" si="0"/>
        <v/>
      </c>
      <c r="I23" s="161"/>
      <c r="J23" s="148"/>
      <c r="K23" s="148"/>
      <c r="L23" s="148"/>
      <c r="M23" s="148"/>
      <c r="N23" s="148"/>
      <c r="O23" s="148"/>
    </row>
    <row r="24" spans="1:15" x14ac:dyDescent="0.25">
      <c r="A24" s="160">
        <v>23.272727272727199</v>
      </c>
      <c r="B24" s="148"/>
      <c r="C24" s="148"/>
      <c r="D24" s="148"/>
      <c r="E24" s="148"/>
      <c r="F24" s="148"/>
      <c r="G24" s="148"/>
      <c r="H24" s="161" t="str">
        <f t="shared" ca="1" si="0"/>
        <v/>
      </c>
      <c r="I24" s="161"/>
      <c r="J24" s="148"/>
      <c r="K24" s="148"/>
      <c r="L24" s="148"/>
      <c r="M24" s="148"/>
      <c r="N24" s="148"/>
      <c r="O24" s="148"/>
    </row>
    <row r="25" spans="1:15" x14ac:dyDescent="0.25">
      <c r="A25" s="160">
        <v>24.4</v>
      </c>
      <c r="B25" s="148"/>
      <c r="C25" s="148"/>
      <c r="D25" s="148"/>
      <c r="E25" s="148"/>
      <c r="F25" s="148"/>
      <c r="G25" s="148"/>
      <c r="H25" s="161" t="str">
        <f t="shared" ca="1" si="0"/>
        <v/>
      </c>
      <c r="I25" s="161"/>
      <c r="J25" s="148"/>
      <c r="K25" s="148"/>
      <c r="L25" s="148"/>
      <c r="M25" s="148"/>
      <c r="N25" s="148"/>
      <c r="O25" s="148"/>
    </row>
    <row r="26" spans="1:15" x14ac:dyDescent="0.25">
      <c r="A26" s="160">
        <v>25.527272727272699</v>
      </c>
      <c r="B26" s="148"/>
      <c r="C26" s="148"/>
      <c r="D26" s="148"/>
      <c r="E26" s="148"/>
      <c r="F26" s="148"/>
      <c r="G26" s="148"/>
      <c r="H26" s="161" t="str">
        <f t="shared" ca="1" si="0"/>
        <v/>
      </c>
      <c r="I26" s="161"/>
      <c r="J26" s="148"/>
      <c r="K26" s="148"/>
      <c r="L26" s="148"/>
      <c r="M26" s="148"/>
      <c r="N26" s="148"/>
      <c r="O26" s="148"/>
    </row>
    <row r="27" spans="1:15" x14ac:dyDescent="0.25">
      <c r="A27" s="160">
        <v>26.654545454545399</v>
      </c>
      <c r="B27" s="148"/>
      <c r="C27" s="148"/>
      <c r="D27" s="148"/>
      <c r="E27" s="148"/>
      <c r="F27" s="148"/>
      <c r="G27" s="148"/>
      <c r="H27" s="161" t="str">
        <f t="shared" ca="1" si="0"/>
        <v/>
      </c>
      <c r="I27" s="161"/>
      <c r="J27" s="148"/>
      <c r="K27" s="148"/>
      <c r="L27" s="148"/>
      <c r="M27" s="148"/>
      <c r="N27" s="148"/>
      <c r="O27" s="148"/>
    </row>
    <row r="28" spans="1:15" x14ac:dyDescent="0.25">
      <c r="A28" s="160">
        <v>27.781818181818199</v>
      </c>
      <c r="B28" s="148"/>
      <c r="C28" s="148"/>
      <c r="D28" s="148"/>
      <c r="E28" s="148"/>
      <c r="F28" s="148"/>
      <c r="G28" s="148"/>
      <c r="H28" s="161" t="str">
        <f t="shared" ca="1" si="0"/>
        <v/>
      </c>
      <c r="I28" s="161"/>
      <c r="J28" s="148"/>
      <c r="K28" s="148"/>
      <c r="L28" s="148"/>
      <c r="M28" s="148"/>
      <c r="N28" s="148"/>
      <c r="O28" s="148"/>
    </row>
    <row r="29" spans="1:15" x14ac:dyDescent="0.25">
      <c r="A29" s="160">
        <v>28.909090909090899</v>
      </c>
      <c r="B29" s="148"/>
      <c r="C29" s="148"/>
      <c r="D29" s="148"/>
      <c r="E29" s="148"/>
      <c r="F29" s="148"/>
      <c r="G29" s="148"/>
      <c r="H29" s="161" t="str">
        <f t="shared" ca="1" si="0"/>
        <v/>
      </c>
      <c r="I29" s="161"/>
      <c r="J29" s="148"/>
      <c r="K29" s="148"/>
      <c r="L29" s="148"/>
      <c r="M29" s="148"/>
      <c r="N29" s="148"/>
      <c r="O29" s="148"/>
    </row>
    <row r="30" spans="1:15" x14ac:dyDescent="0.25">
      <c r="A30" s="160">
        <v>30.0363636363636</v>
      </c>
      <c r="B30" s="148"/>
      <c r="C30" s="148"/>
      <c r="D30" s="148"/>
      <c r="E30" s="148"/>
      <c r="F30" s="148"/>
      <c r="G30" s="148"/>
      <c r="H30" s="161" t="str">
        <f t="shared" ca="1" si="0"/>
        <v/>
      </c>
      <c r="I30" s="161"/>
      <c r="J30" s="148"/>
      <c r="K30" s="148"/>
      <c r="L30" s="148"/>
      <c r="M30" s="148"/>
      <c r="N30" s="148"/>
      <c r="O30" s="148"/>
    </row>
    <row r="31" spans="1:15" x14ac:dyDescent="0.25">
      <c r="C31" s="148"/>
    </row>
  </sheetData>
  <conditionalFormatting sqref="G2">
    <cfRule type="expression" dxfId="0" priority="2">
      <formula>"Cumplida"</formula>
    </cfRule>
  </conditionalFormatting>
  <dataValidations count="6">
    <dataValidation type="list" allowBlank="1" showInputMessage="1" showErrorMessage="1" sqref="F3:F30">
      <formula1>$O$3:$O$9</formula1>
      <formula2>0</formula2>
    </dataValidation>
    <dataValidation type="list" allowBlank="1" showInputMessage="1" showErrorMessage="1" sqref="E3:E30">
      <formula1>$N$3:$N$9</formula1>
      <formula2>0</formula2>
    </dataValidation>
    <dataValidation type="list" allowBlank="1" showInputMessage="1" showErrorMessage="1" sqref="B3:B30">
      <formula1>$K$3:$K$30</formula1>
      <formula2>0</formula2>
    </dataValidation>
    <dataValidation type="list" allowBlank="1" showInputMessage="1" showErrorMessage="1" sqref="G3:G30">
      <formula1>$J$3:$J$30</formula1>
      <formula2>0</formula2>
    </dataValidation>
    <dataValidation type="list" allowBlank="1" showInputMessage="1" showErrorMessage="1" sqref="D3:D30">
      <formula1>$M$3:$M$15</formula1>
      <formula2>0</formula2>
    </dataValidation>
    <dataValidation type="list" allowBlank="1" showInputMessage="1" showErrorMessage="1" sqref="C3:C15">
      <formula1>$L$3:$L$18</formula1>
      <formula2>0</formula2>
    </dataValidation>
  </dataValidations>
  <pageMargins left="0.7" right="0.7" top="0.75" bottom="0.75" header="0.51180555555555496" footer="0.51180555555555496"/>
  <pageSetup paperSize="0" scale="0" firstPageNumber="0" orientation="portrait" usePrinterDefaults="0"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
  <sheetViews>
    <sheetView zoomScaleNormal="100" workbookViewId="0"/>
  </sheetViews>
  <sheetFormatPr baseColWidth="10" defaultColWidth="9.140625" defaultRowHeight="15" x14ac:dyDescent="0.25"/>
  <cols>
    <col min="1" max="1025" width="10.7109375"/>
  </cols>
  <sheetData/>
  <pageMargins left="0.7" right="0.7" top="0.75" bottom="0.75" header="0.51180555555555496" footer="0.51180555555555496"/>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AMG24"/>
  <sheetViews>
    <sheetView tabSelected="1" topLeftCell="N5" zoomScale="70" zoomScaleNormal="70" zoomScalePageLayoutView="25" workbookViewId="0">
      <selection activeCell="AI7" sqref="AI7"/>
    </sheetView>
  </sheetViews>
  <sheetFormatPr baseColWidth="10" defaultColWidth="9.140625" defaultRowHeight="15" x14ac:dyDescent="0.25"/>
  <cols>
    <col min="1" max="2" width="0" style="44" hidden="1"/>
    <col min="3" max="3" width="22" style="44"/>
    <col min="4" max="4" width="28.5703125" style="45"/>
    <col min="5" max="5" width="31" style="44"/>
    <col min="6" max="6" width="33.28515625" style="44"/>
    <col min="7" max="7" width="32.42578125" style="46"/>
    <col min="8" max="8" width="34.28515625" style="44"/>
    <col min="9" max="9" width="29.42578125" style="44"/>
    <col min="10" max="10" width="7.42578125" style="44"/>
    <col min="11" max="11" width="34.42578125" style="44"/>
    <col min="12" max="12" width="36" style="44"/>
    <col min="13" max="13" width="0.140625" style="44"/>
    <col min="14" max="25" width="4.7109375" style="44"/>
    <col min="26" max="26" width="31.85546875" style="44"/>
    <col min="27" max="27" width="34.5703125" style="44"/>
    <col min="28" max="28" width="38.42578125" style="44"/>
    <col min="29" max="29" width="22" style="44"/>
    <col min="30" max="30" width="25.7109375" style="44"/>
    <col min="31" max="31" width="24.7109375" style="44"/>
    <col min="32" max="32" width="15.85546875" style="44"/>
    <col min="33" max="33" width="20.140625" style="44"/>
    <col min="34" max="34" width="15.85546875" style="44"/>
    <col min="35" max="35" width="13.7109375" style="44"/>
    <col min="36" max="47" width="0" style="44" hidden="1"/>
    <col min="48" max="48" width="33" style="44"/>
    <col min="49" max="51" width="0" style="44" hidden="1"/>
    <col min="52" max="52" width="31" style="47"/>
    <col min="53" max="1021" width="11.42578125" style="44"/>
  </cols>
  <sheetData>
    <row r="1" spans="1:52" s="48" customFormat="1" ht="18" hidden="1" customHeight="1" x14ac:dyDescent="0.25">
      <c r="A1" s="217" t="s">
        <v>126</v>
      </c>
      <c r="B1" s="217"/>
      <c r="C1" s="217"/>
      <c r="D1" s="217"/>
      <c r="E1" s="217"/>
      <c r="F1" s="217"/>
      <c r="G1" s="217"/>
      <c r="H1" s="217"/>
      <c r="I1" s="217"/>
      <c r="J1" s="217"/>
      <c r="K1" s="217"/>
      <c r="L1" s="217"/>
      <c r="M1" s="217"/>
      <c r="N1" s="217"/>
      <c r="O1" s="217"/>
      <c r="P1" s="217"/>
      <c r="Q1" s="217"/>
      <c r="R1" s="217"/>
      <c r="S1" s="217"/>
      <c r="T1" s="217"/>
      <c r="U1" s="217"/>
      <c r="V1" s="217"/>
      <c r="W1" s="217"/>
      <c r="X1" s="217"/>
      <c r="Y1" s="217"/>
      <c r="Z1" s="217"/>
      <c r="AA1" s="217"/>
      <c r="AB1" s="217"/>
      <c r="AC1" s="217"/>
      <c r="AD1" s="217"/>
      <c r="AE1" s="217"/>
      <c r="AF1" s="217"/>
      <c r="AG1" s="217"/>
      <c r="AH1" s="217"/>
      <c r="AI1" s="217"/>
      <c r="AJ1" s="217"/>
      <c r="AK1" s="217"/>
      <c r="AL1" s="217"/>
      <c r="AM1" s="217"/>
      <c r="AN1" s="217"/>
      <c r="AO1" s="217"/>
      <c r="AP1" s="217"/>
      <c r="AQ1" s="217"/>
      <c r="AR1" s="217"/>
      <c r="AS1" s="217"/>
      <c r="AT1" s="217"/>
      <c r="AU1" s="217"/>
      <c r="AW1" s="49" t="s">
        <v>127</v>
      </c>
      <c r="AZ1" s="50"/>
    </row>
    <row r="2" spans="1:52" ht="18" hidden="1" customHeight="1" x14ac:dyDescent="0.25">
      <c r="A2" s="218" t="s">
        <v>128</v>
      </c>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c r="AM2" s="218"/>
      <c r="AN2" s="218"/>
      <c r="AO2" s="218"/>
      <c r="AP2" s="218"/>
      <c r="AQ2" s="218"/>
      <c r="AR2" s="218"/>
      <c r="AS2" s="218"/>
      <c r="AT2" s="218"/>
      <c r="AU2" s="218"/>
      <c r="AV2"/>
      <c r="AW2" s="51" t="s">
        <v>129</v>
      </c>
      <c r="AX2"/>
      <c r="AY2"/>
      <c r="AZ2" s="50"/>
    </row>
    <row r="3" spans="1:52" ht="18" hidden="1" customHeight="1" x14ac:dyDescent="0.25">
      <c r="A3" s="218" t="s">
        <v>130</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c r="AW3" s="49"/>
      <c r="AX3"/>
      <c r="AY3"/>
      <c r="AZ3" s="50"/>
    </row>
    <row r="4" spans="1:52" ht="18" hidden="1" customHeight="1" x14ac:dyDescent="0.25">
      <c r="A4" s="218" t="s">
        <v>131</v>
      </c>
      <c r="B4" s="218"/>
      <c r="C4" s="218"/>
      <c r="D4" s="218"/>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c r="AH4" s="218"/>
      <c r="AI4" s="218"/>
      <c r="AJ4" s="218"/>
      <c r="AK4" s="218"/>
      <c r="AL4" s="218"/>
      <c r="AM4" s="218"/>
      <c r="AN4" s="218"/>
      <c r="AO4" s="218"/>
      <c r="AP4" s="218"/>
      <c r="AQ4" s="218"/>
      <c r="AR4" s="218"/>
      <c r="AS4" s="218"/>
      <c r="AT4" s="218"/>
      <c r="AU4" s="218"/>
      <c r="AV4"/>
      <c r="AW4" s="52"/>
      <c r="AX4"/>
      <c r="AY4"/>
      <c r="AZ4" s="50"/>
    </row>
    <row r="5" spans="1:52" ht="18" customHeight="1" thickBot="1" x14ac:dyDescent="0.3">
      <c r="A5" s="53"/>
      <c r="B5" s="54"/>
      <c r="C5" s="219" t="s">
        <v>132</v>
      </c>
      <c r="D5" s="219" t="s">
        <v>133</v>
      </c>
      <c r="E5" s="219" t="s">
        <v>134</v>
      </c>
      <c r="F5" s="219" t="s">
        <v>135</v>
      </c>
      <c r="G5" s="219" t="s">
        <v>136</v>
      </c>
      <c r="H5" s="219" t="s">
        <v>137</v>
      </c>
      <c r="I5" s="219" t="s">
        <v>138</v>
      </c>
      <c r="J5" s="219" t="s">
        <v>139</v>
      </c>
      <c r="K5" s="219" t="s">
        <v>140</v>
      </c>
      <c r="L5" s="219" t="s">
        <v>141</v>
      </c>
      <c r="M5" s="55"/>
      <c r="N5" s="221" t="s">
        <v>142</v>
      </c>
      <c r="O5" s="221"/>
      <c r="P5" s="221"/>
      <c r="Q5" s="221"/>
      <c r="R5" s="221"/>
      <c r="S5" s="221"/>
      <c r="T5" s="221"/>
      <c r="U5" s="221"/>
      <c r="V5" s="221"/>
      <c r="W5" s="221"/>
      <c r="X5" s="221"/>
      <c r="Y5" s="221"/>
      <c r="Z5" s="56"/>
      <c r="AA5" s="57"/>
      <c r="AB5" s="57"/>
      <c r="AC5" s="57"/>
      <c r="AD5" s="57"/>
      <c r="AE5" s="57"/>
      <c r="AF5" s="214" t="s">
        <v>143</v>
      </c>
      <c r="AG5" s="214"/>
      <c r="AH5" s="214"/>
      <c r="AI5" s="214"/>
      <c r="AJ5" s="214" t="s">
        <v>144</v>
      </c>
      <c r="AK5" s="214"/>
      <c r="AL5" s="214"/>
      <c r="AM5" s="214"/>
      <c r="AN5" s="214" t="s">
        <v>145</v>
      </c>
      <c r="AO5" s="214"/>
      <c r="AP5" s="214"/>
      <c r="AQ5" s="214"/>
      <c r="AR5" s="214" t="s">
        <v>146</v>
      </c>
      <c r="AS5" s="214"/>
      <c r="AT5" s="214"/>
      <c r="AU5" s="214"/>
      <c r="AV5" s="209" t="s">
        <v>147</v>
      </c>
      <c r="AW5" s="209" t="s">
        <v>148</v>
      </c>
      <c r="AX5" s="209" t="s">
        <v>149</v>
      </c>
      <c r="AY5" s="209" t="s">
        <v>150</v>
      </c>
      <c r="AZ5" s="209" t="s">
        <v>151</v>
      </c>
    </row>
    <row r="6" spans="1:52" ht="114" customHeight="1" thickBot="1" x14ac:dyDescent="0.3">
      <c r="A6" s="59" t="s">
        <v>152</v>
      </c>
      <c r="B6" s="60" t="s">
        <v>153</v>
      </c>
      <c r="C6" s="220"/>
      <c r="D6" s="219"/>
      <c r="E6" s="219"/>
      <c r="F6" s="219"/>
      <c r="G6" s="219"/>
      <c r="H6" s="219"/>
      <c r="I6" s="219"/>
      <c r="J6" s="219"/>
      <c r="K6" s="219"/>
      <c r="L6" s="219"/>
      <c r="M6" s="61"/>
      <c r="N6" s="66" t="s">
        <v>158</v>
      </c>
      <c r="O6" s="62" t="s">
        <v>159</v>
      </c>
      <c r="P6" s="63" t="s">
        <v>160</v>
      </c>
      <c r="Q6" s="64" t="s">
        <v>161</v>
      </c>
      <c r="R6" s="65" t="s">
        <v>162</v>
      </c>
      <c r="S6" s="66" t="s">
        <v>163</v>
      </c>
      <c r="T6" s="62" t="s">
        <v>164</v>
      </c>
      <c r="U6" s="63" t="s">
        <v>165</v>
      </c>
      <c r="V6" s="64" t="s">
        <v>154</v>
      </c>
      <c r="W6" s="65" t="s">
        <v>155</v>
      </c>
      <c r="X6" s="66" t="s">
        <v>156</v>
      </c>
      <c r="Y6" s="62" t="s">
        <v>157</v>
      </c>
      <c r="Z6" s="67" t="s">
        <v>166</v>
      </c>
      <c r="AA6" s="67" t="s">
        <v>167</v>
      </c>
      <c r="AB6" s="67" t="s">
        <v>168</v>
      </c>
      <c r="AC6" s="67" t="s">
        <v>169</v>
      </c>
      <c r="AD6" s="67" t="s">
        <v>170</v>
      </c>
      <c r="AE6" s="67" t="s">
        <v>171</v>
      </c>
      <c r="AF6" s="68" t="s">
        <v>172</v>
      </c>
      <c r="AG6" s="58" t="s">
        <v>173</v>
      </c>
      <c r="AH6" s="69" t="s">
        <v>174</v>
      </c>
      <c r="AI6" s="70" t="s">
        <v>175</v>
      </c>
      <c r="AJ6" s="68" t="s">
        <v>172</v>
      </c>
      <c r="AK6" s="58" t="s">
        <v>173</v>
      </c>
      <c r="AL6" s="69" t="s">
        <v>174</v>
      </c>
      <c r="AM6" s="70" t="s">
        <v>175</v>
      </c>
      <c r="AN6" s="68" t="s">
        <v>172</v>
      </c>
      <c r="AO6" s="58" t="s">
        <v>173</v>
      </c>
      <c r="AP6" s="69" t="s">
        <v>174</v>
      </c>
      <c r="AQ6" s="70" t="s">
        <v>175</v>
      </c>
      <c r="AR6" s="68" t="s">
        <v>172</v>
      </c>
      <c r="AS6" s="58" t="s">
        <v>173</v>
      </c>
      <c r="AT6" s="69" t="s">
        <v>174</v>
      </c>
      <c r="AU6" s="70" t="s">
        <v>175</v>
      </c>
      <c r="AV6" s="209"/>
      <c r="AW6" s="209"/>
      <c r="AX6" s="209"/>
      <c r="AY6" s="209"/>
      <c r="AZ6" s="209"/>
    </row>
    <row r="7" spans="1:52" ht="114" customHeight="1" x14ac:dyDescent="0.25">
      <c r="A7" s="184" t="s">
        <v>176</v>
      </c>
      <c r="B7" s="185"/>
      <c r="C7" s="186"/>
      <c r="D7" s="193" t="s">
        <v>177</v>
      </c>
      <c r="E7" s="190" t="s">
        <v>178</v>
      </c>
      <c r="F7" s="190" t="s">
        <v>179</v>
      </c>
      <c r="G7" s="190" t="s">
        <v>180</v>
      </c>
      <c r="H7" s="210" t="s">
        <v>368</v>
      </c>
      <c r="I7" s="211" t="s">
        <v>378</v>
      </c>
      <c r="J7" s="71">
        <v>1</v>
      </c>
      <c r="K7" s="166" t="s">
        <v>453</v>
      </c>
      <c r="L7" s="73" t="s">
        <v>379</v>
      </c>
      <c r="M7" s="74"/>
      <c r="N7" s="79"/>
      <c r="O7" s="75"/>
      <c r="P7" s="76"/>
      <c r="Q7" s="77"/>
      <c r="R7" s="78"/>
      <c r="S7" s="79" t="s">
        <v>63</v>
      </c>
      <c r="T7" s="75"/>
      <c r="U7" s="76"/>
      <c r="V7" s="77"/>
      <c r="W7" s="78"/>
      <c r="X7" s="79"/>
      <c r="Y7" s="75"/>
      <c r="Z7" s="80" t="s">
        <v>442</v>
      </c>
      <c r="AA7" s="81" t="s">
        <v>404</v>
      </c>
      <c r="AB7" s="81" t="s">
        <v>443</v>
      </c>
      <c r="AC7" s="81" t="s">
        <v>381</v>
      </c>
      <c r="AD7" s="81" t="s">
        <v>370</v>
      </c>
      <c r="AE7" s="81" t="s">
        <v>405</v>
      </c>
      <c r="AF7" s="82" t="s">
        <v>125</v>
      </c>
      <c r="AG7" s="83"/>
      <c r="AH7" s="84"/>
      <c r="AI7" s="85"/>
      <c r="AJ7" s="82"/>
      <c r="AK7" s="83"/>
      <c r="AL7" s="84"/>
      <c r="AM7" s="85"/>
      <c r="AN7" s="82"/>
      <c r="AO7" s="83"/>
      <c r="AP7" s="84"/>
      <c r="AQ7" s="85"/>
      <c r="AR7" s="82"/>
      <c r="AS7" s="83"/>
      <c r="AT7" s="84"/>
      <c r="AU7" s="85"/>
      <c r="AV7" s="83"/>
      <c r="AW7" s="83"/>
      <c r="AX7" s="83"/>
      <c r="AY7" s="83"/>
      <c r="AZ7" s="86" t="s">
        <v>371</v>
      </c>
    </row>
    <row r="8" spans="1:52" ht="129" customHeight="1" x14ac:dyDescent="0.25">
      <c r="A8" s="184"/>
      <c r="B8" s="185"/>
      <c r="C8" s="186"/>
      <c r="D8" s="194"/>
      <c r="E8" s="191"/>
      <c r="F8" s="191"/>
      <c r="G8" s="191"/>
      <c r="H8" s="210"/>
      <c r="I8" s="211"/>
      <c r="J8" s="71">
        <v>2</v>
      </c>
      <c r="K8" s="165" t="s">
        <v>454</v>
      </c>
      <c r="L8" s="73" t="s">
        <v>379</v>
      </c>
      <c r="M8" s="87"/>
      <c r="N8" s="79"/>
      <c r="O8" s="75"/>
      <c r="P8" s="76"/>
      <c r="Q8" s="77"/>
      <c r="R8" s="78"/>
      <c r="S8" s="79" t="s">
        <v>125</v>
      </c>
      <c r="T8" s="75" t="s">
        <v>125</v>
      </c>
      <c r="U8" s="76"/>
      <c r="V8" s="77"/>
      <c r="W8" s="78" t="s">
        <v>125</v>
      </c>
      <c r="X8" s="79"/>
      <c r="Y8" s="75" t="s">
        <v>125</v>
      </c>
      <c r="Z8" s="81" t="s">
        <v>402</v>
      </c>
      <c r="AA8" s="81" t="s">
        <v>403</v>
      </c>
      <c r="AB8" s="81" t="s">
        <v>444</v>
      </c>
      <c r="AC8" s="81" t="s">
        <v>31</v>
      </c>
      <c r="AD8" s="81" t="s">
        <v>370</v>
      </c>
      <c r="AE8" s="81" t="s">
        <v>380</v>
      </c>
      <c r="AF8" s="82"/>
      <c r="AG8" s="83" t="s">
        <v>125</v>
      </c>
      <c r="AH8" s="84"/>
      <c r="AI8" s="85"/>
      <c r="AJ8" s="82"/>
      <c r="AK8" s="83"/>
      <c r="AL8" s="84"/>
      <c r="AM8" s="85"/>
      <c r="AN8" s="82"/>
      <c r="AO8" s="83"/>
      <c r="AP8" s="84"/>
      <c r="AQ8" s="85"/>
      <c r="AR8" s="82"/>
      <c r="AS8" s="83"/>
      <c r="AT8" s="84"/>
      <c r="AU8" s="85"/>
      <c r="AV8" s="212"/>
      <c r="AW8" s="213"/>
      <c r="AX8" s="183"/>
      <c r="AY8" s="183"/>
      <c r="AZ8" s="86" t="s">
        <v>371</v>
      </c>
    </row>
    <row r="9" spans="1:52" ht="105.75" customHeight="1" x14ac:dyDescent="0.25">
      <c r="A9" s="184"/>
      <c r="B9" s="185"/>
      <c r="C9" s="186"/>
      <c r="D9" s="194"/>
      <c r="E9" s="191"/>
      <c r="F9" s="191"/>
      <c r="G9" s="191"/>
      <c r="H9" s="210"/>
      <c r="I9" s="211"/>
      <c r="J9" s="71">
        <v>3</v>
      </c>
      <c r="K9" s="72" t="s">
        <v>421</v>
      </c>
      <c r="L9" s="73" t="s">
        <v>379</v>
      </c>
      <c r="M9" s="87"/>
      <c r="N9" s="79"/>
      <c r="O9" s="75"/>
      <c r="P9" s="76"/>
      <c r="Q9" s="77"/>
      <c r="R9" s="78"/>
      <c r="S9" s="79" t="s">
        <v>63</v>
      </c>
      <c r="T9" s="75"/>
      <c r="U9" s="76"/>
      <c r="V9" s="77"/>
      <c r="W9" s="78" t="s">
        <v>125</v>
      </c>
      <c r="X9" s="79"/>
      <c r="Y9" s="75" t="s">
        <v>125</v>
      </c>
      <c r="Z9" s="164" t="s">
        <v>423</v>
      </c>
      <c r="AA9" s="81" t="s">
        <v>424</v>
      </c>
      <c r="AB9" s="81" t="s">
        <v>425</v>
      </c>
      <c r="AC9" s="81" t="s">
        <v>369</v>
      </c>
      <c r="AD9" s="81" t="s">
        <v>370</v>
      </c>
      <c r="AE9" s="81" t="s">
        <v>406</v>
      </c>
      <c r="AF9" s="82"/>
      <c r="AG9" s="83" t="s">
        <v>125</v>
      </c>
      <c r="AH9" s="84"/>
      <c r="AI9" s="85"/>
      <c r="AJ9" s="82"/>
      <c r="AK9" s="83"/>
      <c r="AL9" s="84"/>
      <c r="AM9" s="85"/>
      <c r="AN9" s="82"/>
      <c r="AO9" s="83"/>
      <c r="AP9" s="84"/>
      <c r="AQ9" s="85"/>
      <c r="AR9" s="82"/>
      <c r="AS9" s="83"/>
      <c r="AT9" s="84"/>
      <c r="AU9" s="85"/>
      <c r="AV9" s="212"/>
      <c r="AW9" s="213"/>
      <c r="AX9" s="183"/>
      <c r="AY9" s="183"/>
      <c r="AZ9" s="86" t="s">
        <v>371</v>
      </c>
    </row>
    <row r="10" spans="1:52" ht="262.5" customHeight="1" x14ac:dyDescent="0.25">
      <c r="A10" s="184"/>
      <c r="B10" s="185"/>
      <c r="C10" s="186"/>
      <c r="D10" s="194"/>
      <c r="E10" s="191"/>
      <c r="F10" s="191"/>
      <c r="G10" s="191"/>
      <c r="H10" s="215" t="s">
        <v>373</v>
      </c>
      <c r="I10" s="216" t="s">
        <v>374</v>
      </c>
      <c r="J10" s="94">
        <v>4</v>
      </c>
      <c r="K10" s="95" t="s">
        <v>422</v>
      </c>
      <c r="L10" s="96" t="s">
        <v>379</v>
      </c>
      <c r="M10" s="97"/>
      <c r="N10" s="79"/>
      <c r="O10" s="75"/>
      <c r="P10" s="76"/>
      <c r="Q10" s="77"/>
      <c r="R10" s="78"/>
      <c r="S10" s="79"/>
      <c r="T10" s="75" t="s">
        <v>63</v>
      </c>
      <c r="U10" s="76"/>
      <c r="V10" s="77" t="s">
        <v>125</v>
      </c>
      <c r="W10" s="78"/>
      <c r="X10" s="79" t="s">
        <v>125</v>
      </c>
      <c r="Y10" s="75"/>
      <c r="Z10" s="91" t="s">
        <v>407</v>
      </c>
      <c r="AA10" s="92" t="s">
        <v>459</v>
      </c>
      <c r="AB10" s="92" t="s">
        <v>408</v>
      </c>
      <c r="AC10" s="92" t="s">
        <v>375</v>
      </c>
      <c r="AD10" s="92" t="s">
        <v>370</v>
      </c>
      <c r="AE10" s="92" t="s">
        <v>409</v>
      </c>
      <c r="AF10" s="82"/>
      <c r="AG10" s="83"/>
      <c r="AH10" s="84"/>
      <c r="AI10" s="85" t="s">
        <v>125</v>
      </c>
      <c r="AJ10" s="82"/>
      <c r="AK10" s="83"/>
      <c r="AL10" s="84"/>
      <c r="AM10" s="85"/>
      <c r="AN10" s="82"/>
      <c r="AO10" s="83"/>
      <c r="AP10" s="84"/>
      <c r="AQ10" s="85"/>
      <c r="AR10" s="82"/>
      <c r="AS10" s="83"/>
      <c r="AT10" s="84"/>
      <c r="AU10" s="85"/>
      <c r="AV10" s="212"/>
      <c r="AW10" s="213"/>
      <c r="AX10" s="183"/>
      <c r="AY10" s="183"/>
      <c r="AZ10" s="93" t="s">
        <v>371</v>
      </c>
    </row>
    <row r="11" spans="1:52" ht="118.5" customHeight="1" x14ac:dyDescent="0.25">
      <c r="A11" s="184"/>
      <c r="B11" s="185"/>
      <c r="C11" s="186"/>
      <c r="D11" s="195"/>
      <c r="E11" s="192"/>
      <c r="F11" s="191"/>
      <c r="G11" s="191"/>
      <c r="H11" s="215"/>
      <c r="I11" s="216"/>
      <c r="J11" s="94">
        <v>5</v>
      </c>
      <c r="K11" s="95" t="s">
        <v>455</v>
      </c>
      <c r="L11" s="96" t="s">
        <v>379</v>
      </c>
      <c r="M11" s="97"/>
      <c r="N11" s="79"/>
      <c r="O11" s="75"/>
      <c r="P11" s="76"/>
      <c r="Q11" s="77"/>
      <c r="R11" s="78"/>
      <c r="S11" s="79" t="s">
        <v>63</v>
      </c>
      <c r="T11" s="75"/>
      <c r="U11" s="76"/>
      <c r="V11" s="77" t="s">
        <v>125</v>
      </c>
      <c r="W11" s="78"/>
      <c r="X11" s="79" t="s">
        <v>125</v>
      </c>
      <c r="Y11" s="75"/>
      <c r="Z11" s="91" t="s">
        <v>410</v>
      </c>
      <c r="AA11" s="92" t="s">
        <v>382</v>
      </c>
      <c r="AB11" s="92" t="s">
        <v>412</v>
      </c>
      <c r="AC11" s="92" t="s">
        <v>375</v>
      </c>
      <c r="AD11" s="92" t="s">
        <v>370</v>
      </c>
      <c r="AE11" s="92" t="s">
        <v>411</v>
      </c>
      <c r="AF11" s="82"/>
      <c r="AG11" s="83"/>
      <c r="AH11" s="84"/>
      <c r="AI11" s="85"/>
      <c r="AJ11" s="82"/>
      <c r="AK11" s="83"/>
      <c r="AL11" s="84"/>
      <c r="AM11" s="85"/>
      <c r="AN11" s="82"/>
      <c r="AO11" s="83"/>
      <c r="AP11" s="84"/>
      <c r="AQ11" s="85"/>
      <c r="AR11" s="82"/>
      <c r="AS11" s="83"/>
      <c r="AT11" s="84"/>
      <c r="AU11" s="85"/>
      <c r="AV11" s="212"/>
      <c r="AW11" s="213"/>
      <c r="AX11" s="183"/>
      <c r="AY11" s="183"/>
      <c r="AZ11" s="93" t="s">
        <v>372</v>
      </c>
    </row>
    <row r="12" spans="1:52" ht="192" customHeight="1" x14ac:dyDescent="0.25">
      <c r="A12" s="187" t="s">
        <v>183</v>
      </c>
      <c r="B12" s="188"/>
      <c r="C12" s="189"/>
      <c r="D12" s="168" t="s">
        <v>181</v>
      </c>
      <c r="E12" s="190" t="s">
        <v>182</v>
      </c>
      <c r="F12" s="191"/>
      <c r="G12" s="191"/>
      <c r="H12" s="196" t="s">
        <v>413</v>
      </c>
      <c r="I12" s="199" t="s">
        <v>414</v>
      </c>
      <c r="J12" s="98">
        <v>6</v>
      </c>
      <c r="K12" s="99" t="s">
        <v>445</v>
      </c>
      <c r="L12" s="99" t="s">
        <v>379</v>
      </c>
      <c r="M12" s="97"/>
      <c r="N12" s="79"/>
      <c r="O12" s="88"/>
      <c r="P12" s="89"/>
      <c r="Q12" s="90"/>
      <c r="R12" s="78"/>
      <c r="S12" s="79" t="s">
        <v>63</v>
      </c>
      <c r="T12" s="88"/>
      <c r="U12" s="89"/>
      <c r="V12" s="90" t="s">
        <v>125</v>
      </c>
      <c r="W12" s="78"/>
      <c r="X12" s="79" t="s">
        <v>125</v>
      </c>
      <c r="Y12" s="88"/>
      <c r="Z12" s="91" t="s">
        <v>426</v>
      </c>
      <c r="AA12" s="92" t="s">
        <v>415</v>
      </c>
      <c r="AB12" s="92" t="s">
        <v>416</v>
      </c>
      <c r="AC12" s="92" t="s">
        <v>369</v>
      </c>
      <c r="AD12" s="92" t="s">
        <v>370</v>
      </c>
      <c r="AE12" s="92" t="s">
        <v>417</v>
      </c>
      <c r="AF12" s="82"/>
      <c r="AG12" s="83" t="s">
        <v>125</v>
      </c>
      <c r="AH12" s="84"/>
      <c r="AI12" s="85"/>
      <c r="AJ12" s="82"/>
      <c r="AK12" s="83"/>
      <c r="AL12" s="84"/>
      <c r="AM12" s="85"/>
      <c r="AN12" s="82"/>
      <c r="AO12" s="83"/>
      <c r="AP12" s="84"/>
      <c r="AQ12" s="85"/>
      <c r="AR12" s="82"/>
      <c r="AS12" s="83"/>
      <c r="AT12" s="84"/>
      <c r="AU12" s="85"/>
      <c r="AV12" s="212"/>
      <c r="AW12" s="213"/>
      <c r="AX12" s="183"/>
      <c r="AY12" s="183"/>
      <c r="AZ12" s="93" t="s">
        <v>372</v>
      </c>
    </row>
    <row r="13" spans="1:52" ht="192" customHeight="1" x14ac:dyDescent="0.25">
      <c r="A13" s="187"/>
      <c r="B13" s="188"/>
      <c r="C13" s="189"/>
      <c r="D13" s="169" t="s">
        <v>441</v>
      </c>
      <c r="E13" s="191"/>
      <c r="F13" s="191"/>
      <c r="G13" s="191"/>
      <c r="H13" s="197"/>
      <c r="I13" s="200"/>
      <c r="J13" s="98"/>
      <c r="K13" s="99" t="s">
        <v>449</v>
      </c>
      <c r="L13" s="99" t="s">
        <v>379</v>
      </c>
      <c r="M13" s="97"/>
      <c r="N13" s="79"/>
      <c r="O13" s="88"/>
      <c r="P13" s="89"/>
      <c r="Q13" s="90"/>
      <c r="R13" s="78"/>
      <c r="S13" s="79" t="s">
        <v>63</v>
      </c>
      <c r="T13" s="88" t="s">
        <v>63</v>
      </c>
      <c r="U13" s="89" t="s">
        <v>125</v>
      </c>
      <c r="V13" s="90" t="s">
        <v>125</v>
      </c>
      <c r="W13" s="78" t="s">
        <v>125</v>
      </c>
      <c r="X13" s="79" t="s">
        <v>125</v>
      </c>
      <c r="Y13" s="88" t="s">
        <v>125</v>
      </c>
      <c r="Z13" s="91" t="s">
        <v>429</v>
      </c>
      <c r="AA13" s="92" t="s">
        <v>430</v>
      </c>
      <c r="AB13" s="92" t="s">
        <v>432</v>
      </c>
      <c r="AC13" s="92" t="s">
        <v>433</v>
      </c>
      <c r="AD13" s="92" t="s">
        <v>434</v>
      </c>
      <c r="AE13" s="92" t="s">
        <v>436</v>
      </c>
      <c r="AF13" s="82"/>
      <c r="AG13" s="83" t="s">
        <v>125</v>
      </c>
      <c r="AH13" s="84"/>
      <c r="AI13" s="85"/>
      <c r="AJ13" s="82"/>
      <c r="AK13" s="83"/>
      <c r="AL13" s="84"/>
      <c r="AM13" s="85"/>
      <c r="AN13" s="82"/>
      <c r="AO13" s="83"/>
      <c r="AP13" s="84"/>
      <c r="AQ13" s="85"/>
      <c r="AR13" s="82"/>
      <c r="AS13" s="83"/>
      <c r="AT13" s="84"/>
      <c r="AU13" s="85"/>
      <c r="AV13" s="212"/>
      <c r="AW13" s="213"/>
      <c r="AX13" s="183"/>
      <c r="AY13" s="183"/>
      <c r="AZ13" s="93"/>
    </row>
    <row r="14" spans="1:52" ht="192" customHeight="1" x14ac:dyDescent="0.25">
      <c r="A14" s="187"/>
      <c r="B14" s="188"/>
      <c r="C14" s="189"/>
      <c r="D14" s="170"/>
      <c r="E14" s="191"/>
      <c r="F14" s="191"/>
      <c r="G14" s="191"/>
      <c r="H14" s="198"/>
      <c r="I14" s="201"/>
      <c r="J14" s="98"/>
      <c r="K14" s="167" t="s">
        <v>427</v>
      </c>
      <c r="L14" s="99" t="s">
        <v>379</v>
      </c>
      <c r="M14" s="97"/>
      <c r="N14" s="79"/>
      <c r="O14" s="88"/>
      <c r="P14" s="89"/>
      <c r="Q14" s="90"/>
      <c r="R14" s="78"/>
      <c r="S14" s="79" t="s">
        <v>63</v>
      </c>
      <c r="T14" s="88" t="s">
        <v>125</v>
      </c>
      <c r="U14" s="89" t="s">
        <v>125</v>
      </c>
      <c r="V14" s="90" t="s">
        <v>125</v>
      </c>
      <c r="W14" s="78" t="s">
        <v>125</v>
      </c>
      <c r="X14" s="79" t="s">
        <v>125</v>
      </c>
      <c r="Y14" s="88" t="s">
        <v>125</v>
      </c>
      <c r="Z14" s="91" t="s">
        <v>428</v>
      </c>
      <c r="AA14" s="92" t="s">
        <v>431</v>
      </c>
      <c r="AB14" s="92" t="s">
        <v>435</v>
      </c>
      <c r="AC14" s="92" t="s">
        <v>369</v>
      </c>
      <c r="AD14" s="92" t="s">
        <v>370</v>
      </c>
      <c r="AE14" s="92" t="s">
        <v>437</v>
      </c>
      <c r="AF14" s="82"/>
      <c r="AG14" s="83" t="s">
        <v>125</v>
      </c>
      <c r="AH14" s="84"/>
      <c r="AI14" s="85"/>
      <c r="AJ14" s="82"/>
      <c r="AK14" s="83"/>
      <c r="AL14" s="84"/>
      <c r="AM14" s="85"/>
      <c r="AN14" s="82"/>
      <c r="AO14" s="83"/>
      <c r="AP14" s="84"/>
      <c r="AQ14" s="85"/>
      <c r="AR14" s="82"/>
      <c r="AS14" s="83"/>
      <c r="AT14" s="84"/>
      <c r="AU14" s="85"/>
      <c r="AV14" s="212"/>
      <c r="AW14" s="213"/>
      <c r="AX14" s="183"/>
      <c r="AY14" s="183"/>
      <c r="AZ14" s="93"/>
    </row>
    <row r="15" spans="1:52" ht="125.25" customHeight="1" x14ac:dyDescent="0.25">
      <c r="A15" s="187"/>
      <c r="B15" s="188"/>
      <c r="C15" s="189"/>
      <c r="D15" s="170"/>
      <c r="E15" s="191"/>
      <c r="F15" s="191"/>
      <c r="G15" s="191"/>
      <c r="H15" s="205" t="s">
        <v>458</v>
      </c>
      <c r="I15" s="202" t="s">
        <v>456</v>
      </c>
      <c r="J15" s="100">
        <v>7</v>
      </c>
      <c r="K15" s="101" t="s">
        <v>446</v>
      </c>
      <c r="L15" s="102" t="s">
        <v>379</v>
      </c>
      <c r="M15" s="97"/>
      <c r="N15" s="79"/>
      <c r="O15" s="75"/>
      <c r="P15" s="76"/>
      <c r="Q15" s="77"/>
      <c r="R15" s="78"/>
      <c r="S15" s="79" t="s">
        <v>125</v>
      </c>
      <c r="T15" s="75" t="s">
        <v>125</v>
      </c>
      <c r="U15" s="76" t="s">
        <v>125</v>
      </c>
      <c r="V15" s="77" t="s">
        <v>125</v>
      </c>
      <c r="W15" s="78" t="s">
        <v>125</v>
      </c>
      <c r="X15" s="79" t="s">
        <v>125</v>
      </c>
      <c r="Y15" s="75" t="s">
        <v>125</v>
      </c>
      <c r="Z15" s="91" t="s">
        <v>447</v>
      </c>
      <c r="AA15" s="92" t="s">
        <v>418</v>
      </c>
      <c r="AB15" s="92" t="s">
        <v>419</v>
      </c>
      <c r="AC15" s="92" t="s">
        <v>369</v>
      </c>
      <c r="AD15" s="92" t="s">
        <v>370</v>
      </c>
      <c r="AE15" s="92" t="s">
        <v>420</v>
      </c>
      <c r="AF15" s="82"/>
      <c r="AG15" s="83" t="s">
        <v>125</v>
      </c>
      <c r="AH15" s="84"/>
      <c r="AI15" s="85"/>
      <c r="AJ15" s="82"/>
      <c r="AK15" s="83"/>
      <c r="AL15" s="84"/>
      <c r="AM15" s="85"/>
      <c r="AN15" s="82"/>
      <c r="AO15" s="83"/>
      <c r="AP15" s="84"/>
      <c r="AQ15" s="85"/>
      <c r="AR15" s="82"/>
      <c r="AS15" s="83"/>
      <c r="AT15" s="84"/>
      <c r="AU15" s="85"/>
      <c r="AV15" s="212"/>
      <c r="AW15" s="213"/>
      <c r="AX15" s="183"/>
      <c r="AY15" s="183"/>
      <c r="AZ15" s="93" t="s">
        <v>372</v>
      </c>
    </row>
    <row r="16" spans="1:52" ht="155.25" customHeight="1" x14ac:dyDescent="0.25">
      <c r="A16" s="187"/>
      <c r="B16" s="188"/>
      <c r="C16" s="189"/>
      <c r="D16" s="170"/>
      <c r="E16" s="191"/>
      <c r="F16" s="191"/>
      <c r="G16" s="191"/>
      <c r="H16" s="206"/>
      <c r="I16" s="203"/>
      <c r="J16" s="100">
        <v>8</v>
      </c>
      <c r="K16" s="101" t="s">
        <v>384</v>
      </c>
      <c r="L16" s="102" t="s">
        <v>379</v>
      </c>
      <c r="M16" s="97"/>
      <c r="N16" s="79"/>
      <c r="O16" s="75"/>
      <c r="P16" s="76"/>
      <c r="Q16" s="77"/>
      <c r="R16" s="78"/>
      <c r="S16" s="79" t="s">
        <v>63</v>
      </c>
      <c r="T16" s="75" t="s">
        <v>125</v>
      </c>
      <c r="U16" s="76" t="s">
        <v>125</v>
      </c>
      <c r="V16" s="77" t="s">
        <v>125</v>
      </c>
      <c r="W16" s="78" t="s">
        <v>125</v>
      </c>
      <c r="X16" s="79" t="s">
        <v>125</v>
      </c>
      <c r="Y16" s="75" t="s">
        <v>125</v>
      </c>
      <c r="Z16" s="91" t="s">
        <v>385</v>
      </c>
      <c r="AA16" s="92" t="s">
        <v>386</v>
      </c>
      <c r="AB16" s="92" t="s">
        <v>387</v>
      </c>
      <c r="AC16" s="92" t="s">
        <v>388</v>
      </c>
      <c r="AD16" s="92" t="s">
        <v>370</v>
      </c>
      <c r="AE16" s="92" t="s">
        <v>389</v>
      </c>
      <c r="AF16" s="82"/>
      <c r="AG16" s="83" t="s">
        <v>125</v>
      </c>
      <c r="AH16" s="84"/>
      <c r="AI16" s="85"/>
      <c r="AJ16" s="82"/>
      <c r="AK16" s="83"/>
      <c r="AL16" s="84"/>
      <c r="AM16" s="85"/>
      <c r="AN16" s="82"/>
      <c r="AO16" s="83"/>
      <c r="AP16" s="84"/>
      <c r="AQ16" s="85"/>
      <c r="AR16" s="82"/>
      <c r="AS16" s="83"/>
      <c r="AT16" s="84"/>
      <c r="AU16" s="85"/>
      <c r="AV16" s="212"/>
      <c r="AW16" s="213"/>
      <c r="AX16" s="183"/>
      <c r="AY16" s="183"/>
      <c r="AZ16" s="93" t="s">
        <v>372</v>
      </c>
    </row>
    <row r="17" spans="1:52" ht="105" customHeight="1" x14ac:dyDescent="0.25">
      <c r="A17" s="187"/>
      <c r="B17" s="188"/>
      <c r="C17" s="189"/>
      <c r="D17" s="170"/>
      <c r="E17" s="191"/>
      <c r="F17" s="191"/>
      <c r="G17" s="191"/>
      <c r="H17" s="206"/>
      <c r="I17" s="204"/>
      <c r="J17" s="100">
        <v>9</v>
      </c>
      <c r="K17" s="101" t="s">
        <v>448</v>
      </c>
      <c r="L17" s="102" t="s">
        <v>379</v>
      </c>
      <c r="M17" s="97"/>
      <c r="N17" s="79"/>
      <c r="O17" s="75"/>
      <c r="P17" s="76"/>
      <c r="Q17" s="77"/>
      <c r="R17" s="78"/>
      <c r="S17" s="79" t="s">
        <v>63</v>
      </c>
      <c r="T17" s="75" t="s">
        <v>125</v>
      </c>
      <c r="U17" s="76" t="s">
        <v>125</v>
      </c>
      <c r="V17" s="77" t="s">
        <v>125</v>
      </c>
      <c r="W17" s="78" t="s">
        <v>125</v>
      </c>
      <c r="X17" s="79" t="s">
        <v>125</v>
      </c>
      <c r="Y17" s="75" t="s">
        <v>125</v>
      </c>
      <c r="Z17" s="91" t="s">
        <v>383</v>
      </c>
      <c r="AA17" s="92" t="s">
        <v>390</v>
      </c>
      <c r="AB17" s="92" t="s">
        <v>391</v>
      </c>
      <c r="AC17" s="92" t="s">
        <v>388</v>
      </c>
      <c r="AD17" s="92" t="s">
        <v>370</v>
      </c>
      <c r="AE17" s="92" t="s">
        <v>392</v>
      </c>
      <c r="AF17" s="82"/>
      <c r="AG17" s="83" t="s">
        <v>125</v>
      </c>
      <c r="AH17" s="84"/>
      <c r="AI17" s="85"/>
      <c r="AJ17" s="82"/>
      <c r="AK17" s="83"/>
      <c r="AL17" s="84"/>
      <c r="AM17" s="85"/>
      <c r="AN17" s="82"/>
      <c r="AO17" s="83"/>
      <c r="AP17" s="84"/>
      <c r="AQ17" s="85"/>
      <c r="AR17" s="82"/>
      <c r="AS17" s="83"/>
      <c r="AT17" s="84"/>
      <c r="AU17" s="85"/>
      <c r="AV17" s="212"/>
      <c r="AW17" s="213"/>
      <c r="AX17" s="183"/>
      <c r="AY17" s="183"/>
      <c r="AZ17" s="93" t="s">
        <v>401</v>
      </c>
    </row>
    <row r="18" spans="1:52" ht="105" customHeight="1" x14ac:dyDescent="0.25">
      <c r="A18" s="187"/>
      <c r="B18" s="188"/>
      <c r="C18" s="189"/>
      <c r="D18" s="170"/>
      <c r="E18" s="191"/>
      <c r="F18" s="191"/>
      <c r="G18" s="191"/>
      <c r="H18" s="206"/>
      <c r="I18" s="208" t="s">
        <v>457</v>
      </c>
      <c r="J18" s="100">
        <v>10</v>
      </c>
      <c r="K18" s="103" t="s">
        <v>376</v>
      </c>
      <c r="L18" s="102" t="s">
        <v>379</v>
      </c>
      <c r="M18" s="104"/>
      <c r="N18" s="79"/>
      <c r="O18" s="75"/>
      <c r="P18" s="76"/>
      <c r="Q18" s="77"/>
      <c r="R18" s="78"/>
      <c r="S18" s="79" t="s">
        <v>125</v>
      </c>
      <c r="T18" s="75" t="s">
        <v>125</v>
      </c>
      <c r="U18" s="76" t="s">
        <v>125</v>
      </c>
      <c r="V18" s="77" t="s">
        <v>125</v>
      </c>
      <c r="W18" s="78" t="s">
        <v>125</v>
      </c>
      <c r="X18" s="79" t="s">
        <v>125</v>
      </c>
      <c r="Y18" s="75" t="s">
        <v>125</v>
      </c>
      <c r="Z18" s="91" t="s">
        <v>450</v>
      </c>
      <c r="AA18" s="92" t="s">
        <v>451</v>
      </c>
      <c r="AB18" s="92" t="s">
        <v>452</v>
      </c>
      <c r="AC18" s="92" t="s">
        <v>381</v>
      </c>
      <c r="AD18" s="92" t="s">
        <v>370</v>
      </c>
      <c r="AE18" s="92" t="s">
        <v>395</v>
      </c>
      <c r="AF18" s="82"/>
      <c r="AG18" s="83" t="s">
        <v>125</v>
      </c>
      <c r="AH18" s="84"/>
      <c r="AI18" s="85"/>
      <c r="AJ18" s="82"/>
      <c r="AK18" s="83"/>
      <c r="AL18" s="84"/>
      <c r="AM18" s="85"/>
      <c r="AN18" s="82"/>
      <c r="AO18" s="83"/>
      <c r="AP18" s="84"/>
      <c r="AQ18" s="85"/>
      <c r="AR18" s="82"/>
      <c r="AS18" s="83"/>
      <c r="AT18" s="84"/>
      <c r="AU18" s="85"/>
      <c r="AV18" s="212"/>
      <c r="AW18" s="213"/>
      <c r="AX18" s="183"/>
      <c r="AY18" s="183"/>
      <c r="AZ18" s="93" t="s">
        <v>401</v>
      </c>
    </row>
    <row r="19" spans="1:52" ht="114" customHeight="1" x14ac:dyDescent="0.25">
      <c r="A19" s="187"/>
      <c r="B19" s="188"/>
      <c r="C19" s="189"/>
      <c r="D19" s="170"/>
      <c r="E19" s="191"/>
      <c r="F19" s="191"/>
      <c r="G19" s="191"/>
      <c r="H19" s="206"/>
      <c r="I19" s="208"/>
      <c r="J19" s="100">
        <v>11</v>
      </c>
      <c r="K19" s="103" t="s">
        <v>438</v>
      </c>
      <c r="L19" s="102" t="s">
        <v>379</v>
      </c>
      <c r="M19" s="104"/>
      <c r="N19" s="79"/>
      <c r="O19" s="75"/>
      <c r="P19" s="76"/>
      <c r="Q19" s="77"/>
      <c r="R19" s="78"/>
      <c r="S19" s="79" t="s">
        <v>63</v>
      </c>
      <c r="T19" s="75"/>
      <c r="U19" s="76" t="s">
        <v>125</v>
      </c>
      <c r="V19" s="77"/>
      <c r="W19" s="78" t="s">
        <v>125</v>
      </c>
      <c r="X19" s="79"/>
      <c r="Y19" s="75" t="s">
        <v>125</v>
      </c>
      <c r="Z19" s="91" t="s">
        <v>439</v>
      </c>
      <c r="AA19" s="92" t="s">
        <v>396</v>
      </c>
      <c r="AB19" s="92" t="s">
        <v>397</v>
      </c>
      <c r="AC19" s="92" t="s">
        <v>388</v>
      </c>
      <c r="AD19" s="92" t="s">
        <v>370</v>
      </c>
      <c r="AE19" s="92" t="s">
        <v>440</v>
      </c>
      <c r="AF19" s="82"/>
      <c r="AG19" s="83" t="s">
        <v>125</v>
      </c>
      <c r="AH19" s="84"/>
      <c r="AI19" s="85"/>
      <c r="AJ19" s="82"/>
      <c r="AK19" s="83"/>
      <c r="AL19" s="84"/>
      <c r="AM19" s="85"/>
      <c r="AN19" s="82"/>
      <c r="AO19" s="83"/>
      <c r="AP19" s="84"/>
      <c r="AQ19" s="85"/>
      <c r="AR19" s="82"/>
      <c r="AS19" s="83"/>
      <c r="AT19" s="84"/>
      <c r="AU19" s="85"/>
      <c r="AV19" s="212"/>
      <c r="AW19" s="213"/>
      <c r="AX19" s="183"/>
      <c r="AY19" s="183"/>
      <c r="AZ19" s="93" t="s">
        <v>401</v>
      </c>
    </row>
    <row r="20" spans="1:52" ht="114.75" customHeight="1" x14ac:dyDescent="0.25">
      <c r="A20" s="187"/>
      <c r="B20" s="188"/>
      <c r="C20" s="189"/>
      <c r="D20" s="171"/>
      <c r="E20" s="192"/>
      <c r="F20" s="192"/>
      <c r="G20" s="192"/>
      <c r="H20" s="207"/>
      <c r="I20" s="208"/>
      <c r="J20" s="100">
        <v>12</v>
      </c>
      <c r="K20" s="103" t="s">
        <v>377</v>
      </c>
      <c r="L20" s="102" t="s">
        <v>379</v>
      </c>
      <c r="M20" s="104"/>
      <c r="N20" s="79"/>
      <c r="O20" s="75"/>
      <c r="P20" s="76"/>
      <c r="Q20" s="77"/>
      <c r="R20" s="78"/>
      <c r="S20" s="79" t="s">
        <v>125</v>
      </c>
      <c r="T20" s="75"/>
      <c r="U20" s="76" t="s">
        <v>125</v>
      </c>
      <c r="V20" s="77"/>
      <c r="W20" s="78" t="s">
        <v>125</v>
      </c>
      <c r="X20" s="79"/>
      <c r="Y20" s="75" t="s">
        <v>125</v>
      </c>
      <c r="Z20" s="91" t="s">
        <v>393</v>
      </c>
      <c r="AA20" s="92" t="s">
        <v>398</v>
      </c>
      <c r="AB20" s="92" t="s">
        <v>399</v>
      </c>
      <c r="AC20" s="92" t="s">
        <v>369</v>
      </c>
      <c r="AD20" s="92" t="s">
        <v>370</v>
      </c>
      <c r="AE20" s="92" t="s">
        <v>394</v>
      </c>
      <c r="AF20" s="82"/>
      <c r="AG20" s="83" t="s">
        <v>125</v>
      </c>
      <c r="AH20" s="84"/>
      <c r="AI20" s="85"/>
      <c r="AJ20" s="82"/>
      <c r="AK20" s="83"/>
      <c r="AL20" s="84"/>
      <c r="AM20" s="85"/>
      <c r="AN20" s="82"/>
      <c r="AO20" s="83"/>
      <c r="AP20" s="84"/>
      <c r="AQ20" s="85"/>
      <c r="AR20" s="82"/>
      <c r="AS20" s="83"/>
      <c r="AT20" s="84"/>
      <c r="AU20" s="85"/>
      <c r="AV20" s="212"/>
      <c r="AW20" s="213"/>
      <c r="AX20" s="183"/>
      <c r="AY20" s="183"/>
      <c r="AZ20" s="93" t="s">
        <v>400</v>
      </c>
    </row>
    <row r="21" spans="1:52" x14ac:dyDescent="0.25">
      <c r="Z21"/>
      <c r="AA21"/>
      <c r="AB21"/>
      <c r="AC21"/>
      <c r="AD21"/>
      <c r="AE21"/>
      <c r="AF21" s="109"/>
      <c r="AG21" s="106"/>
      <c r="AH21" s="107"/>
      <c r="AI21" s="108"/>
      <c r="AJ21" s="105"/>
      <c r="AK21" s="106"/>
      <c r="AL21" s="107"/>
      <c r="AM21" s="108"/>
      <c r="AN21" s="105"/>
      <c r="AO21" s="106"/>
      <c r="AP21" s="107"/>
      <c r="AQ21" s="108"/>
      <c r="AR21" s="105"/>
      <c r="AS21" s="106"/>
      <c r="AT21" s="107"/>
      <c r="AU21" s="108"/>
    </row>
    <row r="22" spans="1:52" x14ac:dyDescent="0.25">
      <c r="Z22"/>
      <c r="AA22"/>
      <c r="AB22"/>
      <c r="AC22"/>
      <c r="AD22"/>
      <c r="AE22"/>
      <c r="AF22" s="105"/>
      <c r="AG22" s="110"/>
      <c r="AH22" s="110"/>
      <c r="AJ22" s="111"/>
      <c r="AK22" s="110"/>
      <c r="AL22" s="110"/>
      <c r="AN22" s="111"/>
      <c r="AO22" s="110"/>
      <c r="AP22" s="110"/>
      <c r="AQ22"/>
      <c r="AR22" s="110"/>
      <c r="AS22" s="110"/>
      <c r="AT22" s="110"/>
      <c r="AU22" s="110"/>
    </row>
    <row r="23" spans="1:52" ht="0.75" customHeight="1" x14ac:dyDescent="0.25">
      <c r="Z23"/>
      <c r="AA23"/>
      <c r="AB23"/>
      <c r="AC23"/>
      <c r="AD23"/>
      <c r="AE23"/>
      <c r="AF23" s="110"/>
      <c r="AJ23" s="112"/>
      <c r="AN23" s="112"/>
      <c r="AQ23"/>
      <c r="AR23" s="112"/>
      <c r="AS23"/>
      <c r="AT23"/>
    </row>
    <row r="24" spans="1:52" x14ac:dyDescent="0.25">
      <c r="Z24"/>
      <c r="AA24"/>
      <c r="AB24"/>
      <c r="AC24"/>
      <c r="AD24"/>
      <c r="AE24"/>
    </row>
  </sheetData>
  <mergeCells count="44">
    <mergeCell ref="A1:AU1"/>
    <mergeCell ref="A2:AU2"/>
    <mergeCell ref="A3:AU3"/>
    <mergeCell ref="A4:AU4"/>
    <mergeCell ref="C5:C6"/>
    <mergeCell ref="D5:D6"/>
    <mergeCell ref="E5:E6"/>
    <mergeCell ref="F5:F6"/>
    <mergeCell ref="G5:G6"/>
    <mergeCell ref="H5:H6"/>
    <mergeCell ref="I5:I6"/>
    <mergeCell ref="J5:J6"/>
    <mergeCell ref="K5:K6"/>
    <mergeCell ref="L5:L6"/>
    <mergeCell ref="N5:Y5"/>
    <mergeCell ref="AW5:AW6"/>
    <mergeCell ref="AX5:AX6"/>
    <mergeCell ref="AY5:AY6"/>
    <mergeCell ref="AZ5:AZ6"/>
    <mergeCell ref="H7:H9"/>
    <mergeCell ref="I7:I9"/>
    <mergeCell ref="AV8:AV20"/>
    <mergeCell ref="AW8:AW20"/>
    <mergeCell ref="AF5:AI5"/>
    <mergeCell ref="AJ5:AM5"/>
    <mergeCell ref="AN5:AQ5"/>
    <mergeCell ref="AR5:AU5"/>
    <mergeCell ref="AV5:AV6"/>
    <mergeCell ref="AY8:AY20"/>
    <mergeCell ref="H10:H11"/>
    <mergeCell ref="I10:I11"/>
    <mergeCell ref="AX8:AX20"/>
    <mergeCell ref="A7:C11"/>
    <mergeCell ref="A12:C20"/>
    <mergeCell ref="E12:E20"/>
    <mergeCell ref="D7:D11"/>
    <mergeCell ref="E7:E11"/>
    <mergeCell ref="H12:H14"/>
    <mergeCell ref="I12:I14"/>
    <mergeCell ref="I15:I17"/>
    <mergeCell ref="H15:H20"/>
    <mergeCell ref="F7:F20"/>
    <mergeCell ref="G7:G20"/>
    <mergeCell ref="I18:I20"/>
  </mergeCells>
  <printOptions horizontalCentered="1" verticalCentered="1"/>
  <pageMargins left="0.70833333333333304" right="0.70833333333333304" top="0.74791666666666701" bottom="0.74791666666666701" header="0.51180555555555496" footer="0.51180555555555496"/>
  <pageSetup firstPageNumber="0" orientation="portrait" horizontalDpi="1200" verticalDpi="1200" r:id="rId1"/>
  <rowBreaks count="1" manualBreakCount="1">
    <brk id="16" max="16383" man="1"/>
  </rowBreaks>
  <colBreaks count="2" manualBreakCount="2">
    <brk id="8" max="1048575" man="1"/>
    <brk id="2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34" sqref="B34"/>
    </sheetView>
  </sheetViews>
  <sheetFormatPr baseColWidth="10" defaultColWidth="9.140625" defaultRowHeight="15" x14ac:dyDescent="0.25"/>
  <cols>
    <col min="1" max="1" width="5.28515625"/>
    <col min="2" max="2" width="52.5703125"/>
    <col min="3" max="3" width="15.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0" t="s">
        <v>185</v>
      </c>
      <c r="B4" s="230"/>
      <c r="C4" s="230"/>
      <c r="D4" s="230"/>
      <c r="E4" s="230"/>
      <c r="F4" s="230"/>
      <c r="G4" s="230"/>
      <c r="H4" s="230"/>
      <c r="I4" s="230"/>
      <c r="J4" s="230"/>
      <c r="K4" s="230"/>
      <c r="L4" s="230"/>
      <c r="M4" s="230"/>
      <c r="N4" s="230"/>
      <c r="O4" s="230"/>
      <c r="P4" s="230"/>
      <c r="Q4" s="230"/>
      <c r="R4" s="230"/>
      <c r="S4" s="230"/>
      <c r="T4" s="230"/>
      <c r="U4" s="23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31" t="s">
        <v>167</v>
      </c>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31"/>
    </row>
    <row r="7" spans="1:22" x14ac:dyDescent="0.25">
      <c r="A7">
        <v>1</v>
      </c>
      <c r="B7" t="s">
        <v>198</v>
      </c>
      <c r="C7" t="s">
        <v>199</v>
      </c>
      <c r="P7" t="s">
        <v>63</v>
      </c>
      <c r="U7" s="113">
        <f t="shared" ref="U7:U16" si="0">IF(P7&lt;&gt;"",1,IF(Q7&lt;&gt;"",0,IF(R7&lt;&gt;"",0.5,0)))</f>
        <v>1</v>
      </c>
      <c r="V7" s="227">
        <f>+AVERAGE(U7:U16)</f>
        <v>0.1</v>
      </c>
    </row>
    <row r="8" spans="1:22" ht="16.5" customHeight="1" x14ac:dyDescent="0.25">
      <c r="A8">
        <v>2</v>
      </c>
      <c r="U8" s="113">
        <f t="shared" si="0"/>
        <v>0</v>
      </c>
      <c r="V8" s="227"/>
    </row>
    <row r="9" spans="1:22" x14ac:dyDescent="0.25">
      <c r="A9">
        <v>3</v>
      </c>
      <c r="U9" s="113">
        <f t="shared" si="0"/>
        <v>0</v>
      </c>
      <c r="V9" s="227"/>
    </row>
    <row r="10" spans="1:22" x14ac:dyDescent="0.25">
      <c r="A10">
        <v>4</v>
      </c>
      <c r="U10" s="113">
        <f t="shared" si="0"/>
        <v>0</v>
      </c>
      <c r="V10" s="227"/>
    </row>
    <row r="11" spans="1:22" x14ac:dyDescent="0.25">
      <c r="A11">
        <v>5</v>
      </c>
      <c r="U11" s="113">
        <f t="shared" si="0"/>
        <v>0</v>
      </c>
      <c r="V11" s="227"/>
    </row>
    <row r="12" spans="1:22" x14ac:dyDescent="0.25">
      <c r="A12">
        <v>6</v>
      </c>
      <c r="U12" s="113">
        <f t="shared" si="0"/>
        <v>0</v>
      </c>
      <c r="V12" s="227"/>
    </row>
    <row r="13" spans="1:22" x14ac:dyDescent="0.25">
      <c r="A13">
        <v>7</v>
      </c>
      <c r="U13" s="113">
        <f t="shared" si="0"/>
        <v>0</v>
      </c>
      <c r="V13" s="227"/>
    </row>
    <row r="14" spans="1:22" x14ac:dyDescent="0.25">
      <c r="A14">
        <v>8</v>
      </c>
      <c r="U14" s="113">
        <f t="shared" si="0"/>
        <v>0</v>
      </c>
      <c r="V14" s="227"/>
    </row>
    <row r="15" spans="1:22" x14ac:dyDescent="0.25">
      <c r="A15">
        <v>9</v>
      </c>
      <c r="U15" s="113">
        <f t="shared" si="0"/>
        <v>0</v>
      </c>
      <c r="V15" s="227"/>
    </row>
    <row r="16" spans="1:22" x14ac:dyDescent="0.25">
      <c r="A16">
        <v>10</v>
      </c>
      <c r="U16" s="113">
        <f t="shared" si="0"/>
        <v>0</v>
      </c>
      <c r="V16" s="227"/>
    </row>
    <row r="17" spans="1:22" x14ac:dyDescent="0.25">
      <c r="A17" s="228" t="s">
        <v>200</v>
      </c>
      <c r="B17" s="228"/>
      <c r="C17" s="228"/>
      <c r="D17" s="228"/>
      <c r="E17" s="228"/>
      <c r="F17" s="228"/>
      <c r="G17" s="228"/>
      <c r="H17" s="228"/>
      <c r="I17" s="228"/>
      <c r="J17" s="228"/>
      <c r="K17" s="228"/>
      <c r="L17" s="228"/>
      <c r="M17" s="228"/>
      <c r="N17" s="228"/>
      <c r="O17" s="228"/>
      <c r="P17" s="228"/>
      <c r="Q17" s="228"/>
      <c r="R17" s="228"/>
      <c r="S17" s="228"/>
      <c r="T17" s="228"/>
      <c r="U17" s="228"/>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29" t="s">
        <v>167</v>
      </c>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29"/>
    </row>
    <row r="20" spans="1:22" x14ac:dyDescent="0.25">
      <c r="A20">
        <v>1</v>
      </c>
      <c r="B20" t="s">
        <v>198</v>
      </c>
      <c r="C20" t="s">
        <v>199</v>
      </c>
      <c r="E20" s="117" t="s">
        <v>125</v>
      </c>
      <c r="P20" t="s">
        <v>63</v>
      </c>
      <c r="U20" s="113">
        <f t="shared" ref="U20:U29" si="1">IF(P20&lt;&gt;"",1,IF(Q20&lt;&gt;"",0,IF(R20&lt;&gt;"",0.5,0)))</f>
        <v>1</v>
      </c>
      <c r="V20" s="224">
        <f>+AVERAGE(U20:U29)</f>
        <v>0.15</v>
      </c>
    </row>
    <row r="21" spans="1:22" x14ac:dyDescent="0.25">
      <c r="A21">
        <v>2</v>
      </c>
      <c r="B21" t="s">
        <v>201</v>
      </c>
      <c r="C21" t="s">
        <v>199</v>
      </c>
      <c r="E21" s="117"/>
      <c r="I21" t="s">
        <v>125</v>
      </c>
      <c r="R21" t="s">
        <v>63</v>
      </c>
      <c r="U21" s="113">
        <f t="shared" si="1"/>
        <v>0.5</v>
      </c>
      <c r="V21" s="224"/>
    </row>
    <row r="22" spans="1:22" x14ac:dyDescent="0.25">
      <c r="A22">
        <v>3</v>
      </c>
      <c r="U22" s="113">
        <f t="shared" si="1"/>
        <v>0</v>
      </c>
      <c r="V22" s="224"/>
    </row>
    <row r="23" spans="1:22" x14ac:dyDescent="0.25">
      <c r="A23">
        <v>4</v>
      </c>
      <c r="U23" s="113">
        <f t="shared" si="1"/>
        <v>0</v>
      </c>
      <c r="V23" s="224"/>
    </row>
    <row r="24" spans="1:22" x14ac:dyDescent="0.25">
      <c r="A24">
        <v>5</v>
      </c>
      <c r="U24" s="113">
        <f t="shared" si="1"/>
        <v>0</v>
      </c>
      <c r="V24" s="224"/>
    </row>
    <row r="25" spans="1:22" x14ac:dyDescent="0.25">
      <c r="A25">
        <v>6</v>
      </c>
      <c r="U25" s="113">
        <f t="shared" si="1"/>
        <v>0</v>
      </c>
      <c r="V25" s="224"/>
    </row>
    <row r="26" spans="1:22" x14ac:dyDescent="0.25">
      <c r="A26">
        <v>7</v>
      </c>
      <c r="U26" s="113">
        <f t="shared" si="1"/>
        <v>0</v>
      </c>
      <c r="V26" s="224"/>
    </row>
    <row r="27" spans="1:22" x14ac:dyDescent="0.25">
      <c r="A27">
        <v>8</v>
      </c>
      <c r="U27" s="113">
        <f t="shared" si="1"/>
        <v>0</v>
      </c>
      <c r="V27" s="224"/>
    </row>
    <row r="28" spans="1:22" x14ac:dyDescent="0.25">
      <c r="A28">
        <v>9</v>
      </c>
      <c r="U28" s="113">
        <f t="shared" si="1"/>
        <v>0</v>
      </c>
      <c r="V28" s="224"/>
    </row>
    <row r="29" spans="1:22" x14ac:dyDescent="0.25">
      <c r="A29">
        <v>10</v>
      </c>
      <c r="U29" s="113">
        <f t="shared" si="1"/>
        <v>0</v>
      </c>
      <c r="V29" s="224"/>
    </row>
    <row r="30" spans="1:22" x14ac:dyDescent="0.25">
      <c r="A30" s="225" t="s">
        <v>200</v>
      </c>
      <c r="B30" s="225"/>
      <c r="C30" s="225"/>
      <c r="D30" s="225"/>
      <c r="E30" s="225"/>
      <c r="F30" s="225"/>
      <c r="G30" s="225"/>
      <c r="H30" s="225"/>
      <c r="I30" s="225"/>
      <c r="J30" s="225"/>
      <c r="K30" s="225"/>
      <c r="L30" s="225"/>
      <c r="M30" s="225"/>
      <c r="N30" s="225"/>
      <c r="O30" s="225"/>
      <c r="P30" s="225"/>
      <c r="Q30" s="225"/>
      <c r="R30" s="225"/>
      <c r="S30" s="225"/>
      <c r="T30" s="225"/>
      <c r="U30" s="225"/>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26" t="s">
        <v>167</v>
      </c>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26"/>
    </row>
    <row r="33" spans="1:21" x14ac:dyDescent="0.25">
      <c r="A33">
        <v>1</v>
      </c>
      <c r="B33" t="s">
        <v>202</v>
      </c>
      <c r="U33" s="113">
        <f t="shared" ref="U33:U42" si="2">IF(P33&lt;&gt;"",1,IF(Q33&lt;&gt;"",0,IF(R33&lt;&gt;"",0.5,0)))</f>
        <v>0</v>
      </c>
    </row>
    <row r="34" spans="1:21" x14ac:dyDescent="0.25">
      <c r="A34">
        <v>2</v>
      </c>
      <c r="U34" s="113">
        <f t="shared" si="2"/>
        <v>0</v>
      </c>
    </row>
    <row r="35" spans="1:21" x14ac:dyDescent="0.25">
      <c r="A35">
        <v>3</v>
      </c>
      <c r="U35" s="113">
        <f t="shared" si="2"/>
        <v>0</v>
      </c>
    </row>
    <row r="36" spans="1:21" x14ac:dyDescent="0.25">
      <c r="A36">
        <v>4</v>
      </c>
      <c r="U36" s="113">
        <f t="shared" si="2"/>
        <v>0</v>
      </c>
    </row>
    <row r="37" spans="1:21" x14ac:dyDescent="0.25">
      <c r="A37">
        <v>5</v>
      </c>
      <c r="U37" s="113">
        <f t="shared" si="2"/>
        <v>0</v>
      </c>
    </row>
    <row r="38" spans="1:21" x14ac:dyDescent="0.25">
      <c r="A38">
        <v>6</v>
      </c>
      <c r="U38" s="113">
        <f t="shared" si="2"/>
        <v>0</v>
      </c>
    </row>
    <row r="39" spans="1:21" x14ac:dyDescent="0.25">
      <c r="A39">
        <v>7</v>
      </c>
      <c r="U39" s="113">
        <f t="shared" si="2"/>
        <v>0</v>
      </c>
    </row>
    <row r="40" spans="1:21" x14ac:dyDescent="0.25">
      <c r="A40">
        <v>8</v>
      </c>
      <c r="U40" s="113">
        <f t="shared" si="2"/>
        <v>0</v>
      </c>
    </row>
    <row r="41" spans="1:21" x14ac:dyDescent="0.25">
      <c r="A41">
        <v>9</v>
      </c>
      <c r="U41" s="113">
        <f t="shared" si="2"/>
        <v>0</v>
      </c>
    </row>
    <row r="42" spans="1:21" x14ac:dyDescent="0.25">
      <c r="A42">
        <v>10</v>
      </c>
      <c r="U42" s="113">
        <f t="shared" si="2"/>
        <v>0</v>
      </c>
    </row>
    <row r="43" spans="1:21"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row>
    <row r="44" spans="1:21"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row>
    <row r="45" spans="1:21"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row>
    <row r="46" spans="1:21" x14ac:dyDescent="0.25">
      <c r="A46">
        <v>1</v>
      </c>
      <c r="U46" s="113">
        <f t="shared" ref="U46:U55" si="3">IF(P46&lt;&gt;"",1,IF(Q46&lt;&gt;"",0,IF(R46&lt;&gt;"",0.5,0)))</f>
        <v>0</v>
      </c>
    </row>
    <row r="47" spans="1:21" x14ac:dyDescent="0.25">
      <c r="A47">
        <v>2</v>
      </c>
      <c r="U47" s="113">
        <f t="shared" si="3"/>
        <v>0</v>
      </c>
    </row>
    <row r="48" spans="1:21" x14ac:dyDescent="0.25">
      <c r="A48">
        <v>3</v>
      </c>
      <c r="U48" s="113">
        <f t="shared" si="3"/>
        <v>0</v>
      </c>
    </row>
    <row r="49" spans="1:21" x14ac:dyDescent="0.25">
      <c r="A49">
        <v>4</v>
      </c>
      <c r="U49" s="113">
        <f t="shared" si="3"/>
        <v>0</v>
      </c>
    </row>
    <row r="50" spans="1:21" x14ac:dyDescent="0.25">
      <c r="A50">
        <v>5</v>
      </c>
      <c r="U50" s="113">
        <f t="shared" si="3"/>
        <v>0</v>
      </c>
    </row>
    <row r="51" spans="1:21" x14ac:dyDescent="0.25">
      <c r="A51">
        <v>6</v>
      </c>
      <c r="U51" s="113">
        <f t="shared" si="3"/>
        <v>0</v>
      </c>
    </row>
    <row r="52" spans="1:21" x14ac:dyDescent="0.25">
      <c r="A52">
        <v>7</v>
      </c>
      <c r="U52" s="113">
        <f t="shared" si="3"/>
        <v>0</v>
      </c>
    </row>
    <row r="53" spans="1:21" x14ac:dyDescent="0.25">
      <c r="A53">
        <v>8</v>
      </c>
      <c r="U53" s="113">
        <f t="shared" si="3"/>
        <v>0</v>
      </c>
    </row>
    <row r="54" spans="1:21" x14ac:dyDescent="0.25">
      <c r="A54">
        <v>9</v>
      </c>
      <c r="U54" s="113">
        <f t="shared" si="3"/>
        <v>0</v>
      </c>
    </row>
    <row r="55" spans="1:21" x14ac:dyDescent="0.25">
      <c r="A55">
        <v>10</v>
      </c>
      <c r="U55" s="113">
        <f t="shared" si="3"/>
        <v>0</v>
      </c>
    </row>
  </sheetData>
  <mergeCells count="42">
    <mergeCell ref="A4:U4"/>
    <mergeCell ref="A5:A6"/>
    <mergeCell ref="B5:B6"/>
    <mergeCell ref="C5:C6"/>
    <mergeCell ref="D5:G5"/>
    <mergeCell ref="H5:K5"/>
    <mergeCell ref="L5:O5"/>
    <mergeCell ref="P5:S5"/>
    <mergeCell ref="T5:T6"/>
    <mergeCell ref="U5:U6"/>
    <mergeCell ref="V7:V16"/>
    <mergeCell ref="A17:U17"/>
    <mergeCell ref="A18:A19"/>
    <mergeCell ref="B18:B19"/>
    <mergeCell ref="C18:C19"/>
    <mergeCell ref="D18:G18"/>
    <mergeCell ref="H18:K18"/>
    <mergeCell ref="L18:O18"/>
    <mergeCell ref="P18:S18"/>
    <mergeCell ref="T18:T19"/>
    <mergeCell ref="U18:U19"/>
    <mergeCell ref="V20:V29"/>
    <mergeCell ref="A30:U30"/>
    <mergeCell ref="A31:A32"/>
    <mergeCell ref="B31:B32"/>
    <mergeCell ref="C31:C32"/>
    <mergeCell ref="D31:G31"/>
    <mergeCell ref="H31:K31"/>
    <mergeCell ref="L31:O31"/>
    <mergeCell ref="P31:S31"/>
    <mergeCell ref="T31:T32"/>
    <mergeCell ref="U31:U32"/>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B22" sqref="B22"/>
    </sheetView>
  </sheetViews>
  <sheetFormatPr baseColWidth="10" defaultColWidth="9.140625" defaultRowHeight="15" x14ac:dyDescent="0.25"/>
  <cols>
    <col min="1" max="1" width="5.28515625"/>
    <col min="2" max="2" width="64.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s="121" t="s">
        <v>203</v>
      </c>
      <c r="L7" t="s">
        <v>63</v>
      </c>
      <c r="P7" t="s">
        <v>63</v>
      </c>
      <c r="U7" s="113">
        <f t="shared" ref="U7:U16" si="0">IF(P7&lt;&gt;"",1,IF(Q7&lt;&gt;"",0,IF(R7&lt;&gt;"",0.5,0)))</f>
        <v>1</v>
      </c>
      <c r="V7" s="236">
        <f>+AVERAGE(U7:U16)</f>
        <v>0.2</v>
      </c>
    </row>
    <row r="8" spans="1:22" ht="16.5" customHeight="1" x14ac:dyDescent="0.25">
      <c r="A8">
        <v>2</v>
      </c>
      <c r="B8" t="s">
        <v>204</v>
      </c>
      <c r="M8" t="s">
        <v>63</v>
      </c>
      <c r="P8" t="s">
        <v>63</v>
      </c>
      <c r="U8" s="113">
        <f t="shared" si="0"/>
        <v>1</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t="s">
        <v>205</v>
      </c>
      <c r="G20" t="s">
        <v>63</v>
      </c>
      <c r="H20" t="s">
        <v>63</v>
      </c>
      <c r="I20" t="s">
        <v>63</v>
      </c>
      <c r="P20" t="s">
        <v>63</v>
      </c>
      <c r="U20" s="113">
        <f t="shared" ref="U20:U29" si="1">IF(P20&lt;&gt;"",1,IF(Q20&lt;&gt;"",0,IF(R20&lt;&gt;"",0.5,0)))</f>
        <v>1</v>
      </c>
      <c r="V20" s="233">
        <f>+AVERAGE(U20:U29)</f>
        <v>0.1</v>
      </c>
    </row>
    <row r="21" spans="1:22" x14ac:dyDescent="0.25">
      <c r="A21">
        <v>2</v>
      </c>
      <c r="B21" t="s">
        <v>206</v>
      </c>
      <c r="J21" t="s">
        <v>63</v>
      </c>
      <c r="K21" t="s">
        <v>63</v>
      </c>
      <c r="U21" s="113">
        <f t="shared" si="1"/>
        <v>0</v>
      </c>
      <c r="V21" s="233"/>
    </row>
    <row r="22" spans="1:22" x14ac:dyDescent="0.25">
      <c r="A22">
        <v>3</v>
      </c>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B33" t="s">
        <v>207</v>
      </c>
      <c r="F33" t="s">
        <v>63</v>
      </c>
      <c r="G33" t="s">
        <v>63</v>
      </c>
      <c r="P33" t="s">
        <v>63</v>
      </c>
      <c r="U33" s="113">
        <f t="shared" ref="U33:U42" si="2">IF(P33&lt;&gt;"",1,IF(Q33&lt;&gt;"",0,IF(R33&lt;&gt;"",0.5,0)))</f>
        <v>1</v>
      </c>
      <c r="V33" s="120"/>
    </row>
    <row r="34" spans="1:22" x14ac:dyDescent="0.25">
      <c r="A34">
        <v>2</v>
      </c>
      <c r="B34" t="s">
        <v>208</v>
      </c>
      <c r="H34" t="s">
        <v>63</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t="s">
        <v>209</v>
      </c>
      <c r="C46" s="122"/>
      <c r="D46" s="122"/>
      <c r="E46" s="122"/>
      <c r="F46" s="122" t="s">
        <v>63</v>
      </c>
      <c r="G46" s="122" t="s">
        <v>63</v>
      </c>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8" zoomScaleNormal="100" workbookViewId="0">
      <selection activeCell="J50" sqref="J5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210</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211</v>
      </c>
      <c r="H7" t="s">
        <v>63</v>
      </c>
      <c r="U7" s="113">
        <f t="shared" ref="U7:U16" si="0">IF(P7&lt;&gt;"",1,IF(Q7&lt;&gt;"",0,IF(R7&lt;&gt;"",0.5,0)))</f>
        <v>0</v>
      </c>
      <c r="V7" s="236">
        <f>+AVERAGE(U7:U16)</f>
        <v>0</v>
      </c>
    </row>
    <row r="8" spans="1:22" ht="16.5" customHeight="1" x14ac:dyDescent="0.25">
      <c r="A8">
        <v>2</v>
      </c>
      <c r="B8" t="s">
        <v>212</v>
      </c>
      <c r="N8" t="s">
        <v>63</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t="s">
        <v>213</v>
      </c>
      <c r="J20" t="s">
        <v>63</v>
      </c>
      <c r="U20" s="113">
        <f t="shared" ref="U20:U29" si="1">IF(P20&lt;&gt;"",1,IF(Q20&lt;&gt;"",0,IF(R20&lt;&gt;"",0.5,0)))</f>
        <v>0</v>
      </c>
      <c r="V20" s="233">
        <f>+AVERAGE(U20:U29)</f>
        <v>0</v>
      </c>
    </row>
    <row r="21" spans="1:22" x14ac:dyDescent="0.25">
      <c r="A21">
        <v>2</v>
      </c>
      <c r="B21" t="s">
        <v>214</v>
      </c>
      <c r="L21" t="s">
        <v>63</v>
      </c>
      <c r="U21" s="126">
        <f t="shared" si="1"/>
        <v>0</v>
      </c>
      <c r="V21" s="233"/>
    </row>
    <row r="22" spans="1:22" x14ac:dyDescent="0.25">
      <c r="A22">
        <v>3</v>
      </c>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t="s">
        <v>215</v>
      </c>
      <c r="C46" s="122"/>
      <c r="D46" s="122"/>
      <c r="E46" s="122"/>
      <c r="F46" s="122"/>
      <c r="G46" s="122"/>
      <c r="H46" s="122" t="s">
        <v>63</v>
      </c>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7">
    <cfRule type="colorScale" priority="15">
      <colorScale>
        <cfvo type="min"/>
        <cfvo type="percentile" val="50"/>
        <cfvo type="max"/>
        <color rgb="FFF8696B"/>
        <color rgb="FFFFFF00"/>
        <color rgb="FF63BE7B"/>
      </colorScale>
    </cfRule>
  </conditionalFormatting>
  <conditionalFormatting sqref="R9">
    <cfRule type="colorScale" priority="16">
      <colorScale>
        <cfvo type="min"/>
        <cfvo type="percentile" val="50"/>
        <cfvo type="max"/>
        <color rgb="FFF8696B"/>
        <color rgb="FFFFEB84"/>
        <color rgb="FF63BE7B"/>
      </colorScale>
    </cfRule>
  </conditionalFormatting>
  <conditionalFormatting sqref="U1:U1048576">
    <cfRule type="colorScale" priority="17">
      <colorScale>
        <cfvo type="percent" val="0"/>
        <cfvo type="percent" val="50"/>
        <cfvo type="percent" val="100"/>
        <color rgb="FFF8696B"/>
        <color rgb="FFFFEB84"/>
        <color rgb="FF63BE7B"/>
      </colorScale>
    </cfRule>
    <cfRule type="colorScale" priority="18">
      <colorScale>
        <cfvo type="num" val="0"/>
        <cfvo type="num" val="0"/>
        <cfvo type="num" val="0"/>
        <color rgb="FFF8696B"/>
        <color rgb="FFFFEB84"/>
        <color rgb="FF63BE7B"/>
      </colorScale>
    </cfRule>
    <cfRule type="colorScale" priority="19">
      <colorScale>
        <cfvo type="min"/>
        <cfvo type="percentile" val="50"/>
        <cfvo type="max"/>
        <color rgb="FF63BE7B"/>
        <color rgb="FFFFEB84"/>
        <color rgb="FFF8696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zoomScaleNormal="100" workbookViewId="0">
      <selection activeCell="R25" sqref="R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U7" s="113">
        <f t="shared" ref="U7:U16" si="0">IF(P7&lt;&gt;"",1,IF(Q7&lt;&gt;"",0,IF(R7&lt;&gt;"",0.5,0)))</f>
        <v>0</v>
      </c>
      <c r="V7" s="236">
        <f>+AVERAGE(U7:U16)</f>
        <v>0</v>
      </c>
    </row>
    <row r="8" spans="1:22" ht="16.5" customHeight="1" x14ac:dyDescent="0.25">
      <c r="A8">
        <v>2</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ht="30" x14ac:dyDescent="0.25">
      <c r="A20">
        <v>1</v>
      </c>
      <c r="B20" s="121" t="s">
        <v>216</v>
      </c>
      <c r="E20" s="127" t="s">
        <v>63</v>
      </c>
      <c r="P20" t="s">
        <v>63</v>
      </c>
      <c r="U20" s="113">
        <f t="shared" ref="U20:U29" si="1">IF(P20&lt;&gt;"",1,IF(Q20&lt;&gt;"",0,IF(R20&lt;&gt;"",0.5,0)))</f>
        <v>1</v>
      </c>
      <c r="V20" s="233">
        <f>+AVERAGE(U20:U29)</f>
        <v>0.1</v>
      </c>
    </row>
    <row r="21" spans="1:22" x14ac:dyDescent="0.25">
      <c r="A21">
        <v>2</v>
      </c>
      <c r="U21" s="113">
        <f t="shared" si="1"/>
        <v>0</v>
      </c>
      <c r="V21" s="233"/>
    </row>
    <row r="22" spans="1:22" x14ac:dyDescent="0.25">
      <c r="A22">
        <v>3</v>
      </c>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9" zoomScaleNormal="100" workbookViewId="0">
      <selection activeCell="Q25" sqref="Q25"/>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P7" t="s">
        <v>63</v>
      </c>
      <c r="U7" s="113">
        <f t="shared" ref="U7:U16" si="0">IF(P7&lt;&gt;"",1,IF(Q7&lt;&gt;"",0,IF(R7&lt;&gt;"",0.5,0)))</f>
        <v>1</v>
      </c>
      <c r="V7" s="236">
        <f>+AVERAGE(U7:U16)</f>
        <v>0.1</v>
      </c>
    </row>
    <row r="8" spans="1:22" ht="16.5" customHeight="1" x14ac:dyDescent="0.25">
      <c r="A8">
        <v>2</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t="s">
        <v>217</v>
      </c>
      <c r="I20" t="s">
        <v>63</v>
      </c>
      <c r="R20" t="s">
        <v>63</v>
      </c>
      <c r="U20" s="113">
        <f t="shared" ref="U20:U29" si="1">IF(P20&lt;&gt;"",1,IF(Q20&lt;&gt;"",0,IF(R20&lt;&gt;"",0.5,0)))</f>
        <v>0.5</v>
      </c>
      <c r="V20" s="233">
        <f>+AVERAGE(U20:U29)</f>
        <v>0.1</v>
      </c>
    </row>
    <row r="21" spans="1:22" x14ac:dyDescent="0.25">
      <c r="A21">
        <v>2</v>
      </c>
      <c r="B21" t="s">
        <v>218</v>
      </c>
      <c r="I21" t="s">
        <v>63</v>
      </c>
      <c r="R21" t="s">
        <v>63</v>
      </c>
      <c r="U21" s="113">
        <f t="shared" si="1"/>
        <v>0.5</v>
      </c>
      <c r="V21" s="233"/>
    </row>
    <row r="22" spans="1:22" x14ac:dyDescent="0.25">
      <c r="A22">
        <v>3</v>
      </c>
      <c r="U22" s="113">
        <f t="shared" si="1"/>
        <v>0</v>
      </c>
      <c r="V22" s="233"/>
    </row>
    <row r="23" spans="1:22" x14ac:dyDescent="0.25">
      <c r="A23">
        <v>4</v>
      </c>
      <c r="U23" s="113">
        <f t="shared" si="1"/>
        <v>0</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O24">
    <cfRule type="colorScale" priority="15">
      <colorScale>
        <cfvo type="percent" val="0"/>
        <cfvo type="percent" val="50"/>
        <cfvo type="percent" val="100"/>
        <color rgb="FFF8696B"/>
        <color rgb="FFFFEB84"/>
        <color rgb="FF63BE7B"/>
      </colorScale>
    </cfRule>
  </conditionalFormatting>
  <conditionalFormatting sqref="U1:U1048576">
    <cfRule type="colorScale" priority="16">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22" zoomScaleNormal="100" workbookViewId="0">
      <selection activeCell="U20" sqref="U20"/>
    </sheetView>
  </sheetViews>
  <sheetFormatPr baseColWidth="10" defaultColWidth="9.140625" defaultRowHeight="15" x14ac:dyDescent="0.25"/>
  <cols>
    <col min="1" max="1" width="5.28515625"/>
    <col min="2" max="2" width="51.570312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219</v>
      </c>
      <c r="I7" t="s">
        <v>63</v>
      </c>
      <c r="R7" t="s">
        <v>63</v>
      </c>
      <c r="U7" s="113">
        <f t="shared" ref="U7:U16" si="0">IF(P7&lt;&gt;"",1,IF(Q7&lt;&gt;"",0,IF(R7&lt;&gt;"",0.5,0)))</f>
        <v>0.5</v>
      </c>
      <c r="V7" s="236">
        <f>+AVERAGE(U7:U16)</f>
        <v>0.05</v>
      </c>
    </row>
    <row r="8" spans="1:22" ht="16.5" customHeight="1" x14ac:dyDescent="0.25">
      <c r="A8">
        <v>2</v>
      </c>
      <c r="U8" s="113">
        <f t="shared" si="0"/>
        <v>0</v>
      </c>
      <c r="V8" s="236"/>
    </row>
    <row r="9" spans="1:22" x14ac:dyDescent="0.25">
      <c r="A9">
        <v>3</v>
      </c>
      <c r="U9" s="113">
        <f t="shared" si="0"/>
        <v>0</v>
      </c>
      <c r="V9" s="236"/>
    </row>
    <row r="10" spans="1:22" x14ac:dyDescent="0.25">
      <c r="A10">
        <v>4</v>
      </c>
      <c r="U10" s="113">
        <f t="shared" si="0"/>
        <v>0</v>
      </c>
      <c r="V10" s="236"/>
    </row>
    <row r="11" spans="1:22" x14ac:dyDescent="0.25">
      <c r="A11">
        <v>5</v>
      </c>
      <c r="U11" s="113">
        <f t="shared" si="0"/>
        <v>0</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s="121" t="s">
        <v>220</v>
      </c>
      <c r="G20" t="s">
        <v>63</v>
      </c>
      <c r="H20" t="s">
        <v>63</v>
      </c>
      <c r="I20" t="s">
        <v>63</v>
      </c>
      <c r="J20" t="s">
        <v>63</v>
      </c>
      <c r="R20" t="s">
        <v>63</v>
      </c>
      <c r="U20" s="113">
        <f t="shared" ref="U20:U29" si="1">IF(P20&lt;&gt;"",1,IF(Q20&lt;&gt;"",0,IF(R20&lt;&gt;"",0.5,0)))</f>
        <v>0.5</v>
      </c>
      <c r="V20" s="233">
        <f>+AVERAGE(U20:U29)</f>
        <v>0.2</v>
      </c>
    </row>
    <row r="21" spans="1:22" x14ac:dyDescent="0.25">
      <c r="A21">
        <v>2</v>
      </c>
      <c r="B21" s="121" t="s">
        <v>221</v>
      </c>
      <c r="G21" t="s">
        <v>63</v>
      </c>
      <c r="H21" t="s">
        <v>63</v>
      </c>
      <c r="I21" t="s">
        <v>63</v>
      </c>
      <c r="J21" t="s">
        <v>63</v>
      </c>
      <c r="R21" t="s">
        <v>63</v>
      </c>
      <c r="U21" s="113">
        <f t="shared" si="1"/>
        <v>0.5</v>
      </c>
      <c r="V21" s="233"/>
    </row>
    <row r="22" spans="1:22" ht="30" x14ac:dyDescent="0.25">
      <c r="A22">
        <v>3</v>
      </c>
      <c r="B22" s="121" t="s">
        <v>222</v>
      </c>
      <c r="G22" t="s">
        <v>63</v>
      </c>
      <c r="H22" t="s">
        <v>63</v>
      </c>
      <c r="I22" t="s">
        <v>63</v>
      </c>
      <c r="J22" t="s">
        <v>63</v>
      </c>
      <c r="R22" t="s">
        <v>63</v>
      </c>
      <c r="U22" s="113">
        <f t="shared" si="1"/>
        <v>0.5</v>
      </c>
      <c r="V22" s="233"/>
    </row>
    <row r="23" spans="1:22" x14ac:dyDescent="0.25">
      <c r="A23">
        <v>4</v>
      </c>
      <c r="B23" s="121" t="s">
        <v>223</v>
      </c>
      <c r="G23" t="s">
        <v>63</v>
      </c>
      <c r="H23" t="s">
        <v>63</v>
      </c>
      <c r="I23" t="s">
        <v>63</v>
      </c>
      <c r="J23" t="s">
        <v>63</v>
      </c>
      <c r="R23" t="s">
        <v>63</v>
      </c>
      <c r="U23" s="113">
        <f t="shared" si="1"/>
        <v>0.5</v>
      </c>
      <c r="V23" s="233"/>
    </row>
    <row r="24" spans="1:22" x14ac:dyDescent="0.25">
      <c r="A24">
        <v>5</v>
      </c>
      <c r="B24" s="121" t="s">
        <v>224</v>
      </c>
      <c r="G24" t="s">
        <v>63</v>
      </c>
      <c r="H24" t="s">
        <v>63</v>
      </c>
      <c r="I24" t="s">
        <v>63</v>
      </c>
      <c r="J24" t="s">
        <v>63</v>
      </c>
      <c r="Q24" t="s">
        <v>63</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2">
      <colorScale>
        <cfvo type="min"/>
        <cfvo type="percentile" val="50"/>
        <cfvo type="max"/>
        <color rgb="FF63BE7B"/>
        <color rgb="FFFFEB84"/>
        <color rgb="FFF8696B"/>
      </colorScale>
    </cfRule>
    <cfRule type="colorScale" priority="3">
      <colorScale>
        <cfvo type="num" val="0"/>
        <cfvo type="num" val="100"/>
        <color rgb="FFFFFFFF"/>
        <color rgb="FF92D050"/>
      </colorScale>
    </cfRule>
  </conditionalFormatting>
  <conditionalFormatting sqref="U7:U16">
    <cfRule type="colorScale" priority="4">
      <colorScale>
        <cfvo type="min"/>
        <cfvo type="percentile" val="50"/>
        <cfvo type="max"/>
        <color rgb="FFF8696B"/>
        <color rgb="FFFFEB84"/>
        <color rgb="FF63BE7B"/>
      </colorScale>
    </cfRule>
  </conditionalFormatting>
  <conditionalFormatting sqref="U33:U42">
    <cfRule type="colorScale" priority="5">
      <colorScale>
        <cfvo type="min"/>
        <cfvo type="percentile" val="50"/>
        <cfvo type="max"/>
        <color rgb="FF63BE7B"/>
        <color rgb="FFFFEB84"/>
        <color rgb="FFF8696B"/>
      </colorScale>
    </cfRule>
    <cfRule type="colorScale" priority="6">
      <colorScale>
        <cfvo type="num" val="0"/>
        <cfvo type="num" val="100"/>
        <color rgb="FFFFFFFF"/>
        <color rgb="FF92D050"/>
      </colorScale>
    </cfRule>
  </conditionalFormatting>
  <conditionalFormatting sqref="U33:U42">
    <cfRule type="colorScale" priority="7">
      <colorScale>
        <cfvo type="min"/>
        <cfvo type="percentile" val="50"/>
        <cfvo type="max"/>
        <color rgb="FFF8696B"/>
        <color rgb="FFFFEB84"/>
        <color rgb="FF63BE7B"/>
      </colorScale>
    </cfRule>
  </conditionalFormatting>
  <conditionalFormatting sqref="U46:U55">
    <cfRule type="colorScale" priority="8">
      <colorScale>
        <cfvo type="min"/>
        <cfvo type="percentile" val="50"/>
        <cfvo type="max"/>
        <color rgb="FF63BE7B"/>
        <color rgb="FFFFEB84"/>
        <color rgb="FFF8696B"/>
      </colorScale>
    </cfRule>
    <cfRule type="colorScale" priority="9">
      <colorScale>
        <cfvo type="num" val="0"/>
        <cfvo type="num" val="100"/>
        <color rgb="FFFFFFFF"/>
        <color rgb="FF92D050"/>
      </colorScale>
    </cfRule>
  </conditionalFormatting>
  <conditionalFormatting sqref="U46:U55">
    <cfRule type="colorScale" priority="10">
      <colorScale>
        <cfvo type="min"/>
        <cfvo type="percentile" val="50"/>
        <cfvo type="max"/>
        <color rgb="FFF8696B"/>
        <color rgb="FFFFEB84"/>
        <color rgb="FF63BE7B"/>
      </colorScale>
    </cfRule>
  </conditionalFormatting>
  <conditionalFormatting sqref="U20:U29">
    <cfRule type="colorScale" priority="11">
      <colorScale>
        <cfvo type="num" val="0"/>
        <cfvo type="num" val="0.5"/>
        <cfvo type="num" val="1"/>
        <color rgb="FFFF0000"/>
        <color rgb="FFFFFF00"/>
        <color rgb="FF00B050"/>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FF"/>
  </sheetPr>
  <dimension ref="A1:V55"/>
  <sheetViews>
    <sheetView topLeftCell="A10" zoomScaleNormal="100" workbookViewId="0">
      <selection activeCell="L22" sqref="L22"/>
    </sheetView>
  </sheetViews>
  <sheetFormatPr baseColWidth="10" defaultColWidth="9.140625" defaultRowHeight="15" x14ac:dyDescent="0.25"/>
  <cols>
    <col min="1" max="1" width="5.28515625"/>
    <col min="2" max="2" width="69.7109375"/>
    <col min="3" max="3" width="13.42578125"/>
    <col min="4" max="15" width="6.140625"/>
    <col min="16" max="19" width="5"/>
    <col min="20" max="20" width="15.85546875"/>
    <col min="21" max="21" width="11.42578125" style="113"/>
    <col min="22" max="1025" width="10.7109375"/>
  </cols>
  <sheetData>
    <row r="1" spans="1:22" x14ac:dyDescent="0.25">
      <c r="A1" s="114" t="s">
        <v>184</v>
      </c>
      <c r="B1" s="114"/>
      <c r="U1"/>
    </row>
    <row r="2" spans="1:22" x14ac:dyDescent="0.25">
      <c r="A2" s="114" t="s">
        <v>130</v>
      </c>
      <c r="B2" s="114"/>
      <c r="U2"/>
    </row>
    <row r="3" spans="1:22" x14ac:dyDescent="0.25">
      <c r="A3" s="114" t="s">
        <v>131</v>
      </c>
      <c r="B3" s="114"/>
      <c r="U3"/>
    </row>
    <row r="4" spans="1:22" x14ac:dyDescent="0.25">
      <c r="A4" s="239" t="s">
        <v>185</v>
      </c>
      <c r="B4" s="239"/>
      <c r="C4" s="239"/>
      <c r="D4" s="239"/>
      <c r="E4" s="239"/>
      <c r="F4" s="239"/>
      <c r="G4" s="239"/>
      <c r="H4" s="239"/>
      <c r="I4" s="239"/>
      <c r="J4" s="239"/>
      <c r="K4" s="239"/>
      <c r="L4" s="239"/>
      <c r="M4" s="239"/>
      <c r="N4" s="239"/>
      <c r="O4" s="239"/>
      <c r="P4" s="239"/>
      <c r="Q4" s="239"/>
      <c r="R4" s="239"/>
      <c r="S4" s="239"/>
      <c r="T4" s="239"/>
      <c r="U4" s="239"/>
      <c r="V4" s="120"/>
    </row>
    <row r="5" spans="1:22" x14ac:dyDescent="0.25">
      <c r="A5" s="231" t="s">
        <v>186</v>
      </c>
      <c r="B5" s="231" t="s">
        <v>140</v>
      </c>
      <c r="C5" s="231" t="s">
        <v>187</v>
      </c>
      <c r="D5" s="230" t="s">
        <v>188</v>
      </c>
      <c r="E5" s="230"/>
      <c r="F5" s="230"/>
      <c r="G5" s="230"/>
      <c r="H5" s="230" t="s">
        <v>159</v>
      </c>
      <c r="I5" s="230"/>
      <c r="J5" s="230"/>
      <c r="K5" s="230"/>
      <c r="L5" s="230" t="s">
        <v>160</v>
      </c>
      <c r="M5" s="230"/>
      <c r="N5" s="230"/>
      <c r="O5" s="230"/>
      <c r="P5" s="230" t="s">
        <v>189</v>
      </c>
      <c r="Q5" s="230"/>
      <c r="R5" s="230"/>
      <c r="S5" s="230"/>
      <c r="T5" s="231" t="s">
        <v>151</v>
      </c>
      <c r="U5" s="240" t="s">
        <v>167</v>
      </c>
      <c r="V5" s="232"/>
    </row>
    <row r="6" spans="1:22" x14ac:dyDescent="0.25">
      <c r="A6" s="231"/>
      <c r="B6" s="231"/>
      <c r="C6" s="231"/>
      <c r="D6" s="115" t="s">
        <v>190</v>
      </c>
      <c r="E6" s="115" t="s">
        <v>191</v>
      </c>
      <c r="F6" s="115" t="s">
        <v>192</v>
      </c>
      <c r="G6" s="115" t="s">
        <v>193</v>
      </c>
      <c r="H6" s="115" t="s">
        <v>190</v>
      </c>
      <c r="I6" s="115" t="s">
        <v>191</v>
      </c>
      <c r="J6" s="115" t="s">
        <v>192</v>
      </c>
      <c r="K6" s="115" t="s">
        <v>193</v>
      </c>
      <c r="L6" s="115" t="s">
        <v>190</v>
      </c>
      <c r="M6" s="115" t="s">
        <v>191</v>
      </c>
      <c r="N6" s="115" t="s">
        <v>192</v>
      </c>
      <c r="O6" s="115" t="s">
        <v>193</v>
      </c>
      <c r="P6" s="115" t="s">
        <v>194</v>
      </c>
      <c r="Q6" s="115" t="s">
        <v>195</v>
      </c>
      <c r="R6" s="115" t="s">
        <v>196</v>
      </c>
      <c r="S6" s="115" t="s">
        <v>197</v>
      </c>
      <c r="T6" s="231"/>
      <c r="U6" s="240"/>
      <c r="V6" s="232"/>
    </row>
    <row r="7" spans="1:22" x14ac:dyDescent="0.25">
      <c r="A7">
        <v>1</v>
      </c>
      <c r="B7" t="s">
        <v>225</v>
      </c>
      <c r="I7" t="s">
        <v>63</v>
      </c>
      <c r="P7" t="s">
        <v>63</v>
      </c>
      <c r="U7" s="113">
        <f t="shared" ref="U7:U16" si="0">IF(P7&lt;&gt;"",1,IF(Q7&lt;&gt;"",0,IF(R7&lt;&gt;"",0.5,0)))</f>
        <v>1</v>
      </c>
      <c r="V7" s="236">
        <f>+AVERAGE(U7:U16)</f>
        <v>0.5</v>
      </c>
    </row>
    <row r="8" spans="1:22" ht="16.5" customHeight="1" x14ac:dyDescent="0.25">
      <c r="A8">
        <v>2</v>
      </c>
      <c r="B8" t="s">
        <v>226</v>
      </c>
      <c r="I8" t="s">
        <v>63</v>
      </c>
      <c r="P8" t="s">
        <v>63</v>
      </c>
      <c r="U8" s="113">
        <f t="shared" si="0"/>
        <v>1</v>
      </c>
      <c r="V8" s="236"/>
    </row>
    <row r="9" spans="1:22" x14ac:dyDescent="0.25">
      <c r="A9">
        <v>3</v>
      </c>
      <c r="B9" t="s">
        <v>227</v>
      </c>
      <c r="I9" t="s">
        <v>63</v>
      </c>
      <c r="P9" t="s">
        <v>63</v>
      </c>
      <c r="U9" s="113">
        <f t="shared" si="0"/>
        <v>1</v>
      </c>
      <c r="V9" s="236"/>
    </row>
    <row r="10" spans="1:22" x14ac:dyDescent="0.25">
      <c r="A10">
        <v>4</v>
      </c>
      <c r="B10" t="s">
        <v>228</v>
      </c>
      <c r="I10" t="s">
        <v>63</v>
      </c>
      <c r="P10" t="s">
        <v>63</v>
      </c>
      <c r="U10" s="113">
        <f t="shared" si="0"/>
        <v>1</v>
      </c>
      <c r="V10" s="236"/>
    </row>
    <row r="11" spans="1:22" x14ac:dyDescent="0.25">
      <c r="A11">
        <v>5</v>
      </c>
      <c r="B11" t="s">
        <v>229</v>
      </c>
      <c r="I11" t="s">
        <v>63</v>
      </c>
      <c r="P11" t="s">
        <v>63</v>
      </c>
      <c r="U11" s="113">
        <f t="shared" si="0"/>
        <v>1</v>
      </c>
      <c r="V11" s="236"/>
    </row>
    <row r="12" spans="1:22" x14ac:dyDescent="0.25">
      <c r="A12">
        <v>6</v>
      </c>
      <c r="U12" s="113">
        <f t="shared" si="0"/>
        <v>0</v>
      </c>
      <c r="V12" s="236"/>
    </row>
    <row r="13" spans="1:22" x14ac:dyDescent="0.25">
      <c r="A13">
        <v>7</v>
      </c>
      <c r="U13" s="113">
        <f t="shared" si="0"/>
        <v>0</v>
      </c>
      <c r="V13" s="236"/>
    </row>
    <row r="14" spans="1:22" x14ac:dyDescent="0.25">
      <c r="A14">
        <v>8</v>
      </c>
      <c r="U14" s="113">
        <f t="shared" si="0"/>
        <v>0</v>
      </c>
      <c r="V14" s="236"/>
    </row>
    <row r="15" spans="1:22" x14ac:dyDescent="0.25">
      <c r="A15">
        <v>9</v>
      </c>
      <c r="U15" s="113">
        <f t="shared" si="0"/>
        <v>0</v>
      </c>
      <c r="V15" s="236"/>
    </row>
    <row r="16" spans="1:22" x14ac:dyDescent="0.25">
      <c r="A16">
        <v>10</v>
      </c>
      <c r="U16" s="113">
        <f t="shared" si="0"/>
        <v>0</v>
      </c>
      <c r="V16" s="236"/>
    </row>
    <row r="17" spans="1:22" x14ac:dyDescent="0.25">
      <c r="A17" s="237" t="s">
        <v>200</v>
      </c>
      <c r="B17" s="237"/>
      <c r="C17" s="237"/>
      <c r="D17" s="237"/>
      <c r="E17" s="237"/>
      <c r="F17" s="237"/>
      <c r="G17" s="237"/>
      <c r="H17" s="237"/>
      <c r="I17" s="237"/>
      <c r="J17" s="237"/>
      <c r="K17" s="237"/>
      <c r="L17" s="237"/>
      <c r="M17" s="237"/>
      <c r="N17" s="237"/>
      <c r="O17" s="237"/>
      <c r="P17" s="237"/>
      <c r="Q17" s="237"/>
      <c r="R17" s="237"/>
      <c r="S17" s="237"/>
      <c r="T17" s="237"/>
      <c r="U17" s="237"/>
      <c r="V17" s="120"/>
    </row>
    <row r="18" spans="1:22" x14ac:dyDescent="0.25">
      <c r="A18" s="229" t="s">
        <v>186</v>
      </c>
      <c r="B18" s="229" t="s">
        <v>140</v>
      </c>
      <c r="C18" s="229" t="s">
        <v>187</v>
      </c>
      <c r="D18" s="228" t="s">
        <v>161</v>
      </c>
      <c r="E18" s="228"/>
      <c r="F18" s="228"/>
      <c r="G18" s="228"/>
      <c r="H18" s="228" t="s">
        <v>162</v>
      </c>
      <c r="I18" s="228"/>
      <c r="J18" s="228"/>
      <c r="K18" s="228"/>
      <c r="L18" s="228" t="s">
        <v>163</v>
      </c>
      <c r="M18" s="228"/>
      <c r="N18" s="228"/>
      <c r="O18" s="228"/>
      <c r="P18" s="228" t="s">
        <v>189</v>
      </c>
      <c r="Q18" s="228"/>
      <c r="R18" s="228"/>
      <c r="S18" s="228"/>
      <c r="T18" s="229" t="s">
        <v>151</v>
      </c>
      <c r="U18" s="238" t="s">
        <v>167</v>
      </c>
      <c r="V18" s="232"/>
    </row>
    <row r="19" spans="1:22" x14ac:dyDescent="0.25">
      <c r="A19" s="229"/>
      <c r="B19" s="229"/>
      <c r="C19" s="229"/>
      <c r="D19" s="116" t="s">
        <v>190</v>
      </c>
      <c r="E19" s="116" t="s">
        <v>191</v>
      </c>
      <c r="F19" s="116" t="s">
        <v>192</v>
      </c>
      <c r="G19" s="116" t="s">
        <v>193</v>
      </c>
      <c r="H19" s="116" t="s">
        <v>190</v>
      </c>
      <c r="I19" s="116" t="s">
        <v>191</v>
      </c>
      <c r="J19" s="116" t="s">
        <v>192</v>
      </c>
      <c r="K19" s="116" t="s">
        <v>193</v>
      </c>
      <c r="L19" s="116" t="s">
        <v>190</v>
      </c>
      <c r="M19" s="116" t="s">
        <v>191</v>
      </c>
      <c r="N19" s="116" t="s">
        <v>192</v>
      </c>
      <c r="O19" s="116" t="s">
        <v>193</v>
      </c>
      <c r="P19" s="116" t="s">
        <v>194</v>
      </c>
      <c r="Q19" s="116" t="s">
        <v>195</v>
      </c>
      <c r="R19" s="116" t="s">
        <v>196</v>
      </c>
      <c r="S19" s="116" t="s">
        <v>197</v>
      </c>
      <c r="T19" s="229"/>
      <c r="U19" s="238"/>
      <c r="V19" s="232"/>
    </row>
    <row r="20" spans="1:22" x14ac:dyDescent="0.25">
      <c r="A20">
        <v>1</v>
      </c>
      <c r="B20" t="s">
        <v>230</v>
      </c>
      <c r="G20" t="s">
        <v>63</v>
      </c>
      <c r="P20" t="s">
        <v>63</v>
      </c>
      <c r="U20" s="113">
        <f t="shared" ref="U20:U29" si="1">IF(P20&lt;&gt;"",1,IF(Q20&lt;&gt;"",0,IF(R20&lt;&gt;"",0.5,0)))</f>
        <v>1</v>
      </c>
      <c r="V20" s="233">
        <f>+AVERAGE(U20:U29)</f>
        <v>0.2</v>
      </c>
    </row>
    <row r="21" spans="1:22" x14ac:dyDescent="0.25">
      <c r="A21">
        <v>2</v>
      </c>
      <c r="B21" s="121" t="s">
        <v>231</v>
      </c>
      <c r="S21" t="s">
        <v>63</v>
      </c>
      <c r="U21" s="113">
        <f t="shared" si="1"/>
        <v>0</v>
      </c>
      <c r="V21" s="233"/>
    </row>
    <row r="22" spans="1:22" x14ac:dyDescent="0.25">
      <c r="A22">
        <v>3</v>
      </c>
      <c r="B22" t="s">
        <v>232</v>
      </c>
      <c r="I22" t="s">
        <v>63</v>
      </c>
      <c r="J22" t="s">
        <v>63</v>
      </c>
      <c r="K22" t="s">
        <v>63</v>
      </c>
      <c r="R22" t="s">
        <v>63</v>
      </c>
      <c r="U22" s="113">
        <f t="shared" si="1"/>
        <v>0.5</v>
      </c>
      <c r="V22" s="233"/>
    </row>
    <row r="23" spans="1:22" x14ac:dyDescent="0.25">
      <c r="A23">
        <v>4</v>
      </c>
      <c r="B23" t="s">
        <v>233</v>
      </c>
      <c r="I23" t="s">
        <v>63</v>
      </c>
      <c r="J23" t="s">
        <v>63</v>
      </c>
      <c r="K23" t="s">
        <v>63</v>
      </c>
      <c r="R23" t="s">
        <v>63</v>
      </c>
      <c r="U23" s="113">
        <f t="shared" si="1"/>
        <v>0.5</v>
      </c>
      <c r="V23" s="233"/>
    </row>
    <row r="24" spans="1:22" x14ac:dyDescent="0.25">
      <c r="A24">
        <v>5</v>
      </c>
      <c r="U24" s="113">
        <f t="shared" si="1"/>
        <v>0</v>
      </c>
      <c r="V24" s="233"/>
    </row>
    <row r="25" spans="1:22" x14ac:dyDescent="0.25">
      <c r="A25">
        <v>6</v>
      </c>
      <c r="U25" s="113">
        <f t="shared" si="1"/>
        <v>0</v>
      </c>
      <c r="V25" s="233"/>
    </row>
    <row r="26" spans="1:22" x14ac:dyDescent="0.25">
      <c r="A26">
        <v>7</v>
      </c>
      <c r="U26" s="113">
        <f t="shared" si="1"/>
        <v>0</v>
      </c>
      <c r="V26" s="233"/>
    </row>
    <row r="27" spans="1:22" x14ac:dyDescent="0.25">
      <c r="A27">
        <v>8</v>
      </c>
      <c r="U27" s="113">
        <f t="shared" si="1"/>
        <v>0</v>
      </c>
      <c r="V27" s="233"/>
    </row>
    <row r="28" spans="1:22" x14ac:dyDescent="0.25">
      <c r="A28">
        <v>9</v>
      </c>
      <c r="U28" s="113">
        <f t="shared" si="1"/>
        <v>0</v>
      </c>
      <c r="V28" s="233"/>
    </row>
    <row r="29" spans="1:22" x14ac:dyDescent="0.25">
      <c r="A29">
        <v>10</v>
      </c>
      <c r="U29" s="113">
        <f t="shared" si="1"/>
        <v>0</v>
      </c>
      <c r="V29" s="233"/>
    </row>
    <row r="30" spans="1:22" x14ac:dyDescent="0.25">
      <c r="A30" s="234" t="s">
        <v>200</v>
      </c>
      <c r="B30" s="234"/>
      <c r="C30" s="234"/>
      <c r="D30" s="234"/>
      <c r="E30" s="234"/>
      <c r="F30" s="234"/>
      <c r="G30" s="234"/>
      <c r="H30" s="234"/>
      <c r="I30" s="234"/>
      <c r="J30" s="234"/>
      <c r="K30" s="234"/>
      <c r="L30" s="234"/>
      <c r="M30" s="234"/>
      <c r="N30" s="234"/>
      <c r="O30" s="234"/>
      <c r="P30" s="234"/>
      <c r="Q30" s="234"/>
      <c r="R30" s="234"/>
      <c r="S30" s="234"/>
      <c r="T30" s="234"/>
      <c r="U30" s="234"/>
      <c r="V30" s="120"/>
    </row>
    <row r="31" spans="1:22" x14ac:dyDescent="0.25">
      <c r="A31" s="226" t="s">
        <v>186</v>
      </c>
      <c r="B31" s="226" t="s">
        <v>140</v>
      </c>
      <c r="C31" s="226" t="s">
        <v>187</v>
      </c>
      <c r="D31" s="225" t="s">
        <v>164</v>
      </c>
      <c r="E31" s="225"/>
      <c r="F31" s="225"/>
      <c r="G31" s="225"/>
      <c r="H31" s="225" t="s">
        <v>165</v>
      </c>
      <c r="I31" s="225"/>
      <c r="J31" s="225"/>
      <c r="K31" s="225"/>
      <c r="L31" s="225" t="s">
        <v>154</v>
      </c>
      <c r="M31" s="225"/>
      <c r="N31" s="225"/>
      <c r="O31" s="225"/>
      <c r="P31" s="225" t="s">
        <v>189</v>
      </c>
      <c r="Q31" s="225"/>
      <c r="R31" s="225"/>
      <c r="S31" s="225"/>
      <c r="T31" s="226" t="s">
        <v>151</v>
      </c>
      <c r="U31" s="235" t="s">
        <v>167</v>
      </c>
      <c r="V31" s="232"/>
    </row>
    <row r="32" spans="1:22" x14ac:dyDescent="0.25">
      <c r="A32" s="226"/>
      <c r="B32" s="226"/>
      <c r="C32" s="226"/>
      <c r="D32" s="118" t="s">
        <v>190</v>
      </c>
      <c r="E32" s="118" t="s">
        <v>191</v>
      </c>
      <c r="F32" s="118" t="s">
        <v>192</v>
      </c>
      <c r="G32" s="118" t="s">
        <v>193</v>
      </c>
      <c r="H32" s="118" t="s">
        <v>190</v>
      </c>
      <c r="I32" s="118" t="s">
        <v>191</v>
      </c>
      <c r="J32" s="118" t="s">
        <v>192</v>
      </c>
      <c r="K32" s="118" t="s">
        <v>193</v>
      </c>
      <c r="L32" s="118" t="s">
        <v>190</v>
      </c>
      <c r="M32" s="118" t="s">
        <v>191</v>
      </c>
      <c r="N32" s="118" t="s">
        <v>192</v>
      </c>
      <c r="O32" s="118" t="s">
        <v>193</v>
      </c>
      <c r="P32" s="118" t="s">
        <v>194</v>
      </c>
      <c r="Q32" s="118" t="s">
        <v>195</v>
      </c>
      <c r="R32" s="118" t="s">
        <v>196</v>
      </c>
      <c r="S32" s="118" t="s">
        <v>197</v>
      </c>
      <c r="T32" s="226"/>
      <c r="U32" s="235"/>
      <c r="V32" s="232"/>
    </row>
    <row r="33" spans="1:22" x14ac:dyDescent="0.25">
      <c r="A33">
        <v>1</v>
      </c>
      <c r="U33" s="113">
        <f t="shared" ref="U33:U42" si="2">IF(P33&lt;&gt;"",1,IF(Q33&lt;&gt;"",0,IF(R33&lt;&gt;"",0.5,0)))</f>
        <v>0</v>
      </c>
      <c r="V33" s="120"/>
    </row>
    <row r="34" spans="1:22" x14ac:dyDescent="0.25">
      <c r="A34">
        <v>2</v>
      </c>
      <c r="U34" s="113">
        <f t="shared" si="2"/>
        <v>0</v>
      </c>
      <c r="V34" s="120"/>
    </row>
    <row r="35" spans="1:22" x14ac:dyDescent="0.25">
      <c r="A35">
        <v>3</v>
      </c>
      <c r="U35" s="113">
        <f t="shared" si="2"/>
        <v>0</v>
      </c>
      <c r="V35" s="120"/>
    </row>
    <row r="36" spans="1:22" x14ac:dyDescent="0.25">
      <c r="A36">
        <v>4</v>
      </c>
      <c r="U36" s="113">
        <f t="shared" si="2"/>
        <v>0</v>
      </c>
      <c r="V36" s="120"/>
    </row>
    <row r="37" spans="1:22" x14ac:dyDescent="0.25">
      <c r="A37">
        <v>5</v>
      </c>
      <c r="U37" s="113">
        <f t="shared" si="2"/>
        <v>0</v>
      </c>
      <c r="V37" s="120"/>
    </row>
    <row r="38" spans="1:22" x14ac:dyDescent="0.25">
      <c r="A38">
        <v>6</v>
      </c>
      <c r="U38" s="113">
        <f t="shared" si="2"/>
        <v>0</v>
      </c>
      <c r="V38" s="120"/>
    </row>
    <row r="39" spans="1:22" x14ac:dyDescent="0.25">
      <c r="A39">
        <v>7</v>
      </c>
      <c r="U39" s="113">
        <f t="shared" si="2"/>
        <v>0</v>
      </c>
      <c r="V39" s="120"/>
    </row>
    <row r="40" spans="1:22" x14ac:dyDescent="0.25">
      <c r="A40">
        <v>8</v>
      </c>
      <c r="U40" s="113">
        <f t="shared" si="2"/>
        <v>0</v>
      </c>
      <c r="V40" s="120"/>
    </row>
    <row r="41" spans="1:22" x14ac:dyDescent="0.25">
      <c r="A41">
        <v>9</v>
      </c>
      <c r="U41" s="113">
        <f t="shared" si="2"/>
        <v>0</v>
      </c>
      <c r="V41" s="120"/>
    </row>
    <row r="42" spans="1:22" x14ac:dyDescent="0.25">
      <c r="A42">
        <v>10</v>
      </c>
      <c r="U42" s="113">
        <f t="shared" si="2"/>
        <v>0</v>
      </c>
      <c r="V42" s="120"/>
    </row>
    <row r="43" spans="1:22" x14ac:dyDescent="0.25">
      <c r="A43" s="222" t="s">
        <v>200</v>
      </c>
      <c r="B43" s="222"/>
      <c r="C43" s="222"/>
      <c r="D43" s="222"/>
      <c r="E43" s="222"/>
      <c r="F43" s="222"/>
      <c r="G43" s="222"/>
      <c r="H43" s="222"/>
      <c r="I43" s="222"/>
      <c r="J43" s="222"/>
      <c r="K43" s="222"/>
      <c r="L43" s="222"/>
      <c r="M43" s="222"/>
      <c r="N43" s="222"/>
      <c r="O43" s="222"/>
      <c r="P43" s="222"/>
      <c r="Q43" s="222"/>
      <c r="R43" s="222"/>
      <c r="S43" s="222"/>
      <c r="T43" s="222"/>
      <c r="U43" s="222"/>
      <c r="V43" s="120"/>
    </row>
    <row r="44" spans="1:22" x14ac:dyDescent="0.25">
      <c r="A44" s="223" t="s">
        <v>186</v>
      </c>
      <c r="B44" s="223" t="s">
        <v>140</v>
      </c>
      <c r="C44" s="223" t="s">
        <v>187</v>
      </c>
      <c r="D44" s="222" t="s">
        <v>155</v>
      </c>
      <c r="E44" s="222"/>
      <c r="F44" s="222"/>
      <c r="G44" s="222"/>
      <c r="H44" s="222" t="s">
        <v>156</v>
      </c>
      <c r="I44" s="222"/>
      <c r="J44" s="222"/>
      <c r="K44" s="222"/>
      <c r="L44" s="222" t="s">
        <v>157</v>
      </c>
      <c r="M44" s="222"/>
      <c r="N44" s="222"/>
      <c r="O44" s="222"/>
      <c r="P44" s="222" t="s">
        <v>189</v>
      </c>
      <c r="Q44" s="222"/>
      <c r="R44" s="222"/>
      <c r="S44" s="222"/>
      <c r="T44" s="223" t="s">
        <v>151</v>
      </c>
      <c r="U44" s="223" t="s">
        <v>167</v>
      </c>
      <c r="V44" s="232"/>
    </row>
    <row r="45" spans="1:22" x14ac:dyDescent="0.25">
      <c r="A45" s="223"/>
      <c r="B45" s="223"/>
      <c r="C45" s="223"/>
      <c r="D45" s="119" t="s">
        <v>190</v>
      </c>
      <c r="E45" s="119" t="s">
        <v>191</v>
      </c>
      <c r="F45" s="119" t="s">
        <v>192</v>
      </c>
      <c r="G45" s="119" t="s">
        <v>193</v>
      </c>
      <c r="H45" s="119" t="s">
        <v>190</v>
      </c>
      <c r="I45" s="119" t="s">
        <v>191</v>
      </c>
      <c r="J45" s="119" t="s">
        <v>192</v>
      </c>
      <c r="K45" s="119" t="s">
        <v>193</v>
      </c>
      <c r="L45" s="119" t="s">
        <v>190</v>
      </c>
      <c r="M45" s="119" t="s">
        <v>191</v>
      </c>
      <c r="N45" s="119" t="s">
        <v>192</v>
      </c>
      <c r="O45" s="119" t="s">
        <v>193</v>
      </c>
      <c r="P45" s="119" t="s">
        <v>194</v>
      </c>
      <c r="Q45" s="119" t="s">
        <v>195</v>
      </c>
      <c r="R45" s="119" t="s">
        <v>196</v>
      </c>
      <c r="S45" s="119" t="s">
        <v>197</v>
      </c>
      <c r="T45" s="223"/>
      <c r="U45" s="223"/>
      <c r="V45" s="232"/>
    </row>
    <row r="46" spans="1:22" x14ac:dyDescent="0.25">
      <c r="A46" s="122">
        <v>1</v>
      </c>
      <c r="B46" s="122"/>
      <c r="C46" s="122"/>
      <c r="D46" s="122"/>
      <c r="E46" s="122"/>
      <c r="F46" s="122"/>
      <c r="G46" s="122"/>
      <c r="H46" s="122"/>
      <c r="I46" s="122"/>
      <c r="J46" s="122"/>
      <c r="K46" s="122"/>
      <c r="L46" s="122"/>
      <c r="M46" s="122"/>
      <c r="N46" s="122"/>
      <c r="O46" s="122"/>
      <c r="P46" s="122"/>
      <c r="Q46" s="122"/>
      <c r="R46" s="122"/>
      <c r="S46" s="122"/>
      <c r="T46" s="122"/>
      <c r="U46" s="123">
        <f t="shared" ref="U46:U55" si="3">IF(P46&lt;&gt;"",1,IF(Q46&lt;&gt;"",0,IF(R46&lt;&gt;"",0.5,0)))</f>
        <v>0</v>
      </c>
      <c r="V46" s="120"/>
    </row>
    <row r="47" spans="1:22" x14ac:dyDescent="0.25">
      <c r="A47" s="122">
        <v>2</v>
      </c>
      <c r="B47" s="122"/>
      <c r="C47" s="122"/>
      <c r="D47" s="122"/>
      <c r="E47" s="122"/>
      <c r="F47" s="122"/>
      <c r="G47" s="122"/>
      <c r="H47" s="122"/>
      <c r="I47" s="122"/>
      <c r="J47" s="122"/>
      <c r="K47" s="122"/>
      <c r="L47" s="122"/>
      <c r="M47" s="122"/>
      <c r="N47" s="122"/>
      <c r="O47" s="122"/>
      <c r="P47" s="122"/>
      <c r="Q47" s="122"/>
      <c r="R47" s="122"/>
      <c r="S47" s="122"/>
      <c r="T47" s="122"/>
      <c r="U47" s="123">
        <f t="shared" si="3"/>
        <v>0</v>
      </c>
      <c r="V47" s="120"/>
    </row>
    <row r="48" spans="1:22" x14ac:dyDescent="0.25">
      <c r="A48" s="122">
        <v>3</v>
      </c>
      <c r="B48" s="122"/>
      <c r="C48" s="122"/>
      <c r="D48" s="122"/>
      <c r="E48" s="122"/>
      <c r="F48" s="122"/>
      <c r="G48" s="122"/>
      <c r="H48" s="122"/>
      <c r="I48" s="122"/>
      <c r="J48" s="122"/>
      <c r="K48" s="122"/>
      <c r="L48" s="122"/>
      <c r="M48" s="122"/>
      <c r="N48" s="122"/>
      <c r="O48" s="122"/>
      <c r="P48" s="122"/>
      <c r="Q48" s="122"/>
      <c r="R48" s="122"/>
      <c r="S48" s="122"/>
      <c r="T48" s="122"/>
      <c r="U48" s="123">
        <f t="shared" si="3"/>
        <v>0</v>
      </c>
      <c r="V48" s="120"/>
    </row>
    <row r="49" spans="1:22" x14ac:dyDescent="0.25">
      <c r="A49" s="122">
        <v>4</v>
      </c>
      <c r="B49" s="122"/>
      <c r="C49" s="122"/>
      <c r="D49" s="122"/>
      <c r="E49" s="122"/>
      <c r="F49" s="122"/>
      <c r="G49" s="122"/>
      <c r="H49" s="122"/>
      <c r="I49" s="122"/>
      <c r="J49" s="122"/>
      <c r="K49" s="122"/>
      <c r="L49" s="122"/>
      <c r="M49" s="122"/>
      <c r="N49" s="122"/>
      <c r="O49" s="122"/>
      <c r="P49" s="122"/>
      <c r="Q49" s="122"/>
      <c r="R49" s="122"/>
      <c r="S49" s="122"/>
      <c r="T49" s="122"/>
      <c r="U49" s="123">
        <f t="shared" si="3"/>
        <v>0</v>
      </c>
      <c r="V49" s="120"/>
    </row>
    <row r="50" spans="1:22" x14ac:dyDescent="0.25">
      <c r="A50" s="122">
        <v>5</v>
      </c>
      <c r="B50" s="122"/>
      <c r="C50" s="122"/>
      <c r="D50" s="122"/>
      <c r="E50" s="122"/>
      <c r="F50" s="122"/>
      <c r="G50" s="122"/>
      <c r="H50" s="122"/>
      <c r="I50" s="122"/>
      <c r="J50" s="122"/>
      <c r="K50" s="122"/>
      <c r="L50" s="122"/>
      <c r="M50" s="122"/>
      <c r="N50" s="122"/>
      <c r="O50" s="122"/>
      <c r="P50" s="122"/>
      <c r="Q50" s="122"/>
      <c r="R50" s="122"/>
      <c r="S50" s="122"/>
      <c r="T50" s="122"/>
      <c r="U50" s="123">
        <f t="shared" si="3"/>
        <v>0</v>
      </c>
      <c r="V50" s="120"/>
    </row>
    <row r="51" spans="1:22" x14ac:dyDescent="0.25">
      <c r="A51" s="122">
        <v>6</v>
      </c>
      <c r="B51" s="122"/>
      <c r="C51" s="122"/>
      <c r="D51" s="122"/>
      <c r="E51" s="122"/>
      <c r="F51" s="122"/>
      <c r="G51" s="122"/>
      <c r="H51" s="122"/>
      <c r="I51" s="122"/>
      <c r="J51" s="122"/>
      <c r="K51" s="122"/>
      <c r="L51" s="122"/>
      <c r="M51" s="122"/>
      <c r="N51" s="122"/>
      <c r="O51" s="122"/>
      <c r="P51" s="122"/>
      <c r="Q51" s="122"/>
      <c r="R51" s="122"/>
      <c r="S51" s="122"/>
      <c r="T51" s="122"/>
      <c r="U51" s="123">
        <f t="shared" si="3"/>
        <v>0</v>
      </c>
      <c r="V51" s="120"/>
    </row>
    <row r="52" spans="1:22" x14ac:dyDescent="0.25">
      <c r="A52" s="122">
        <v>7</v>
      </c>
      <c r="B52" s="122"/>
      <c r="C52" s="122"/>
      <c r="D52" s="122"/>
      <c r="E52" s="122"/>
      <c r="F52" s="122"/>
      <c r="G52" s="122"/>
      <c r="H52" s="122"/>
      <c r="I52" s="122"/>
      <c r="J52" s="122"/>
      <c r="K52" s="122"/>
      <c r="L52" s="122"/>
      <c r="M52" s="122"/>
      <c r="N52" s="122"/>
      <c r="O52" s="122"/>
      <c r="P52" s="122"/>
      <c r="Q52" s="122"/>
      <c r="R52" s="122"/>
      <c r="S52" s="122"/>
      <c r="T52" s="122"/>
      <c r="U52" s="123">
        <f t="shared" si="3"/>
        <v>0</v>
      </c>
      <c r="V52" s="120"/>
    </row>
    <row r="53" spans="1:22" x14ac:dyDescent="0.25">
      <c r="A53" s="122">
        <v>8</v>
      </c>
      <c r="B53" s="122"/>
      <c r="C53" s="122"/>
      <c r="D53" s="122"/>
      <c r="E53" s="122"/>
      <c r="F53" s="122"/>
      <c r="G53" s="122"/>
      <c r="H53" s="122"/>
      <c r="I53" s="122"/>
      <c r="J53" s="122"/>
      <c r="K53" s="122"/>
      <c r="L53" s="122"/>
      <c r="M53" s="122"/>
      <c r="N53" s="122"/>
      <c r="O53" s="122"/>
      <c r="P53" s="122"/>
      <c r="Q53" s="122"/>
      <c r="R53" s="122"/>
      <c r="S53" s="122"/>
      <c r="T53" s="122"/>
      <c r="U53" s="123">
        <f t="shared" si="3"/>
        <v>0</v>
      </c>
      <c r="V53" s="120"/>
    </row>
    <row r="54" spans="1:22" x14ac:dyDescent="0.25">
      <c r="A54" s="122">
        <v>9</v>
      </c>
      <c r="B54" s="122"/>
      <c r="C54" s="122"/>
      <c r="D54" s="122"/>
      <c r="E54" s="122"/>
      <c r="F54" s="122"/>
      <c r="G54" s="122"/>
      <c r="H54" s="122"/>
      <c r="I54" s="122"/>
      <c r="J54" s="122"/>
      <c r="K54" s="122"/>
      <c r="L54" s="122"/>
      <c r="M54" s="122"/>
      <c r="N54" s="122"/>
      <c r="O54" s="122"/>
      <c r="P54" s="122"/>
      <c r="Q54" s="122"/>
      <c r="R54" s="122"/>
      <c r="S54" s="122"/>
      <c r="T54" s="122"/>
      <c r="U54" s="123">
        <f t="shared" si="3"/>
        <v>0</v>
      </c>
      <c r="V54" s="120"/>
    </row>
    <row r="55" spans="1:22" x14ac:dyDescent="0.25">
      <c r="A55" s="124">
        <v>10</v>
      </c>
      <c r="B55" s="124"/>
      <c r="C55" s="124"/>
      <c r="D55" s="124"/>
      <c r="E55" s="124"/>
      <c r="F55" s="124"/>
      <c r="G55" s="124"/>
      <c r="H55" s="124"/>
      <c r="I55" s="124"/>
      <c r="J55" s="124"/>
      <c r="K55" s="124"/>
      <c r="L55" s="124"/>
      <c r="M55" s="124"/>
      <c r="N55" s="124"/>
      <c r="O55" s="124"/>
      <c r="P55" s="124"/>
      <c r="Q55" s="124"/>
      <c r="R55" s="124"/>
      <c r="S55" s="124"/>
      <c r="T55" s="124"/>
      <c r="U55" s="125">
        <f t="shared" si="3"/>
        <v>0</v>
      </c>
      <c r="V55" s="120"/>
    </row>
  </sheetData>
  <mergeCells count="46">
    <mergeCell ref="A4:U4"/>
    <mergeCell ref="A5:A6"/>
    <mergeCell ref="B5:B6"/>
    <mergeCell ref="C5:C6"/>
    <mergeCell ref="D5:G5"/>
    <mergeCell ref="H5:K5"/>
    <mergeCell ref="L5:O5"/>
    <mergeCell ref="P5:S5"/>
    <mergeCell ref="T5:T6"/>
    <mergeCell ref="U5:U6"/>
    <mergeCell ref="V5:V6"/>
    <mergeCell ref="V7:V16"/>
    <mergeCell ref="A17:U17"/>
    <mergeCell ref="A18:A19"/>
    <mergeCell ref="B18:B19"/>
    <mergeCell ref="C18:C19"/>
    <mergeCell ref="D18:G18"/>
    <mergeCell ref="H18:K18"/>
    <mergeCell ref="L18:O18"/>
    <mergeCell ref="P18:S18"/>
    <mergeCell ref="T18:T19"/>
    <mergeCell ref="U18:U19"/>
    <mergeCell ref="V18:V19"/>
    <mergeCell ref="V20:V29"/>
    <mergeCell ref="A30:U30"/>
    <mergeCell ref="A31:A32"/>
    <mergeCell ref="B31:B32"/>
    <mergeCell ref="C31:C32"/>
    <mergeCell ref="D31:G31"/>
    <mergeCell ref="H31:K31"/>
    <mergeCell ref="L31:O31"/>
    <mergeCell ref="P31:S31"/>
    <mergeCell ref="T31:T32"/>
    <mergeCell ref="U31:U32"/>
    <mergeCell ref="V31:V32"/>
    <mergeCell ref="V44:V45"/>
    <mergeCell ref="A43:U43"/>
    <mergeCell ref="A44:A45"/>
    <mergeCell ref="B44:B45"/>
    <mergeCell ref="C44:C45"/>
    <mergeCell ref="D44:G44"/>
    <mergeCell ref="H44:K44"/>
    <mergeCell ref="L44:O44"/>
    <mergeCell ref="P44:S44"/>
    <mergeCell ref="T44:T45"/>
    <mergeCell ref="U44:U45"/>
  </mergeCells>
  <conditionalFormatting sqref="U7:U16">
    <cfRule type="colorScale" priority="3">
      <colorScale>
        <cfvo type="min"/>
        <cfvo type="percentile" val="50"/>
        <cfvo type="max"/>
        <color rgb="FF63BE7B"/>
        <color rgb="FFFFEB84"/>
        <color rgb="FFF8696B"/>
      </colorScale>
    </cfRule>
    <cfRule type="colorScale" priority="4">
      <colorScale>
        <cfvo type="num" val="0"/>
        <cfvo type="num" val="100"/>
        <color rgb="FFFFFFFF"/>
        <color rgb="FF92D050"/>
      </colorScale>
    </cfRule>
  </conditionalFormatting>
  <conditionalFormatting sqref="U7:U16">
    <cfRule type="colorScale" priority="5">
      <colorScale>
        <cfvo type="min"/>
        <cfvo type="percentile" val="50"/>
        <cfvo type="max"/>
        <color rgb="FFF8696B"/>
        <color rgb="FFFFEB84"/>
        <color rgb="FF63BE7B"/>
      </colorScale>
    </cfRule>
  </conditionalFormatting>
  <conditionalFormatting sqref="U20:U29">
    <cfRule type="colorScale" priority="6">
      <colorScale>
        <cfvo type="min"/>
        <cfvo type="percentile" val="50"/>
        <cfvo type="max"/>
        <color rgb="FF63BE7B"/>
        <color rgb="FFFFEB84"/>
        <color rgb="FFF8696B"/>
      </colorScale>
    </cfRule>
    <cfRule type="colorScale" priority="7">
      <colorScale>
        <cfvo type="num" val="0"/>
        <cfvo type="num" val="100"/>
        <color rgb="FFFFFFFF"/>
        <color rgb="FF92D050"/>
      </colorScale>
    </cfRule>
  </conditionalFormatting>
  <conditionalFormatting sqref="U20:U29">
    <cfRule type="colorScale" priority="8">
      <colorScale>
        <cfvo type="min"/>
        <cfvo type="percentile" val="50"/>
        <cfvo type="max"/>
        <color rgb="FFF8696B"/>
        <color rgb="FFFFEB84"/>
        <color rgb="FF63BE7B"/>
      </colorScale>
    </cfRule>
  </conditionalFormatting>
  <conditionalFormatting sqref="U33:U42">
    <cfRule type="colorScale" priority="9">
      <colorScale>
        <cfvo type="min"/>
        <cfvo type="percentile" val="50"/>
        <cfvo type="max"/>
        <color rgb="FF63BE7B"/>
        <color rgb="FFFFEB84"/>
        <color rgb="FFF8696B"/>
      </colorScale>
    </cfRule>
    <cfRule type="colorScale" priority="10">
      <colorScale>
        <cfvo type="num" val="0"/>
        <cfvo type="num" val="100"/>
        <color rgb="FFFFFFFF"/>
        <color rgb="FF92D050"/>
      </colorScale>
    </cfRule>
  </conditionalFormatting>
  <conditionalFormatting sqref="U33:U42">
    <cfRule type="colorScale" priority="11">
      <colorScale>
        <cfvo type="min"/>
        <cfvo type="percentile" val="50"/>
        <cfvo type="max"/>
        <color rgb="FFF8696B"/>
        <color rgb="FFFFEB84"/>
        <color rgb="FF63BE7B"/>
      </colorScale>
    </cfRule>
  </conditionalFormatting>
  <conditionalFormatting sqref="U46:U55">
    <cfRule type="colorScale" priority="12">
      <colorScale>
        <cfvo type="min"/>
        <cfvo type="percentile" val="50"/>
        <cfvo type="max"/>
        <color rgb="FF63BE7B"/>
        <color rgb="FFFFEB84"/>
        <color rgb="FFF8696B"/>
      </colorScale>
    </cfRule>
    <cfRule type="colorScale" priority="13">
      <colorScale>
        <cfvo type="num" val="0"/>
        <cfvo type="num" val="100"/>
        <color rgb="FFFFFFFF"/>
        <color rgb="FF92D050"/>
      </colorScale>
    </cfRule>
  </conditionalFormatting>
  <conditionalFormatting sqref="U46:U55">
    <cfRule type="colorScale" priority="14">
      <colorScale>
        <cfvo type="min"/>
        <cfvo type="percentile" val="50"/>
        <cfvo type="max"/>
        <color rgb="FFF8696B"/>
        <color rgb="FFFFEB84"/>
        <color rgb="FF63BE7B"/>
      </colorScale>
    </cfRule>
  </conditionalFormatting>
  <conditionalFormatting sqref="U1:U1048576">
    <cfRule type="colorScale" priority="15">
      <colorScale>
        <cfvo type="percent" val="0"/>
        <cfvo type="percent" val="50"/>
        <cfvo type="percent" val="100"/>
        <color rgb="FFF8696B"/>
        <color rgb="FFFFEB84"/>
        <color rgb="FF63BE7B"/>
      </colorScale>
    </cfRule>
  </conditionalFormatting>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2</vt:i4>
      </vt:variant>
    </vt:vector>
  </HeadingPairs>
  <TitlesOfParts>
    <vt:vector size="21" baseType="lpstr">
      <vt:lpstr>MAPA DE MEDIOS 2016</vt:lpstr>
      <vt:lpstr>PLAN DE COMUNICACIONES 2016</vt:lpstr>
      <vt:lpstr>CONTROL INTERNO</vt:lpstr>
      <vt:lpstr>PLANEACIÓN Y CALIDAD</vt:lpstr>
      <vt:lpstr>PIGA</vt:lpstr>
      <vt:lpstr>GESTIÓN DOCUMENTAL</vt:lpstr>
      <vt:lpstr>SISTEMAS</vt:lpstr>
      <vt:lpstr>SUBGERENCIA ADMINISTRATIVA</vt:lpstr>
      <vt:lpstr>GERENCIA</vt:lpstr>
      <vt:lpstr>TALENTO HUMANO</vt:lpstr>
      <vt:lpstr>PAI</vt:lpstr>
      <vt:lpstr>PIC</vt:lpstr>
      <vt:lpstr>PYP</vt:lpstr>
      <vt:lpstr>SERVICIO AL CIUDADANO</vt:lpstr>
      <vt:lpstr>PLANEACIÓN</vt:lpstr>
      <vt:lpstr>SUBSALUD</vt:lpstr>
      <vt:lpstr>RESUMEN</vt:lpstr>
      <vt:lpstr>CONTROL PIEZAS DE COMUNICACIÓN</vt:lpstr>
      <vt:lpstr>Hoja1</vt:lpstr>
      <vt:lpstr>PIGA!_FilterDatabase</vt:lpstr>
      <vt:lpstr>'PLAN DE COMUNICACIONES 2016'!Área_de_impresión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Oscar Hernandez Dorado</cp:lastModifiedBy>
  <cp:revision>0</cp:revision>
  <cp:lastPrinted>2016-09-16T21:10:20Z</cp:lastPrinted>
  <dcterms:created xsi:type="dcterms:W3CDTF">2013-04-30T17:32:35Z</dcterms:created>
  <dcterms:modified xsi:type="dcterms:W3CDTF">2017-07-11T19:03:48Z</dcterms:modified>
  <dc:language>es-CO</dc:language>
</cp:coreProperties>
</file>