
<file path=[Content_Types].xml><?xml version="1.0" encoding="utf-8"?>
<Types xmlns="http://schemas.openxmlformats.org/package/2006/content-type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02"/>
  <workbookPr/>
  <mc:AlternateContent xmlns:mc="http://schemas.openxmlformats.org/markup-compatibility/2006">
    <mc:Choice Requires="x15">
      <x15ac:absPath xmlns:x15ac="http://schemas.microsoft.com/office/spreadsheetml/2010/11/ac" url="D:\TempUserProfiles\NetworkService\AppData\Local\Packages\oice_16_974fa576_32c1d314_22af\AC\Temp\"/>
    </mc:Choice>
  </mc:AlternateContent>
  <xr:revisionPtr revIDLastSave="40" documentId="8_{384D0B5F-16E1-4562-8D12-4B9342777172}" xr6:coauthVersionLast="47" xr6:coauthVersionMax="47" xr10:uidLastSave="{0D9F0108-FBA6-4859-A545-BE3A395CA0BA}"/>
  <bookViews>
    <workbookView xWindow="-120" yWindow="-120" windowWidth="15600" windowHeight="11760" tabRatio="813" firstSheet="2" xr2:uid="{00000000-000D-0000-FFFF-FFFF00000000}"/>
  </bookViews>
  <sheets>
    <sheet name="SESIONES ORDINARIAS" sheetId="1" r:id="rId1"/>
    <sheet name="SESIONES EXTRAORDINARIAS" sheetId="6" r:id="rId2"/>
    <sheet name="PLAN ANUAL DE TRABAJO" sheetId="3" r:id="rId3"/>
    <sheet name="Hoja2" sheetId="8" state="hidden" r:id="rId4"/>
    <sheet name="INSTRUCCIONES CITACIONES SESION" sheetId="7" state="hidden" r:id="rId5"/>
    <sheet name="DATOS" sheetId="2" state="hidden" r:id="rId6"/>
    <sheet name="MATRIZ SUGERENCIAS" sheetId="9" r:id="rId7"/>
    <sheet name="Hoja1" sheetId="4" state="hidden" r:id="rId8"/>
  </sheets>
  <calcPr calcId="191028"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780" i="3" l="1"/>
  <c r="P1780" i="3"/>
  <c r="Q1780" i="3"/>
  <c r="R1780" i="3"/>
  <c r="S1780" i="3"/>
  <c r="T1780" i="3"/>
  <c r="U1780" i="3"/>
  <c r="V1780" i="3"/>
  <c r="W1780" i="3"/>
  <c r="X1780" i="3"/>
  <c r="Y1780" i="3"/>
  <c r="Z1780" i="3"/>
  <c r="AA1780" i="3"/>
  <c r="AB1780" i="3"/>
  <c r="AC1780" i="3"/>
  <c r="AD1780" i="3"/>
  <c r="AE1780" i="3"/>
  <c r="AF1780" i="3"/>
  <c r="O14" i="3"/>
  <c r="O17" i="3"/>
  <c r="O19" i="3"/>
  <c r="R14" i="3"/>
  <c r="P14" i="3"/>
  <c r="Q14" i="3"/>
  <c r="S14" i="3"/>
  <c r="T14" i="3"/>
  <c r="U14" i="3"/>
  <c r="V14" i="3"/>
  <c r="W14" i="3"/>
  <c r="X14" i="3"/>
  <c r="Y14" i="3"/>
  <c r="Z14" i="3"/>
  <c r="AA14" i="3"/>
  <c r="O34" i="3"/>
  <c r="P34" i="3"/>
  <c r="Q34" i="3"/>
  <c r="AA35" i="3"/>
  <c r="AB35" i="3"/>
  <c r="AA36" i="3"/>
  <c r="AB36" i="3"/>
  <c r="P37" i="3"/>
  <c r="P38" i="3"/>
  <c r="O53" i="3"/>
  <c r="P53" i="3"/>
  <c r="AA54" i="3"/>
  <c r="AA55" i="3"/>
  <c r="O56" i="3"/>
  <c r="O57" i="3"/>
  <c r="P56" i="3"/>
  <c r="P57" i="3"/>
  <c r="O72" i="3"/>
  <c r="P72" i="3"/>
  <c r="AA73" i="3"/>
  <c r="AA74" i="3"/>
  <c r="AB73" i="3"/>
  <c r="AB74" i="3"/>
  <c r="O91" i="3"/>
  <c r="P91" i="3"/>
  <c r="AB92" i="3"/>
  <c r="Q91" i="3"/>
  <c r="R91" i="3"/>
  <c r="AA92" i="3"/>
  <c r="AC92" i="3"/>
  <c r="AC93" i="3"/>
  <c r="AA93" i="3"/>
  <c r="AB93" i="3"/>
  <c r="O94" i="3"/>
  <c r="P94" i="3"/>
  <c r="P95" i="3"/>
  <c r="Q94" i="3"/>
  <c r="Q95" i="3"/>
  <c r="R94" i="3"/>
  <c r="R95" i="3"/>
  <c r="O95" i="3"/>
  <c r="O110" i="3"/>
  <c r="P110" i="3"/>
  <c r="AA111" i="3"/>
  <c r="AA112" i="3"/>
  <c r="O113" i="3"/>
  <c r="O114" i="3"/>
  <c r="O2264" i="3"/>
  <c r="P2264" i="3"/>
  <c r="Q2264" i="3"/>
  <c r="O2267" i="3"/>
  <c r="O2268" i="3"/>
  <c r="AA2265" i="3"/>
  <c r="AA2266" i="3"/>
  <c r="Z2270" i="3"/>
  <c r="Y2270" i="3"/>
  <c r="X2270" i="3"/>
  <c r="W2270" i="3"/>
  <c r="V2270" i="3"/>
  <c r="U2270" i="3"/>
  <c r="T2270" i="3"/>
  <c r="S2270" i="3"/>
  <c r="R2270" i="3"/>
  <c r="Q2270" i="3"/>
  <c r="P2270" i="3"/>
  <c r="O2270" i="3"/>
  <c r="O2245" i="3"/>
  <c r="P2245" i="3"/>
  <c r="P2248" i="3"/>
  <c r="P2249" i="3"/>
  <c r="O2248" i="3"/>
  <c r="O2249" i="3"/>
  <c r="AA2246" i="3"/>
  <c r="AA2247" i="3"/>
  <c r="O2226" i="3"/>
  <c r="P2226" i="3"/>
  <c r="AB2227" i="3"/>
  <c r="Q2226" i="3"/>
  <c r="O2229" i="3"/>
  <c r="O2230" i="3"/>
  <c r="AA2227" i="3"/>
  <c r="AA2228" i="3"/>
  <c r="AB2228" i="3"/>
  <c r="O2207" i="3"/>
  <c r="P2207" i="3"/>
  <c r="Q2207" i="3"/>
  <c r="R2207" i="3"/>
  <c r="S2207" i="3"/>
  <c r="T2207" i="3"/>
  <c r="U2207" i="3"/>
  <c r="V2207" i="3"/>
  <c r="W2207" i="3"/>
  <c r="X2207" i="3"/>
  <c r="Y2207" i="3"/>
  <c r="Z2207" i="3"/>
  <c r="AA2207" i="3"/>
  <c r="AB2207" i="3"/>
  <c r="AC2207" i="3"/>
  <c r="AD2207" i="3"/>
  <c r="AD2208" i="3"/>
  <c r="AD2209" i="3"/>
  <c r="Q2210" i="3"/>
  <c r="Q2211" i="3"/>
  <c r="P2210" i="3"/>
  <c r="P2211" i="3"/>
  <c r="AB2208" i="3"/>
  <c r="O2210" i="3"/>
  <c r="O2211" i="3"/>
  <c r="AA2208" i="3"/>
  <c r="AB2209" i="3"/>
  <c r="AA2209" i="3"/>
  <c r="O2188" i="3"/>
  <c r="P2188" i="3"/>
  <c r="P2191" i="3"/>
  <c r="P2192" i="3"/>
  <c r="Q2188" i="3"/>
  <c r="R2188" i="3"/>
  <c r="S2188" i="3"/>
  <c r="T2188" i="3"/>
  <c r="U2188" i="3"/>
  <c r="V2188" i="3"/>
  <c r="W2188" i="3"/>
  <c r="X2188" i="3"/>
  <c r="Y2188" i="3"/>
  <c r="Z2188" i="3"/>
  <c r="AA2188" i="3"/>
  <c r="AB2188" i="3"/>
  <c r="AC2188" i="3"/>
  <c r="AD2188" i="3"/>
  <c r="AD2189" i="3"/>
  <c r="AD2190" i="3"/>
  <c r="Q2191" i="3"/>
  <c r="Q2192" i="3"/>
  <c r="AB2189" i="3"/>
  <c r="AB2190" i="3"/>
  <c r="O2191" i="3"/>
  <c r="O2192" i="3"/>
  <c r="AA2189" i="3"/>
  <c r="AA2190" i="3"/>
  <c r="AL2159" i="3"/>
  <c r="AK2159" i="3"/>
  <c r="AJ2159" i="3"/>
  <c r="AI2159" i="3"/>
  <c r="AH2159" i="3"/>
  <c r="AG2159" i="3"/>
  <c r="AF2159" i="3"/>
  <c r="AE2159" i="3"/>
  <c r="AD2159" i="3"/>
  <c r="AC2159" i="3"/>
  <c r="AB2159" i="3"/>
  <c r="AA2159" i="3"/>
  <c r="Z2159" i="3"/>
  <c r="Y2159" i="3"/>
  <c r="X2159" i="3"/>
  <c r="W2159" i="3"/>
  <c r="V2159" i="3"/>
  <c r="U2159" i="3"/>
  <c r="T2159" i="3"/>
  <c r="S2159" i="3"/>
  <c r="R2159" i="3"/>
  <c r="Q2159" i="3"/>
  <c r="P2159" i="3"/>
  <c r="O2159" i="3"/>
  <c r="Z2156" i="3"/>
  <c r="AL2157" i="3"/>
  <c r="AL2158" i="3"/>
  <c r="Y2156" i="3"/>
  <c r="AK2157" i="3"/>
  <c r="AK2158" i="3"/>
  <c r="X2156" i="3"/>
  <c r="AJ2157" i="3"/>
  <c r="AJ2158" i="3"/>
  <c r="W2156" i="3"/>
  <c r="V2156" i="3"/>
  <c r="AH2157" i="3"/>
  <c r="AH2158" i="3"/>
  <c r="U2156" i="3"/>
  <c r="AG2157" i="3"/>
  <c r="AG2158" i="3"/>
  <c r="T2156" i="3"/>
  <c r="AF2157" i="3"/>
  <c r="AF2158" i="3"/>
  <c r="S2156" i="3"/>
  <c r="AE2157" i="3"/>
  <c r="AE2158" i="3"/>
  <c r="R2156" i="3"/>
  <c r="AD2157" i="3"/>
  <c r="AD2158" i="3"/>
  <c r="Q2156" i="3"/>
  <c r="P2156" i="3"/>
  <c r="AB2157" i="3"/>
  <c r="AB2158" i="3"/>
  <c r="O2156" i="3"/>
  <c r="AL2156" i="3"/>
  <c r="Z2158" i="3"/>
  <c r="AK2156" i="3"/>
  <c r="AJ2156" i="3"/>
  <c r="X2158" i="3"/>
  <c r="AI2156" i="3"/>
  <c r="AH2156" i="3"/>
  <c r="V2158" i="3"/>
  <c r="AG2156" i="3"/>
  <c r="U2158" i="3"/>
  <c r="AF2156" i="3"/>
  <c r="T2158" i="3"/>
  <c r="AE2156" i="3"/>
  <c r="S2158" i="3"/>
  <c r="AD2156" i="3"/>
  <c r="R2158" i="3"/>
  <c r="AC2156" i="3"/>
  <c r="AB2156" i="3"/>
  <c r="P2158" i="3"/>
  <c r="AA2156" i="3"/>
  <c r="S2153" i="3"/>
  <c r="S2152" i="3"/>
  <c r="O2132" i="3"/>
  <c r="P2132" i="3"/>
  <c r="Q2132" i="3"/>
  <c r="R2132" i="3"/>
  <c r="S2132" i="3"/>
  <c r="T2132" i="3"/>
  <c r="U2132" i="3"/>
  <c r="V2132" i="3"/>
  <c r="W2132" i="3"/>
  <c r="X2132" i="3"/>
  <c r="Y2132" i="3"/>
  <c r="Z2132" i="3"/>
  <c r="AA2132" i="3"/>
  <c r="AB2132" i="3"/>
  <c r="AC2132" i="3"/>
  <c r="AD2132" i="3"/>
  <c r="AE2132" i="3"/>
  <c r="O2135" i="3"/>
  <c r="O2136" i="3"/>
  <c r="AA2133" i="3"/>
  <c r="AA2134" i="3"/>
  <c r="S2134" i="3"/>
  <c r="O2113" i="3"/>
  <c r="P2113" i="3"/>
  <c r="Q2113" i="3"/>
  <c r="R2113" i="3"/>
  <c r="S2113" i="3"/>
  <c r="T2113" i="3"/>
  <c r="U2113" i="3"/>
  <c r="V2113" i="3"/>
  <c r="W2113" i="3"/>
  <c r="X2113" i="3"/>
  <c r="Y2113" i="3"/>
  <c r="Z2113" i="3"/>
  <c r="AA2113" i="3"/>
  <c r="AB2113" i="3"/>
  <c r="AC2113" i="3"/>
  <c r="AD2113" i="3"/>
  <c r="AE2113" i="3"/>
  <c r="AF2113" i="3"/>
  <c r="T2116" i="3"/>
  <c r="T2117" i="3"/>
  <c r="AA2114" i="3"/>
  <c r="AA2115" i="3"/>
  <c r="O2095" i="3"/>
  <c r="AA2095" i="3"/>
  <c r="O2097" i="3"/>
  <c r="P2095" i="3"/>
  <c r="Q2095" i="3"/>
  <c r="AC2096" i="3"/>
  <c r="AC2097" i="3"/>
  <c r="R2095" i="3"/>
  <c r="S2095" i="3"/>
  <c r="AE2095" i="3"/>
  <c r="S2097" i="3"/>
  <c r="T2095" i="3"/>
  <c r="AF2095" i="3"/>
  <c r="T2097" i="3"/>
  <c r="U2095" i="3"/>
  <c r="V2095" i="3"/>
  <c r="W2095" i="3"/>
  <c r="AI2095" i="3"/>
  <c r="W2097" i="3"/>
  <c r="X2095" i="3"/>
  <c r="AJ2095" i="3"/>
  <c r="X2097" i="3"/>
  <c r="Y2095" i="3"/>
  <c r="Z2095" i="3"/>
  <c r="Z2098" i="3"/>
  <c r="AB2095" i="3"/>
  <c r="AC2095" i="3"/>
  <c r="AD2095" i="3"/>
  <c r="AG2095" i="3"/>
  <c r="AH2095" i="3"/>
  <c r="AK2095" i="3"/>
  <c r="AL2095" i="3"/>
  <c r="AL2098" i="3"/>
  <c r="AL2096" i="3"/>
  <c r="AL2097" i="3"/>
  <c r="Y2098" i="3"/>
  <c r="AK2098" i="3"/>
  <c r="AK2096" i="3"/>
  <c r="AK2097" i="3"/>
  <c r="X2098" i="3"/>
  <c r="AJ2096" i="3"/>
  <c r="AJ2097" i="3"/>
  <c r="W2098" i="3"/>
  <c r="V2098" i="3"/>
  <c r="AH2096" i="3"/>
  <c r="AH2097" i="3"/>
  <c r="U2098" i="3"/>
  <c r="AG2098" i="3"/>
  <c r="AG2096" i="3"/>
  <c r="AG2097" i="3"/>
  <c r="T2098" i="3"/>
  <c r="AF2096" i="3"/>
  <c r="AF2097" i="3"/>
  <c r="S2098" i="3"/>
  <c r="AE2096" i="3"/>
  <c r="AE2097" i="3"/>
  <c r="R2098" i="3"/>
  <c r="AD2096" i="3"/>
  <c r="AD2098" i="3"/>
  <c r="Q2098" i="3"/>
  <c r="AC2098" i="3"/>
  <c r="P2098" i="3"/>
  <c r="O2098" i="3"/>
  <c r="AA2096" i="3"/>
  <c r="AA2097" i="3"/>
  <c r="AD2097" i="3"/>
  <c r="Z2097" i="3"/>
  <c r="Y2097" i="3"/>
  <c r="V2097" i="3"/>
  <c r="U2097" i="3"/>
  <c r="R2097" i="3"/>
  <c r="Q2097" i="3"/>
  <c r="O2079" i="3"/>
  <c r="AA2080" i="3"/>
  <c r="P2079" i="3"/>
  <c r="AB2080" i="3"/>
  <c r="Q2079" i="3"/>
  <c r="R2079" i="3"/>
  <c r="S2079" i="3"/>
  <c r="AE2080" i="3"/>
  <c r="T2079" i="3"/>
  <c r="AF2080" i="3"/>
  <c r="U2079" i="3"/>
  <c r="V2079" i="3"/>
  <c r="W2079" i="3"/>
  <c r="AI2080" i="3"/>
  <c r="X2079" i="3"/>
  <c r="AJ2080" i="3"/>
  <c r="Y2079" i="3"/>
  <c r="Z2079" i="3"/>
  <c r="AA2079" i="3"/>
  <c r="AB2079" i="3"/>
  <c r="AC2079" i="3"/>
  <c r="AD2079" i="3"/>
  <c r="AE2079" i="3"/>
  <c r="AF2079" i="3"/>
  <c r="AG2079" i="3"/>
  <c r="AH2079" i="3"/>
  <c r="AI2079" i="3"/>
  <c r="AJ2079" i="3"/>
  <c r="AK2079" i="3"/>
  <c r="AL2079" i="3"/>
  <c r="AL2080" i="3"/>
  <c r="AK2080" i="3"/>
  <c r="AH2080" i="3"/>
  <c r="AG2080" i="3"/>
  <c r="AD2080" i="3"/>
  <c r="AC2080" i="3"/>
  <c r="O2061" i="3"/>
  <c r="P2061" i="3"/>
  <c r="Q2061" i="3"/>
  <c r="AC2062" i="3"/>
  <c r="R2061" i="3"/>
  <c r="S2061" i="3"/>
  <c r="T2061" i="3"/>
  <c r="U2061" i="3"/>
  <c r="U2064" i="3"/>
  <c r="V2061" i="3"/>
  <c r="W2061" i="3"/>
  <c r="X2061" i="3"/>
  <c r="Y2061" i="3"/>
  <c r="Y2064" i="3"/>
  <c r="AJ2061" i="3"/>
  <c r="AK2061" i="3"/>
  <c r="AK2064" i="3"/>
  <c r="Z2061" i="3"/>
  <c r="Z2064" i="3"/>
  <c r="AA2061" i="3"/>
  <c r="AB2061" i="3"/>
  <c r="AC2061" i="3"/>
  <c r="AD2061" i="3"/>
  <c r="AE2061" i="3"/>
  <c r="AF2061" i="3"/>
  <c r="AG2061" i="3"/>
  <c r="AH2061" i="3"/>
  <c r="AI2061" i="3"/>
  <c r="AL2061" i="3"/>
  <c r="AL2062" i="3"/>
  <c r="AL2063" i="3"/>
  <c r="AK2062" i="3"/>
  <c r="AK2063" i="3"/>
  <c r="AJ2062" i="3"/>
  <c r="AJ2063" i="3"/>
  <c r="V2064" i="3"/>
  <c r="AH2062" i="3"/>
  <c r="AH2063" i="3"/>
  <c r="AG2062" i="3"/>
  <c r="AG2063" i="3"/>
  <c r="AG2064" i="3"/>
  <c r="AF2062" i="3"/>
  <c r="AF2063" i="3"/>
  <c r="R2064" i="3"/>
  <c r="AD2062" i="3"/>
  <c r="AD2063" i="3"/>
  <c r="Q2064" i="3"/>
  <c r="AC2064" i="3"/>
  <c r="P2064" i="3"/>
  <c r="AA2062" i="3"/>
  <c r="AA2063" i="3"/>
  <c r="AC2063" i="3"/>
  <c r="Y2063" i="3"/>
  <c r="U2063" i="3"/>
  <c r="Q2063" i="3"/>
  <c r="O2041" i="3"/>
  <c r="P2041" i="3"/>
  <c r="S2041" i="3"/>
  <c r="AE2041" i="3"/>
  <c r="AE2042" i="3"/>
  <c r="AE2043" i="3"/>
  <c r="AB2042" i="3"/>
  <c r="AB2043" i="3"/>
  <c r="AA2042" i="3"/>
  <c r="AA2043" i="3"/>
  <c r="S2036" i="3"/>
  <c r="Z2015" i="3"/>
  <c r="Z2016" i="3"/>
  <c r="O2012" i="3"/>
  <c r="P2012" i="3"/>
  <c r="Q2012" i="3"/>
  <c r="Y2015" i="3"/>
  <c r="Y2016" i="3"/>
  <c r="X2015" i="3"/>
  <c r="X2016" i="3"/>
  <c r="W2015" i="3"/>
  <c r="W2016" i="3"/>
  <c r="V2015" i="3"/>
  <c r="V2016" i="3"/>
  <c r="U2015" i="3"/>
  <c r="U2016" i="3"/>
  <c r="T2015" i="3"/>
  <c r="T2016" i="3"/>
  <c r="S2015" i="3"/>
  <c r="S2016" i="3"/>
  <c r="R2015" i="3"/>
  <c r="R2016" i="3"/>
  <c r="Q2015" i="3"/>
  <c r="Q2016" i="3"/>
  <c r="P2015" i="3"/>
  <c r="P2016" i="3"/>
  <c r="O2015" i="3"/>
  <c r="O2016" i="3"/>
  <c r="AA2013" i="3"/>
  <c r="AA2014" i="3"/>
  <c r="AA2015" i="3"/>
  <c r="Z1994" i="3"/>
  <c r="Z1995" i="3"/>
  <c r="O1991" i="3"/>
  <c r="P1991" i="3"/>
  <c r="Y1994" i="3"/>
  <c r="Y1995" i="3"/>
  <c r="X1994" i="3"/>
  <c r="X1995" i="3"/>
  <c r="W1994" i="3"/>
  <c r="W1995" i="3"/>
  <c r="V1994" i="3"/>
  <c r="V1995" i="3"/>
  <c r="U1994" i="3"/>
  <c r="U1995" i="3"/>
  <c r="T1994" i="3"/>
  <c r="T1995" i="3"/>
  <c r="S1994" i="3"/>
  <c r="S1995" i="3"/>
  <c r="R1994" i="3"/>
  <c r="R1995" i="3"/>
  <c r="Q1994" i="3"/>
  <c r="Q1995" i="3"/>
  <c r="P1994" i="3"/>
  <c r="P1995" i="3"/>
  <c r="O1994" i="3"/>
  <c r="O1995" i="3"/>
  <c r="AA1992" i="3"/>
  <c r="AA1993" i="3"/>
  <c r="AA1994" i="3"/>
  <c r="AA1995" i="3"/>
  <c r="Z1972" i="3"/>
  <c r="Z1973" i="3"/>
  <c r="O1969" i="3"/>
  <c r="P1969" i="3"/>
  <c r="Q1969" i="3"/>
  <c r="Y1972" i="3"/>
  <c r="Y1973" i="3"/>
  <c r="X1972" i="3"/>
  <c r="X1973" i="3"/>
  <c r="W1972" i="3"/>
  <c r="W1973" i="3"/>
  <c r="V1972" i="3"/>
  <c r="V1973" i="3"/>
  <c r="U1972" i="3"/>
  <c r="U1973" i="3"/>
  <c r="T1972" i="3"/>
  <c r="T1973" i="3"/>
  <c r="S1972" i="3"/>
  <c r="S1973" i="3"/>
  <c r="R1972" i="3"/>
  <c r="R1973" i="3"/>
  <c r="Q1972" i="3"/>
  <c r="Q1973" i="3"/>
  <c r="P1972" i="3"/>
  <c r="P1973" i="3"/>
  <c r="O1972" i="3"/>
  <c r="O1973" i="3"/>
  <c r="AA1970" i="3"/>
  <c r="AA1971" i="3"/>
  <c r="AA1972" i="3"/>
  <c r="Z1951" i="3"/>
  <c r="Z1952" i="3"/>
  <c r="O1945" i="3"/>
  <c r="P1945" i="3"/>
  <c r="Y1951" i="3"/>
  <c r="Y1952" i="3"/>
  <c r="X1951" i="3"/>
  <c r="X1952" i="3"/>
  <c r="W1951" i="3"/>
  <c r="W1952" i="3"/>
  <c r="V1951" i="3"/>
  <c r="V1952" i="3"/>
  <c r="U1951" i="3"/>
  <c r="U1952" i="3"/>
  <c r="T1951" i="3"/>
  <c r="T1952" i="3"/>
  <c r="S1951" i="3"/>
  <c r="S1952" i="3"/>
  <c r="R1951" i="3"/>
  <c r="R1952" i="3"/>
  <c r="Q1951" i="3"/>
  <c r="Q1952" i="3"/>
  <c r="P1951" i="3"/>
  <c r="P1952" i="3"/>
  <c r="O1951" i="3"/>
  <c r="O1952" i="3"/>
  <c r="O1948" i="3"/>
  <c r="O1949" i="3"/>
  <c r="AA1946" i="3"/>
  <c r="AA1947" i="3"/>
  <c r="O1926" i="3"/>
  <c r="P1926" i="3"/>
  <c r="O1929" i="3"/>
  <c r="O1930" i="3"/>
  <c r="O1907" i="3"/>
  <c r="P1907" i="3"/>
  <c r="Q1907" i="3"/>
  <c r="Q1910" i="3"/>
  <c r="Q1911" i="3"/>
  <c r="R1907" i="3"/>
  <c r="AC1908" i="3"/>
  <c r="AC1909" i="3"/>
  <c r="AB1908" i="3"/>
  <c r="AB1909" i="3"/>
  <c r="O1910" i="3"/>
  <c r="O1911" i="3"/>
  <c r="AA1908" i="3"/>
  <c r="AA1909" i="3"/>
  <c r="O1888" i="3"/>
  <c r="O1869" i="3"/>
  <c r="AL1840" i="3"/>
  <c r="AK1840" i="3"/>
  <c r="AJ1840" i="3"/>
  <c r="AI1840" i="3"/>
  <c r="AH1840" i="3"/>
  <c r="AG1840" i="3"/>
  <c r="AF1840" i="3"/>
  <c r="AE1840" i="3"/>
  <c r="AD1840" i="3"/>
  <c r="AC1840" i="3"/>
  <c r="AB1840" i="3"/>
  <c r="AA1840" i="3"/>
  <c r="Z1840" i="3"/>
  <c r="Y1840" i="3"/>
  <c r="X1840" i="3"/>
  <c r="W1840" i="3"/>
  <c r="V1840" i="3"/>
  <c r="U1840" i="3"/>
  <c r="T1840" i="3"/>
  <c r="S1840" i="3"/>
  <c r="R1840" i="3"/>
  <c r="Q1840" i="3"/>
  <c r="P1840" i="3"/>
  <c r="O1840" i="3"/>
  <c r="Z1837" i="3"/>
  <c r="Y1837" i="3"/>
  <c r="AK1838" i="3"/>
  <c r="AK1839" i="3"/>
  <c r="X1837" i="3"/>
  <c r="AJ1838" i="3"/>
  <c r="AJ1839" i="3"/>
  <c r="W1837" i="3"/>
  <c r="AI1838" i="3"/>
  <c r="AI1839" i="3"/>
  <c r="V1837" i="3"/>
  <c r="U1837" i="3"/>
  <c r="AG1838" i="3"/>
  <c r="AG1839" i="3"/>
  <c r="T1837" i="3"/>
  <c r="AF1838" i="3"/>
  <c r="AF1839" i="3"/>
  <c r="S1837" i="3"/>
  <c r="AE1838" i="3"/>
  <c r="AE1839" i="3"/>
  <c r="R1837" i="3"/>
  <c r="Q1837" i="3"/>
  <c r="AC1838" i="3"/>
  <c r="AC1839" i="3"/>
  <c r="P1837" i="3"/>
  <c r="AB1838" i="3"/>
  <c r="AB1839" i="3"/>
  <c r="O1837" i="3"/>
  <c r="AA1838" i="3"/>
  <c r="AA1839" i="3"/>
  <c r="AL1837" i="3"/>
  <c r="AK1837" i="3"/>
  <c r="Y1839" i="3"/>
  <c r="AJ1837" i="3"/>
  <c r="X1839" i="3"/>
  <c r="AI1837" i="3"/>
  <c r="W1839" i="3"/>
  <c r="AH1837" i="3"/>
  <c r="AG1837" i="3"/>
  <c r="U1839" i="3"/>
  <c r="AF1837" i="3"/>
  <c r="T1839" i="3"/>
  <c r="AE1837" i="3"/>
  <c r="S1839" i="3"/>
  <c r="AD1837" i="3"/>
  <c r="AC1837" i="3"/>
  <c r="Q1839" i="3"/>
  <c r="AB1837" i="3"/>
  <c r="P1839" i="3"/>
  <c r="AA1837" i="3"/>
  <c r="O1839" i="3"/>
  <c r="S1834" i="3"/>
  <c r="S1833" i="3"/>
  <c r="O1814" i="3"/>
  <c r="P1814" i="3"/>
  <c r="AB1815" i="3"/>
  <c r="AB1816" i="3"/>
  <c r="Q1814" i="3"/>
  <c r="R1814" i="3"/>
  <c r="R1817" i="3"/>
  <c r="S1814" i="3"/>
  <c r="T1814" i="3"/>
  <c r="T1817" i="3"/>
  <c r="U1814" i="3"/>
  <c r="V1814" i="3"/>
  <c r="V1817" i="3"/>
  <c r="W1814" i="3"/>
  <c r="X1814" i="3"/>
  <c r="X1817" i="3"/>
  <c r="Y1814" i="3"/>
  <c r="Z1814" i="3"/>
  <c r="Z1817" i="3"/>
  <c r="AA1814" i="3"/>
  <c r="AB1814" i="3"/>
  <c r="AC1814" i="3"/>
  <c r="AD1814" i="3"/>
  <c r="AE1814" i="3"/>
  <c r="S1816" i="3"/>
  <c r="AF1814" i="3"/>
  <c r="AG1814" i="3"/>
  <c r="AH1814" i="3"/>
  <c r="AI1814" i="3"/>
  <c r="W1816" i="3"/>
  <c r="AJ1814" i="3"/>
  <c r="AK1814" i="3"/>
  <c r="AL1814" i="3"/>
  <c r="AL1815" i="3"/>
  <c r="AL1816" i="3"/>
  <c r="AL1817" i="3"/>
  <c r="AJ1815" i="3"/>
  <c r="AJ1816" i="3"/>
  <c r="W1817" i="3"/>
  <c r="AI1815" i="3"/>
  <c r="AI1816" i="3"/>
  <c r="AI1817" i="3"/>
  <c r="AH1815" i="3"/>
  <c r="AH1816" i="3"/>
  <c r="AH1817" i="3"/>
  <c r="AF1815" i="3"/>
  <c r="AF1816" i="3"/>
  <c r="S1817" i="3"/>
  <c r="AE1815" i="3"/>
  <c r="AE1816" i="3"/>
  <c r="AE1817" i="3"/>
  <c r="AD1815" i="3"/>
  <c r="AD1816" i="3"/>
  <c r="AD1817" i="3"/>
  <c r="P1817" i="3"/>
  <c r="O1817" i="3"/>
  <c r="AA1815" i="3"/>
  <c r="AA1816" i="3"/>
  <c r="Y1816" i="3"/>
  <c r="U1816" i="3"/>
  <c r="Q1816" i="3"/>
  <c r="O1795" i="3"/>
  <c r="P1795" i="3"/>
  <c r="Q1795" i="3"/>
  <c r="R1795" i="3"/>
  <c r="S1795" i="3"/>
  <c r="T1795" i="3"/>
  <c r="T1798" i="3"/>
  <c r="U1795" i="3"/>
  <c r="AF1795" i="3"/>
  <c r="T1799" i="3"/>
  <c r="AF1796" i="3"/>
  <c r="AF1797" i="3"/>
  <c r="S1798" i="3"/>
  <c r="S1799" i="3"/>
  <c r="AE1796" i="3"/>
  <c r="R1798" i="3"/>
  <c r="R1799" i="3"/>
  <c r="AD1796" i="3"/>
  <c r="AD1797" i="3"/>
  <c r="Q1798" i="3"/>
  <c r="Q1799" i="3"/>
  <c r="AC1796" i="3"/>
  <c r="AC1797" i="3"/>
  <c r="P1798" i="3"/>
  <c r="P1799" i="3"/>
  <c r="AB1796" i="3"/>
  <c r="AB1797" i="3"/>
  <c r="O1798" i="3"/>
  <c r="O1799" i="3"/>
  <c r="AA1796" i="3"/>
  <c r="AE1797" i="3"/>
  <c r="AA1797" i="3"/>
  <c r="T1797" i="3"/>
  <c r="AG1780" i="3"/>
  <c r="AH1780" i="3"/>
  <c r="AI1780" i="3"/>
  <c r="AJ1780" i="3"/>
  <c r="AK1780" i="3"/>
  <c r="AL1780" i="3"/>
  <c r="O1760" i="3"/>
  <c r="P1760" i="3"/>
  <c r="O1730" i="3"/>
  <c r="AA1731" i="3"/>
  <c r="AA1732" i="3"/>
  <c r="P1730" i="3"/>
  <c r="O1733" i="3"/>
  <c r="Z1736" i="3"/>
  <c r="Y1736" i="3"/>
  <c r="X1736" i="3"/>
  <c r="W1736" i="3"/>
  <c r="V1736" i="3"/>
  <c r="U1736" i="3"/>
  <c r="T1736" i="3"/>
  <c r="S1736" i="3"/>
  <c r="R1736" i="3"/>
  <c r="Q1736" i="3"/>
  <c r="P1736" i="3"/>
  <c r="O1736" i="3"/>
  <c r="O1711" i="3"/>
  <c r="O1714" i="3"/>
  <c r="O1715" i="3"/>
  <c r="P1711" i="3"/>
  <c r="AA1712" i="3"/>
  <c r="AA1713" i="3"/>
  <c r="O1692" i="3"/>
  <c r="O1695" i="3"/>
  <c r="O1696" i="3"/>
  <c r="P1692" i="3"/>
  <c r="AA1693" i="3"/>
  <c r="AA1694" i="3"/>
  <c r="O1673" i="3"/>
  <c r="O1676" i="3"/>
  <c r="O1677" i="3"/>
  <c r="P1673" i="3"/>
  <c r="AA1674" i="3"/>
  <c r="AA1675" i="3"/>
  <c r="O1654" i="3"/>
  <c r="O1657" i="3"/>
  <c r="O1658" i="3"/>
  <c r="P1654" i="3"/>
  <c r="AA1655" i="3"/>
  <c r="AA1656" i="3"/>
  <c r="AL1625" i="3"/>
  <c r="AK1625" i="3"/>
  <c r="AJ1625" i="3"/>
  <c r="AI1625" i="3"/>
  <c r="AH1625" i="3"/>
  <c r="AG1625" i="3"/>
  <c r="AF1625" i="3"/>
  <c r="AE1625" i="3"/>
  <c r="AD1625" i="3"/>
  <c r="AC1625" i="3"/>
  <c r="AB1625" i="3"/>
  <c r="AA1625" i="3"/>
  <c r="Z1625" i="3"/>
  <c r="Y1625" i="3"/>
  <c r="X1625" i="3"/>
  <c r="W1625" i="3"/>
  <c r="V1625" i="3"/>
  <c r="U1625" i="3"/>
  <c r="T1625" i="3"/>
  <c r="S1625" i="3"/>
  <c r="R1625" i="3"/>
  <c r="Q1625" i="3"/>
  <c r="P1625" i="3"/>
  <c r="O1625" i="3"/>
  <c r="Z1622" i="3"/>
  <c r="AL1623" i="3"/>
  <c r="AL1624" i="3"/>
  <c r="Y1622" i="3"/>
  <c r="AK1623" i="3"/>
  <c r="AK1624" i="3"/>
  <c r="X1622" i="3"/>
  <c r="AJ1623" i="3"/>
  <c r="AJ1624" i="3"/>
  <c r="W1622" i="3"/>
  <c r="V1622" i="3"/>
  <c r="AH1623" i="3"/>
  <c r="AH1624" i="3"/>
  <c r="U1622" i="3"/>
  <c r="AG1623" i="3"/>
  <c r="AG1624" i="3"/>
  <c r="T1622" i="3"/>
  <c r="AF1623" i="3"/>
  <c r="AF1624" i="3"/>
  <c r="S1622" i="3"/>
  <c r="R1622" i="3"/>
  <c r="AD1623" i="3"/>
  <c r="AD1624" i="3"/>
  <c r="Q1622" i="3"/>
  <c r="AC1623" i="3"/>
  <c r="AC1624" i="3"/>
  <c r="P1622" i="3"/>
  <c r="AB1623" i="3"/>
  <c r="AB1624" i="3"/>
  <c r="O1622" i="3"/>
  <c r="AL1622" i="3"/>
  <c r="Z1624" i="3"/>
  <c r="AK1622" i="3"/>
  <c r="Y1624" i="3"/>
  <c r="AJ1622" i="3"/>
  <c r="X1624" i="3"/>
  <c r="AI1622" i="3"/>
  <c r="AH1622" i="3"/>
  <c r="V1624" i="3"/>
  <c r="AG1622" i="3"/>
  <c r="U1624" i="3"/>
  <c r="AF1622" i="3"/>
  <c r="T1624" i="3"/>
  <c r="AE1622" i="3"/>
  <c r="AD1622" i="3"/>
  <c r="R1624" i="3"/>
  <c r="AC1622" i="3"/>
  <c r="Q1624" i="3"/>
  <c r="AB1622" i="3"/>
  <c r="P1624" i="3"/>
  <c r="AA1622" i="3"/>
  <c r="S1619" i="3"/>
  <c r="S1618" i="3"/>
  <c r="O1598" i="3"/>
  <c r="P1598" i="3"/>
  <c r="P1601" i="3"/>
  <c r="P1602" i="3"/>
  <c r="O1601" i="3"/>
  <c r="O1602" i="3"/>
  <c r="AA1599" i="3"/>
  <c r="AA1600" i="3"/>
  <c r="O1579" i="3"/>
  <c r="P1579" i="3"/>
  <c r="AB1580" i="3"/>
  <c r="Q1579" i="3"/>
  <c r="P1582" i="3"/>
  <c r="P1583" i="3"/>
  <c r="O1582" i="3"/>
  <c r="O1583" i="3"/>
  <c r="AA1580" i="3"/>
  <c r="AB1581" i="3"/>
  <c r="AA1581" i="3"/>
  <c r="O1560" i="3"/>
  <c r="P1560" i="3"/>
  <c r="AB1561" i="3"/>
  <c r="Q1560" i="3"/>
  <c r="P1563" i="3"/>
  <c r="P1564" i="3"/>
  <c r="O1563" i="3"/>
  <c r="O1564" i="3"/>
  <c r="AA1561" i="3"/>
  <c r="AB1562" i="3"/>
  <c r="AA1562" i="3"/>
  <c r="O1541" i="3"/>
  <c r="P1541" i="3"/>
  <c r="P1544" i="3"/>
  <c r="P1545" i="3"/>
  <c r="Q1541" i="3"/>
  <c r="AB1542" i="3"/>
  <c r="O1544" i="3"/>
  <c r="O1545" i="3"/>
  <c r="AA1542" i="3"/>
  <c r="AA1543" i="3"/>
  <c r="AB1543" i="3"/>
  <c r="O1522" i="3"/>
  <c r="O1525" i="3"/>
  <c r="O1526" i="3"/>
  <c r="P1522" i="3"/>
  <c r="AB1523" i="3"/>
  <c r="Q1522" i="3"/>
  <c r="P1525" i="3"/>
  <c r="P1526" i="3"/>
  <c r="AA1523" i="3"/>
  <c r="AA1524" i="3"/>
  <c r="AB1524" i="3"/>
  <c r="O1502" i="3"/>
  <c r="P1502" i="3"/>
  <c r="AB1503" i="3"/>
  <c r="AB1504" i="3"/>
  <c r="Q1502" i="3"/>
  <c r="R1502" i="3"/>
  <c r="S1502" i="3"/>
  <c r="AA1502" i="3"/>
  <c r="T1502" i="3"/>
  <c r="U1502" i="3"/>
  <c r="V1502" i="3"/>
  <c r="W1502" i="3"/>
  <c r="X1502" i="3"/>
  <c r="Y1502" i="3"/>
  <c r="Z1502" i="3"/>
  <c r="AB1502" i="3"/>
  <c r="AC1502" i="3"/>
  <c r="AD1502" i="3"/>
  <c r="AE1502" i="3"/>
  <c r="S1505" i="3"/>
  <c r="S1507" i="3"/>
  <c r="AE1503" i="3"/>
  <c r="AE1504" i="3"/>
  <c r="P1505" i="3"/>
  <c r="P1507" i="3"/>
  <c r="O1505" i="3"/>
  <c r="O1507" i="3"/>
  <c r="AA1503" i="3"/>
  <c r="AA1504" i="3"/>
  <c r="S1497" i="3"/>
  <c r="Z1476" i="3"/>
  <c r="Z1477" i="3"/>
  <c r="O1473" i="3"/>
  <c r="P1473" i="3"/>
  <c r="AB1474" i="3"/>
  <c r="AB1475" i="3"/>
  <c r="AB1476" i="3"/>
  <c r="P1476" i="3"/>
  <c r="P1477" i="3"/>
  <c r="AB1477" i="3"/>
  <c r="Y1476" i="3"/>
  <c r="Y1477" i="3"/>
  <c r="X1476" i="3"/>
  <c r="X1477" i="3"/>
  <c r="W1476" i="3"/>
  <c r="W1477" i="3"/>
  <c r="V1476" i="3"/>
  <c r="V1477" i="3"/>
  <c r="U1476" i="3"/>
  <c r="U1477" i="3"/>
  <c r="T1476" i="3"/>
  <c r="T1477" i="3"/>
  <c r="S1476" i="3"/>
  <c r="S1477" i="3"/>
  <c r="R1476" i="3"/>
  <c r="R1477" i="3"/>
  <c r="Q1476" i="3"/>
  <c r="Q1477" i="3"/>
  <c r="O1476" i="3"/>
  <c r="O1477" i="3"/>
  <c r="AA1474" i="3"/>
  <c r="AA1475" i="3"/>
  <c r="AA1476" i="3"/>
  <c r="AA1477" i="3"/>
  <c r="Z1455" i="3"/>
  <c r="Z1456" i="3"/>
  <c r="O1452" i="3"/>
  <c r="P1452" i="3"/>
  <c r="Y1455" i="3"/>
  <c r="Y1456" i="3"/>
  <c r="X1455" i="3"/>
  <c r="X1456" i="3"/>
  <c r="W1455" i="3"/>
  <c r="W1456" i="3"/>
  <c r="V1455" i="3"/>
  <c r="V1456" i="3"/>
  <c r="U1455" i="3"/>
  <c r="U1456" i="3"/>
  <c r="T1455" i="3"/>
  <c r="T1456" i="3"/>
  <c r="S1455" i="3"/>
  <c r="S1456" i="3"/>
  <c r="R1455" i="3"/>
  <c r="R1456" i="3"/>
  <c r="Q1455" i="3"/>
  <c r="Q1456" i="3"/>
  <c r="P1455" i="3"/>
  <c r="P1456" i="3"/>
  <c r="O1455" i="3"/>
  <c r="O1456" i="3"/>
  <c r="AA1453" i="3"/>
  <c r="AA1454" i="3"/>
  <c r="AA1455" i="3"/>
  <c r="AA1456" i="3"/>
  <c r="Z1433" i="3"/>
  <c r="Z1434" i="3"/>
  <c r="O1430" i="3"/>
  <c r="P1430" i="3"/>
  <c r="Y1433" i="3"/>
  <c r="Y1434" i="3"/>
  <c r="X1433" i="3"/>
  <c r="X1434" i="3"/>
  <c r="W1433" i="3"/>
  <c r="W1434" i="3"/>
  <c r="V1433" i="3"/>
  <c r="V1434" i="3"/>
  <c r="U1433" i="3"/>
  <c r="U1434" i="3"/>
  <c r="T1433" i="3"/>
  <c r="T1434" i="3"/>
  <c r="S1433" i="3"/>
  <c r="S1434" i="3"/>
  <c r="R1433" i="3"/>
  <c r="R1434" i="3"/>
  <c r="Q1433" i="3"/>
  <c r="Q1434" i="3"/>
  <c r="P1433" i="3"/>
  <c r="P1434" i="3"/>
  <c r="O1433" i="3"/>
  <c r="O1434" i="3"/>
  <c r="AA1431" i="3"/>
  <c r="AA1432" i="3"/>
  <c r="AA1433" i="3"/>
  <c r="AA1434" i="3"/>
  <c r="Z1412" i="3"/>
  <c r="Z1413" i="3"/>
  <c r="O1406" i="3"/>
  <c r="P1406" i="3"/>
  <c r="Y1412" i="3"/>
  <c r="Y1413" i="3"/>
  <c r="X1412" i="3"/>
  <c r="X1413" i="3"/>
  <c r="W1412" i="3"/>
  <c r="W1413" i="3"/>
  <c r="V1412" i="3"/>
  <c r="V1413" i="3"/>
  <c r="U1412" i="3"/>
  <c r="U1413" i="3"/>
  <c r="T1412" i="3"/>
  <c r="T1413" i="3"/>
  <c r="S1412" i="3"/>
  <c r="S1413" i="3"/>
  <c r="R1412" i="3"/>
  <c r="R1413" i="3"/>
  <c r="Q1412" i="3"/>
  <c r="Q1413" i="3"/>
  <c r="P1412" i="3"/>
  <c r="P1413" i="3"/>
  <c r="O1412" i="3"/>
  <c r="O1413" i="3"/>
  <c r="O1409" i="3"/>
  <c r="O1410" i="3"/>
  <c r="AA1407" i="3"/>
  <c r="AA1408" i="3"/>
  <c r="O1387" i="3"/>
  <c r="P1387" i="3"/>
  <c r="O1390" i="3"/>
  <c r="O1391" i="3"/>
  <c r="AA1388" i="3"/>
  <c r="AA1389" i="3"/>
  <c r="O1368" i="3"/>
  <c r="P1368" i="3"/>
  <c r="O1371" i="3"/>
  <c r="O1372" i="3"/>
  <c r="AA1369" i="3"/>
  <c r="AA1370" i="3"/>
  <c r="O1349" i="3"/>
  <c r="P1349" i="3"/>
  <c r="O1352" i="3"/>
  <c r="O1353" i="3"/>
  <c r="AA1350" i="3"/>
  <c r="AA1351" i="3"/>
  <c r="O1330" i="3"/>
  <c r="P1330" i="3"/>
  <c r="O1333" i="3"/>
  <c r="O1334" i="3"/>
  <c r="AA1331" i="3"/>
  <c r="AA1332" i="3"/>
  <c r="AL1301" i="3"/>
  <c r="AK1301" i="3"/>
  <c r="AJ1301" i="3"/>
  <c r="AI1301" i="3"/>
  <c r="AH1301" i="3"/>
  <c r="AG1301" i="3"/>
  <c r="AF1301" i="3"/>
  <c r="AE1301" i="3"/>
  <c r="AD1301" i="3"/>
  <c r="AC1301" i="3"/>
  <c r="AB1301" i="3"/>
  <c r="AA1301" i="3"/>
  <c r="Z1301" i="3"/>
  <c r="Y1301" i="3"/>
  <c r="X1301" i="3"/>
  <c r="W1301" i="3"/>
  <c r="V1301" i="3"/>
  <c r="U1301" i="3"/>
  <c r="T1301" i="3"/>
  <c r="S1301" i="3"/>
  <c r="R1301" i="3"/>
  <c r="Q1301" i="3"/>
  <c r="P1301" i="3"/>
  <c r="O1301" i="3"/>
  <c r="Z1298" i="3"/>
  <c r="AL1298" i="3"/>
  <c r="Z1300" i="3"/>
  <c r="AL1299" i="3"/>
  <c r="AL1300" i="3"/>
  <c r="Y1298" i="3"/>
  <c r="AK1299" i="3"/>
  <c r="AK1300" i="3"/>
  <c r="X1298" i="3"/>
  <c r="AJ1299" i="3"/>
  <c r="AJ1300" i="3"/>
  <c r="W1298" i="3"/>
  <c r="AI1299" i="3"/>
  <c r="AI1300" i="3"/>
  <c r="V1298" i="3"/>
  <c r="AH1299" i="3"/>
  <c r="AH1300" i="3"/>
  <c r="U1298" i="3"/>
  <c r="AG1299" i="3"/>
  <c r="AG1300" i="3"/>
  <c r="T1298" i="3"/>
  <c r="AF1299" i="3"/>
  <c r="AF1300" i="3"/>
  <c r="S1298" i="3"/>
  <c r="AE1299" i="3"/>
  <c r="AE1300" i="3"/>
  <c r="R1298" i="3"/>
  <c r="AD1298" i="3"/>
  <c r="R1300" i="3"/>
  <c r="AD1299" i="3"/>
  <c r="AD1300" i="3"/>
  <c r="Q1298" i="3"/>
  <c r="AC1299" i="3"/>
  <c r="AC1300" i="3"/>
  <c r="P1298" i="3"/>
  <c r="AB1299" i="3"/>
  <c r="AB1300" i="3"/>
  <c r="O1298" i="3"/>
  <c r="AA1299" i="3"/>
  <c r="AA1300" i="3"/>
  <c r="AK1298" i="3"/>
  <c r="Y1300" i="3"/>
  <c r="AJ1298" i="3"/>
  <c r="X1300" i="3"/>
  <c r="AI1298" i="3"/>
  <c r="W1300" i="3"/>
  <c r="AH1298" i="3"/>
  <c r="V1300" i="3"/>
  <c r="AG1298" i="3"/>
  <c r="U1300" i="3"/>
  <c r="AF1298" i="3"/>
  <c r="T1300" i="3"/>
  <c r="AE1298" i="3"/>
  <c r="S1300" i="3"/>
  <c r="AC1298" i="3"/>
  <c r="Q1300" i="3"/>
  <c r="AB1298" i="3"/>
  <c r="P1300" i="3"/>
  <c r="AA1298" i="3"/>
  <c r="O1300" i="3"/>
  <c r="S1295" i="3"/>
  <c r="S1294" i="3"/>
  <c r="O1274" i="3"/>
  <c r="P1274" i="3"/>
  <c r="Q1274" i="3"/>
  <c r="R1274" i="3"/>
  <c r="S1274" i="3"/>
  <c r="T1274" i="3"/>
  <c r="T1277" i="3"/>
  <c r="T1278" i="3"/>
  <c r="AA1274" i="3"/>
  <c r="U1274" i="3"/>
  <c r="V1274" i="3"/>
  <c r="W1274" i="3"/>
  <c r="X1274" i="3"/>
  <c r="Y1274" i="3"/>
  <c r="Z1274" i="3"/>
  <c r="AB1274" i="3"/>
  <c r="AC1274" i="3"/>
  <c r="AD1274" i="3"/>
  <c r="AE1274" i="3"/>
  <c r="AF1274" i="3"/>
  <c r="AF1275" i="3"/>
  <c r="AF1276" i="3"/>
  <c r="AB1275" i="3"/>
  <c r="AB1276" i="3"/>
  <c r="O1277" i="3"/>
  <c r="O1278" i="3"/>
  <c r="AA1275" i="3"/>
  <c r="AA1276" i="3"/>
  <c r="T1276" i="3"/>
  <c r="O1255" i="3"/>
  <c r="P1255" i="3"/>
  <c r="Q1255" i="3"/>
  <c r="AC1256" i="3"/>
  <c r="AC1257" i="3"/>
  <c r="R1255" i="3"/>
  <c r="AA1255" i="3"/>
  <c r="Q1258" i="3"/>
  <c r="Q1259" i="3"/>
  <c r="P1258" i="3"/>
  <c r="P1259" i="3"/>
  <c r="AB1256" i="3"/>
  <c r="AB1257" i="3"/>
  <c r="O1258" i="3"/>
  <c r="O1259" i="3"/>
  <c r="AA1256" i="3"/>
  <c r="AA1257" i="3"/>
  <c r="O1257" i="3"/>
  <c r="O1236" i="3"/>
  <c r="P1236" i="3"/>
  <c r="Q1236" i="3"/>
  <c r="AC1237" i="3"/>
  <c r="AC1238" i="3"/>
  <c r="R1236" i="3"/>
  <c r="AA1236" i="3"/>
  <c r="Q1239" i="3"/>
  <c r="Q1240" i="3"/>
  <c r="P1239" i="3"/>
  <c r="P1240" i="3"/>
  <c r="AB1237" i="3"/>
  <c r="AB1238" i="3"/>
  <c r="O1239" i="3"/>
  <c r="O1240" i="3"/>
  <c r="AA1237" i="3"/>
  <c r="AA1238" i="3"/>
  <c r="O1238" i="3"/>
  <c r="O1217" i="3"/>
  <c r="P1217" i="3"/>
  <c r="Q1217" i="3"/>
  <c r="AC1218" i="3"/>
  <c r="AC1219" i="3"/>
  <c r="R1217" i="3"/>
  <c r="AA1217" i="3"/>
  <c r="Q1220" i="3"/>
  <c r="Q1221" i="3"/>
  <c r="P1220" i="3"/>
  <c r="P1221" i="3"/>
  <c r="AB1218" i="3"/>
  <c r="AB1219" i="3"/>
  <c r="O1220" i="3"/>
  <c r="O1221" i="3"/>
  <c r="AA1218" i="3"/>
  <c r="AA1219" i="3"/>
  <c r="O1219" i="3"/>
  <c r="O1198" i="3"/>
  <c r="P1198" i="3"/>
  <c r="Q1198" i="3"/>
  <c r="AC1199" i="3"/>
  <c r="AC1200" i="3"/>
  <c r="R1198" i="3"/>
  <c r="AA1198" i="3"/>
  <c r="Q1201" i="3"/>
  <c r="Q1202" i="3"/>
  <c r="P1201" i="3"/>
  <c r="P1202" i="3"/>
  <c r="AB1199" i="3"/>
  <c r="AB1200" i="3"/>
  <c r="O1201" i="3"/>
  <c r="O1202" i="3"/>
  <c r="AA1199" i="3"/>
  <c r="AA1200" i="3"/>
  <c r="O1200" i="3"/>
  <c r="O1178" i="3"/>
  <c r="P1178" i="3"/>
  <c r="Q1178" i="3"/>
  <c r="Q1181" i="3"/>
  <c r="Q1183" i="3"/>
  <c r="R1178" i="3"/>
  <c r="T1178" i="3"/>
  <c r="AF1178" i="3"/>
  <c r="T1181" i="3"/>
  <c r="T1183" i="3"/>
  <c r="AF1179" i="3"/>
  <c r="AF1180" i="3"/>
  <c r="AC1179" i="3"/>
  <c r="AC1180" i="3"/>
  <c r="P1181" i="3"/>
  <c r="P1183" i="3"/>
  <c r="AB1179" i="3"/>
  <c r="AB1180" i="3"/>
  <c r="O1181" i="3"/>
  <c r="O1183" i="3"/>
  <c r="AA1179" i="3"/>
  <c r="AA1180" i="3"/>
  <c r="O1148" i="3"/>
  <c r="P1148" i="3"/>
  <c r="Q1148" i="3"/>
  <c r="AC1149" i="3"/>
  <c r="AC1150" i="3"/>
  <c r="R1148" i="3"/>
  <c r="Q1151" i="3"/>
  <c r="P1151" i="3"/>
  <c r="P1152" i="3"/>
  <c r="AB1149" i="3"/>
  <c r="O1151" i="3"/>
  <c r="O1152" i="3"/>
  <c r="AA1149" i="3"/>
  <c r="AA1150" i="3"/>
  <c r="Z1154" i="3"/>
  <c r="Y1154" i="3"/>
  <c r="X1154" i="3"/>
  <c r="W1154" i="3"/>
  <c r="V1154" i="3"/>
  <c r="U1154" i="3"/>
  <c r="T1154" i="3"/>
  <c r="S1154" i="3"/>
  <c r="R1154" i="3"/>
  <c r="Q1154" i="3"/>
  <c r="P1154" i="3"/>
  <c r="O1154" i="3"/>
  <c r="AB1150" i="3"/>
  <c r="O1129" i="3"/>
  <c r="P1129" i="3"/>
  <c r="Q1129" i="3"/>
  <c r="Q1132" i="3"/>
  <c r="Q1133" i="3"/>
  <c r="R1129" i="3"/>
  <c r="AC1130" i="3"/>
  <c r="AC1131" i="3"/>
  <c r="P1132" i="3"/>
  <c r="P1133" i="3"/>
  <c r="AB1130" i="3"/>
  <c r="O1132" i="3"/>
  <c r="O1133" i="3"/>
  <c r="AA1130" i="3"/>
  <c r="AB1131" i="3"/>
  <c r="AA1131" i="3"/>
  <c r="O1110" i="3"/>
  <c r="P1110" i="3"/>
  <c r="O1113" i="3"/>
  <c r="O1114" i="3"/>
  <c r="AA1111" i="3"/>
  <c r="AA1112" i="3"/>
  <c r="O1091" i="3"/>
  <c r="P1091" i="3"/>
  <c r="O1094" i="3"/>
  <c r="O1095" i="3"/>
  <c r="AA1092" i="3"/>
  <c r="AA1093" i="3"/>
  <c r="O1072" i="3"/>
  <c r="P1072" i="3"/>
  <c r="O1075" i="3"/>
  <c r="O1076" i="3"/>
  <c r="AA1073" i="3"/>
  <c r="AA1074" i="3"/>
  <c r="AL1043" i="3"/>
  <c r="AK1043" i="3"/>
  <c r="AJ1043" i="3"/>
  <c r="AI1043" i="3"/>
  <c r="AH1043" i="3"/>
  <c r="AG1043" i="3"/>
  <c r="AF1043" i="3"/>
  <c r="AE1043" i="3"/>
  <c r="AD1043" i="3"/>
  <c r="AC1043" i="3"/>
  <c r="AB1043" i="3"/>
  <c r="AA1043" i="3"/>
  <c r="Z1043" i="3"/>
  <c r="Y1043" i="3"/>
  <c r="X1043" i="3"/>
  <c r="W1043" i="3"/>
  <c r="V1043" i="3"/>
  <c r="U1043" i="3"/>
  <c r="T1043" i="3"/>
  <c r="S1043" i="3"/>
  <c r="R1043" i="3"/>
  <c r="Q1043" i="3"/>
  <c r="P1043" i="3"/>
  <c r="O1043" i="3"/>
  <c r="Z1040" i="3"/>
  <c r="AL1041" i="3"/>
  <c r="AL1042" i="3"/>
  <c r="Y1040" i="3"/>
  <c r="AK1041" i="3"/>
  <c r="AK1042" i="3"/>
  <c r="X1040" i="3"/>
  <c r="AJ1040" i="3"/>
  <c r="X1042" i="3"/>
  <c r="AJ1041" i="3"/>
  <c r="AJ1042" i="3"/>
  <c r="W1040" i="3"/>
  <c r="AI1041" i="3"/>
  <c r="AI1042" i="3"/>
  <c r="V1040" i="3"/>
  <c r="AH1041" i="3"/>
  <c r="AH1042" i="3"/>
  <c r="U1040" i="3"/>
  <c r="AG1041" i="3"/>
  <c r="AG1042" i="3"/>
  <c r="T1040" i="3"/>
  <c r="AF1040" i="3"/>
  <c r="T1042" i="3"/>
  <c r="AF1041" i="3"/>
  <c r="AF1042" i="3"/>
  <c r="S1040" i="3"/>
  <c r="AE1041" i="3"/>
  <c r="AE1042" i="3"/>
  <c r="R1040" i="3"/>
  <c r="AD1041" i="3"/>
  <c r="AD1042" i="3"/>
  <c r="Q1040" i="3"/>
  <c r="AC1041" i="3"/>
  <c r="AC1042" i="3"/>
  <c r="P1040" i="3"/>
  <c r="O1040" i="3"/>
  <c r="AA1041" i="3"/>
  <c r="AA1042" i="3"/>
  <c r="AL1040" i="3"/>
  <c r="Z1042" i="3"/>
  <c r="AK1040" i="3"/>
  <c r="Y1042" i="3"/>
  <c r="AI1040" i="3"/>
  <c r="W1042" i="3"/>
  <c r="AH1040" i="3"/>
  <c r="V1042" i="3"/>
  <c r="AG1040" i="3"/>
  <c r="U1042" i="3"/>
  <c r="AE1040" i="3"/>
  <c r="S1042" i="3"/>
  <c r="AD1040" i="3"/>
  <c r="R1042" i="3"/>
  <c r="AC1040" i="3"/>
  <c r="AB1040" i="3"/>
  <c r="AA1040" i="3"/>
  <c r="O1042" i="3"/>
  <c r="S1037" i="3"/>
  <c r="S1036" i="3"/>
  <c r="O1016" i="3"/>
  <c r="O997" i="3"/>
  <c r="P997" i="3"/>
  <c r="AB998" i="3"/>
  <c r="AB999" i="3"/>
  <c r="AA998" i="3"/>
  <c r="AA999" i="3"/>
  <c r="O978" i="3"/>
  <c r="O959" i="3"/>
  <c r="P959" i="3"/>
  <c r="AB960" i="3"/>
  <c r="AB961" i="3"/>
  <c r="AA960" i="3"/>
  <c r="AA961" i="3"/>
  <c r="O940" i="3"/>
  <c r="O920" i="3"/>
  <c r="P920" i="3"/>
  <c r="AB921" i="3"/>
  <c r="AB922" i="3"/>
  <c r="AA921" i="3"/>
  <c r="AA922" i="3"/>
  <c r="S915" i="3"/>
  <c r="Z894" i="3"/>
  <c r="Z895" i="3"/>
  <c r="O891" i="3"/>
  <c r="P891" i="3"/>
  <c r="Q891" i="3"/>
  <c r="Y894" i="3"/>
  <c r="Y895" i="3"/>
  <c r="X894" i="3"/>
  <c r="X895" i="3"/>
  <c r="W894" i="3"/>
  <c r="W895" i="3"/>
  <c r="V894" i="3"/>
  <c r="V895" i="3"/>
  <c r="U894" i="3"/>
  <c r="U895" i="3"/>
  <c r="T894" i="3"/>
  <c r="T895" i="3"/>
  <c r="S894" i="3"/>
  <c r="S895" i="3"/>
  <c r="R894" i="3"/>
  <c r="R895" i="3"/>
  <c r="Q894" i="3"/>
  <c r="Q895" i="3"/>
  <c r="P894" i="3"/>
  <c r="P895" i="3"/>
  <c r="O894" i="3"/>
  <c r="O895" i="3"/>
  <c r="AA892" i="3"/>
  <c r="AA893" i="3"/>
  <c r="AA894" i="3"/>
  <c r="AA895" i="3"/>
  <c r="Z873" i="3"/>
  <c r="Z874" i="3"/>
  <c r="O870" i="3"/>
  <c r="P870" i="3"/>
  <c r="Y873" i="3"/>
  <c r="Y874" i="3"/>
  <c r="X873" i="3"/>
  <c r="X874" i="3"/>
  <c r="W873" i="3"/>
  <c r="W874" i="3"/>
  <c r="V873" i="3"/>
  <c r="V874" i="3"/>
  <c r="U873" i="3"/>
  <c r="U874" i="3"/>
  <c r="T873" i="3"/>
  <c r="T874" i="3"/>
  <c r="S873" i="3"/>
  <c r="S874" i="3"/>
  <c r="R873" i="3"/>
  <c r="R874" i="3"/>
  <c r="Q873" i="3"/>
  <c r="Q874" i="3"/>
  <c r="P873" i="3"/>
  <c r="P874" i="3"/>
  <c r="O873" i="3"/>
  <c r="O874" i="3"/>
  <c r="AA871" i="3"/>
  <c r="AA872" i="3"/>
  <c r="AA873" i="3"/>
  <c r="AA874" i="3"/>
  <c r="Z851" i="3"/>
  <c r="Z852" i="3"/>
  <c r="O848" i="3"/>
  <c r="P848" i="3"/>
  <c r="Q848" i="3"/>
  <c r="Y851" i="3"/>
  <c r="Y852" i="3"/>
  <c r="X851" i="3"/>
  <c r="X852" i="3"/>
  <c r="W851" i="3"/>
  <c r="W852" i="3"/>
  <c r="V851" i="3"/>
  <c r="V852" i="3"/>
  <c r="U851" i="3"/>
  <c r="U852" i="3"/>
  <c r="T851" i="3"/>
  <c r="T852" i="3"/>
  <c r="S851" i="3"/>
  <c r="S852" i="3"/>
  <c r="R851" i="3"/>
  <c r="R852" i="3"/>
  <c r="Q851" i="3"/>
  <c r="Q852" i="3"/>
  <c r="AC849" i="3"/>
  <c r="AC850" i="3"/>
  <c r="AC851" i="3"/>
  <c r="AC852" i="3"/>
  <c r="P851" i="3"/>
  <c r="P852" i="3"/>
  <c r="AB849" i="3"/>
  <c r="AB850" i="3"/>
  <c r="AB851" i="3"/>
  <c r="O851" i="3"/>
  <c r="O852" i="3"/>
  <c r="AA849" i="3"/>
  <c r="AA850" i="3"/>
  <c r="AA851" i="3"/>
  <c r="Z830" i="3"/>
  <c r="Z831" i="3"/>
  <c r="O824" i="3"/>
  <c r="P824" i="3"/>
  <c r="Q824" i="3"/>
  <c r="R824" i="3"/>
  <c r="AD825" i="3"/>
  <c r="AD826" i="3"/>
  <c r="S824" i="3"/>
  <c r="Y830" i="3"/>
  <c r="Y831" i="3"/>
  <c r="X830" i="3"/>
  <c r="X831" i="3"/>
  <c r="W830" i="3"/>
  <c r="W831" i="3"/>
  <c r="V830" i="3"/>
  <c r="V831" i="3"/>
  <c r="U830" i="3"/>
  <c r="U831" i="3"/>
  <c r="T830" i="3"/>
  <c r="T831" i="3"/>
  <c r="S830" i="3"/>
  <c r="S831" i="3"/>
  <c r="S827" i="3"/>
  <c r="R830" i="3"/>
  <c r="R831" i="3"/>
  <c r="R827" i="3"/>
  <c r="Q830" i="3"/>
  <c r="Q831" i="3"/>
  <c r="AC825" i="3"/>
  <c r="AC826" i="3"/>
  <c r="P830" i="3"/>
  <c r="P831" i="3"/>
  <c r="P827" i="3"/>
  <c r="P828" i="3"/>
  <c r="AB825" i="3"/>
  <c r="O830" i="3"/>
  <c r="O831" i="3"/>
  <c r="O827" i="3"/>
  <c r="O828" i="3"/>
  <c r="AA825" i="3"/>
  <c r="AA826" i="3"/>
  <c r="AB826" i="3"/>
  <c r="O805" i="3"/>
  <c r="O808" i="3"/>
  <c r="O809" i="3"/>
  <c r="P805" i="3"/>
  <c r="AB806" i="3"/>
  <c r="AB807" i="3"/>
  <c r="Q805" i="3"/>
  <c r="P808" i="3"/>
  <c r="P809" i="3"/>
  <c r="AA806" i="3"/>
  <c r="AA807" i="3"/>
  <c r="O786" i="3"/>
  <c r="O789" i="3"/>
  <c r="O790" i="3"/>
  <c r="P786" i="3"/>
  <c r="AB787" i="3"/>
  <c r="AB788" i="3"/>
  <c r="Q786" i="3"/>
  <c r="P789" i="3"/>
  <c r="P790" i="3"/>
  <c r="AA787" i="3"/>
  <c r="AA788" i="3"/>
  <c r="O767" i="3"/>
  <c r="O770" i="3"/>
  <c r="O771" i="3"/>
  <c r="P767" i="3"/>
  <c r="AB768" i="3"/>
  <c r="AB769" i="3"/>
  <c r="Q767" i="3"/>
  <c r="P770" i="3"/>
  <c r="P771" i="3"/>
  <c r="AA768" i="3"/>
  <c r="AA769" i="3"/>
  <c r="O748" i="3"/>
  <c r="O751" i="3"/>
  <c r="O752" i="3"/>
  <c r="P748" i="3"/>
  <c r="AB749" i="3"/>
  <c r="AB750" i="3"/>
  <c r="Q748" i="3"/>
  <c r="P751" i="3"/>
  <c r="P752" i="3"/>
  <c r="AA749" i="3"/>
  <c r="AA750" i="3"/>
  <c r="AL719" i="3"/>
  <c r="AK719" i="3"/>
  <c r="AJ719" i="3"/>
  <c r="AI719" i="3"/>
  <c r="AH719" i="3"/>
  <c r="AG719" i="3"/>
  <c r="AF719" i="3"/>
  <c r="AE719" i="3"/>
  <c r="AD719" i="3"/>
  <c r="AC719" i="3"/>
  <c r="AB719" i="3"/>
  <c r="AA719" i="3"/>
  <c r="Z719" i="3"/>
  <c r="Y719" i="3"/>
  <c r="X719" i="3"/>
  <c r="W719" i="3"/>
  <c r="V719" i="3"/>
  <c r="U719" i="3"/>
  <c r="T719" i="3"/>
  <c r="S719" i="3"/>
  <c r="R719" i="3"/>
  <c r="Q719" i="3"/>
  <c r="P719" i="3"/>
  <c r="O719" i="3"/>
  <c r="Z716" i="3"/>
  <c r="AL717" i="3"/>
  <c r="AL718" i="3"/>
  <c r="Y716" i="3"/>
  <c r="AK717" i="3"/>
  <c r="AK718" i="3"/>
  <c r="X716" i="3"/>
  <c r="W716" i="3"/>
  <c r="AI717" i="3"/>
  <c r="AI718" i="3"/>
  <c r="V716" i="3"/>
  <c r="AH717" i="3"/>
  <c r="AH718" i="3"/>
  <c r="U716" i="3"/>
  <c r="AG717" i="3"/>
  <c r="AG718" i="3"/>
  <c r="T716" i="3"/>
  <c r="S716" i="3"/>
  <c r="AE717" i="3"/>
  <c r="AE718" i="3"/>
  <c r="R716" i="3"/>
  <c r="AD717" i="3"/>
  <c r="AD718" i="3"/>
  <c r="Q716" i="3"/>
  <c r="AC717" i="3"/>
  <c r="AC718" i="3"/>
  <c r="P716" i="3"/>
  <c r="O716" i="3"/>
  <c r="AA717" i="3"/>
  <c r="AA718" i="3"/>
  <c r="AL716" i="3"/>
  <c r="Z718" i="3"/>
  <c r="AK716" i="3"/>
  <c r="Y718" i="3"/>
  <c r="AJ716" i="3"/>
  <c r="AI716" i="3"/>
  <c r="AH716" i="3"/>
  <c r="V718" i="3"/>
  <c r="AG716" i="3"/>
  <c r="U718" i="3"/>
  <c r="AF716" i="3"/>
  <c r="AE716" i="3"/>
  <c r="AD716" i="3"/>
  <c r="R718" i="3"/>
  <c r="AC716" i="3"/>
  <c r="Q718" i="3"/>
  <c r="AB716" i="3"/>
  <c r="AA716" i="3"/>
  <c r="S713" i="3"/>
  <c r="S712" i="3"/>
  <c r="O692" i="3"/>
  <c r="O673" i="3"/>
  <c r="O654" i="3"/>
  <c r="O635" i="3"/>
  <c r="O616" i="3"/>
  <c r="O596" i="3"/>
  <c r="O599" i="3"/>
  <c r="O601" i="3"/>
  <c r="S566" i="3"/>
  <c r="AD567" i="3"/>
  <c r="AD568" i="3"/>
  <c r="AC567" i="3"/>
  <c r="AC568" i="3"/>
  <c r="AB567" i="3"/>
  <c r="AB568" i="3"/>
  <c r="AA567" i="3"/>
  <c r="AA568" i="3"/>
  <c r="Z572" i="3"/>
  <c r="Y572" i="3"/>
  <c r="X572" i="3"/>
  <c r="W572" i="3"/>
  <c r="V572" i="3"/>
  <c r="U572" i="3"/>
  <c r="T572" i="3"/>
  <c r="S572" i="3"/>
  <c r="S547" i="3"/>
  <c r="AD548" i="3"/>
  <c r="AD549" i="3"/>
  <c r="AC548" i="3"/>
  <c r="AC549" i="3"/>
  <c r="AB548" i="3"/>
  <c r="AB549" i="3"/>
  <c r="AA548" i="3"/>
  <c r="AA549" i="3"/>
  <c r="S528" i="3"/>
  <c r="AD529" i="3"/>
  <c r="AD530" i="3"/>
  <c r="AC529" i="3"/>
  <c r="AC530" i="3"/>
  <c r="AB529" i="3"/>
  <c r="AB530" i="3"/>
  <c r="AA529" i="3"/>
  <c r="AA530" i="3"/>
  <c r="S509" i="3"/>
  <c r="AD510" i="3"/>
  <c r="AD511" i="3"/>
  <c r="AC510" i="3"/>
  <c r="AC511" i="3"/>
  <c r="AB510" i="3"/>
  <c r="AB511" i="3"/>
  <c r="AA510" i="3"/>
  <c r="AA511" i="3"/>
  <c r="S490" i="3"/>
  <c r="AD491" i="3"/>
  <c r="AD492" i="3"/>
  <c r="AC491" i="3"/>
  <c r="AC492" i="3"/>
  <c r="AB491" i="3"/>
  <c r="AB492" i="3"/>
  <c r="AA491" i="3"/>
  <c r="AA492" i="3"/>
  <c r="AL461" i="3"/>
  <c r="AK461" i="3"/>
  <c r="AJ461" i="3"/>
  <c r="AI461" i="3"/>
  <c r="AH461" i="3"/>
  <c r="AG461" i="3"/>
  <c r="AF461" i="3"/>
  <c r="AE461" i="3"/>
  <c r="AD461" i="3"/>
  <c r="AC461" i="3"/>
  <c r="AB461" i="3"/>
  <c r="AA461" i="3"/>
  <c r="Z461" i="3"/>
  <c r="Y461" i="3"/>
  <c r="X461" i="3"/>
  <c r="W461" i="3"/>
  <c r="V461" i="3"/>
  <c r="U461" i="3"/>
  <c r="T461" i="3"/>
  <c r="S461" i="3"/>
  <c r="Z458" i="3"/>
  <c r="Y458" i="3"/>
  <c r="AK459" i="3"/>
  <c r="AK460" i="3"/>
  <c r="X458" i="3"/>
  <c r="AJ459" i="3"/>
  <c r="AJ460" i="3"/>
  <c r="W458" i="3"/>
  <c r="AI459" i="3"/>
  <c r="AI460" i="3"/>
  <c r="V458" i="3"/>
  <c r="U458" i="3"/>
  <c r="AG459" i="3"/>
  <c r="AG460" i="3"/>
  <c r="T458" i="3"/>
  <c r="AF459" i="3"/>
  <c r="AF460" i="3"/>
  <c r="S458" i="3"/>
  <c r="AE459" i="3"/>
  <c r="AE460" i="3"/>
  <c r="AD459" i="3"/>
  <c r="AD460" i="3"/>
  <c r="AC459" i="3"/>
  <c r="AC460" i="3"/>
  <c r="AB459" i="3"/>
  <c r="AB460" i="3"/>
  <c r="AA459" i="3"/>
  <c r="AA460" i="3"/>
  <c r="AL458" i="3"/>
  <c r="AK458" i="3"/>
  <c r="Y460" i="3"/>
  <c r="AJ458" i="3"/>
  <c r="X460" i="3"/>
  <c r="AI458" i="3"/>
  <c r="W460" i="3"/>
  <c r="AH458" i="3"/>
  <c r="AG458" i="3"/>
  <c r="U460" i="3"/>
  <c r="AF458" i="3"/>
  <c r="T460" i="3"/>
  <c r="AE458" i="3"/>
  <c r="S460" i="3"/>
  <c r="AD458" i="3"/>
  <c r="AC458" i="3"/>
  <c r="AB458" i="3"/>
  <c r="AA458" i="3"/>
  <c r="S455" i="3"/>
  <c r="S454" i="3"/>
  <c r="S434" i="3"/>
  <c r="T434" i="3"/>
  <c r="AF435" i="3"/>
  <c r="U434" i="3"/>
  <c r="T437" i="3"/>
  <c r="T438" i="3"/>
  <c r="S437" i="3"/>
  <c r="S438" i="3"/>
  <c r="AE435" i="3"/>
  <c r="AE436" i="3"/>
  <c r="AD435" i="3"/>
  <c r="AD436" i="3"/>
  <c r="AC435" i="3"/>
  <c r="AC436" i="3"/>
  <c r="AB435" i="3"/>
  <c r="AB436" i="3"/>
  <c r="AA435" i="3"/>
  <c r="AA436" i="3"/>
  <c r="AF436" i="3"/>
  <c r="S415" i="3"/>
  <c r="T415" i="3"/>
  <c r="AF416" i="3"/>
  <c r="S418" i="3"/>
  <c r="S419" i="3"/>
  <c r="AE416" i="3"/>
  <c r="AD416" i="3"/>
  <c r="AD417" i="3"/>
  <c r="AC416" i="3"/>
  <c r="AC417" i="3"/>
  <c r="AB416" i="3"/>
  <c r="AB417" i="3"/>
  <c r="AA416" i="3"/>
  <c r="AA417" i="3"/>
  <c r="AF417" i="3"/>
  <c r="AE417" i="3"/>
  <c r="S396" i="3"/>
  <c r="AD397" i="3"/>
  <c r="AD398" i="3"/>
  <c r="AC397" i="3"/>
  <c r="AC398" i="3"/>
  <c r="AB397" i="3"/>
  <c r="AB398" i="3"/>
  <c r="AA397" i="3"/>
  <c r="AA398" i="3"/>
  <c r="S377" i="3"/>
  <c r="AD378" i="3"/>
  <c r="AD379" i="3"/>
  <c r="AC378" i="3"/>
  <c r="AC379" i="3"/>
  <c r="AB378" i="3"/>
  <c r="AB379" i="3"/>
  <c r="AA378" i="3"/>
  <c r="AA379" i="3"/>
  <c r="S358" i="3"/>
  <c r="AD359" i="3"/>
  <c r="AD360" i="3"/>
  <c r="AC359" i="3"/>
  <c r="AC360" i="3"/>
  <c r="AB359" i="3"/>
  <c r="AB360" i="3"/>
  <c r="AA359" i="3"/>
  <c r="AA360" i="3"/>
  <c r="O338" i="3"/>
  <c r="O341" i="3"/>
  <c r="S333" i="3"/>
  <c r="Z312" i="3"/>
  <c r="Z313" i="3"/>
  <c r="O309" i="3"/>
  <c r="P309" i="3"/>
  <c r="Y312" i="3"/>
  <c r="Y313" i="3"/>
  <c r="X312" i="3"/>
  <c r="X313" i="3"/>
  <c r="W312" i="3"/>
  <c r="W313" i="3"/>
  <c r="V312" i="3"/>
  <c r="V313" i="3"/>
  <c r="U312" i="3"/>
  <c r="U313" i="3"/>
  <c r="T312" i="3"/>
  <c r="T313" i="3"/>
  <c r="S312" i="3"/>
  <c r="S313" i="3"/>
  <c r="R312" i="3"/>
  <c r="R313" i="3"/>
  <c r="Q312" i="3"/>
  <c r="Q313" i="3"/>
  <c r="P312" i="3"/>
  <c r="P313" i="3"/>
  <c r="O312" i="3"/>
  <c r="O313" i="3"/>
  <c r="AA310" i="3"/>
  <c r="AA311" i="3"/>
  <c r="AA312" i="3"/>
  <c r="AA313" i="3"/>
  <c r="Z291" i="3"/>
  <c r="Z292" i="3"/>
  <c r="O288" i="3"/>
  <c r="P288" i="3"/>
  <c r="Y291" i="3"/>
  <c r="Y292" i="3"/>
  <c r="X291" i="3"/>
  <c r="X292" i="3"/>
  <c r="W291" i="3"/>
  <c r="W292" i="3"/>
  <c r="V291" i="3"/>
  <c r="V292" i="3"/>
  <c r="U291" i="3"/>
  <c r="U292" i="3"/>
  <c r="T291" i="3"/>
  <c r="T292" i="3"/>
  <c r="S291" i="3"/>
  <c r="S292" i="3"/>
  <c r="R291" i="3"/>
  <c r="R292" i="3"/>
  <c r="Q291" i="3"/>
  <c r="Q292" i="3"/>
  <c r="P291" i="3"/>
  <c r="P292" i="3"/>
  <c r="O291" i="3"/>
  <c r="O292" i="3"/>
  <c r="AA289" i="3"/>
  <c r="AA290" i="3"/>
  <c r="AA291" i="3"/>
  <c r="AA292" i="3"/>
  <c r="Z269" i="3"/>
  <c r="Z270" i="3"/>
  <c r="O266" i="3"/>
  <c r="P266" i="3"/>
  <c r="Y269" i="3"/>
  <c r="Y270" i="3"/>
  <c r="X269" i="3"/>
  <c r="X270" i="3"/>
  <c r="W269" i="3"/>
  <c r="W270" i="3"/>
  <c r="V269" i="3"/>
  <c r="V270" i="3"/>
  <c r="U269" i="3"/>
  <c r="U270" i="3"/>
  <c r="T269" i="3"/>
  <c r="T270" i="3"/>
  <c r="S269" i="3"/>
  <c r="S270" i="3"/>
  <c r="R269" i="3"/>
  <c r="R270" i="3"/>
  <c r="Q269" i="3"/>
  <c r="Q270" i="3"/>
  <c r="P269" i="3"/>
  <c r="P270" i="3"/>
  <c r="O269" i="3"/>
  <c r="O270" i="3"/>
  <c r="AA267" i="3"/>
  <c r="AA268" i="3"/>
  <c r="AA269" i="3"/>
  <c r="AA270" i="3"/>
  <c r="Z248" i="3"/>
  <c r="Z249" i="3"/>
  <c r="O242" i="3"/>
  <c r="P242" i="3"/>
  <c r="Y248" i="3"/>
  <c r="Y249" i="3"/>
  <c r="X248" i="3"/>
  <c r="X249" i="3"/>
  <c r="W248" i="3"/>
  <c r="W249" i="3"/>
  <c r="V248" i="3"/>
  <c r="V249" i="3"/>
  <c r="U248" i="3"/>
  <c r="U249" i="3"/>
  <c r="T248" i="3"/>
  <c r="T249" i="3"/>
  <c r="S248" i="3"/>
  <c r="S249" i="3"/>
  <c r="R248" i="3"/>
  <c r="R249" i="3"/>
  <c r="Q248" i="3"/>
  <c r="Q249" i="3"/>
  <c r="P248" i="3"/>
  <c r="P249" i="3"/>
  <c r="O248" i="3"/>
  <c r="O249" i="3"/>
  <c r="O245" i="3"/>
  <c r="O246" i="3"/>
  <c r="AA243" i="3"/>
  <c r="AA244" i="3"/>
  <c r="O223" i="3"/>
  <c r="P223" i="3"/>
  <c r="O226" i="3"/>
  <c r="O227" i="3"/>
  <c r="O204" i="3"/>
  <c r="P204" i="3"/>
  <c r="O207" i="3"/>
  <c r="O208" i="3"/>
  <c r="O185" i="3"/>
  <c r="P185" i="3"/>
  <c r="O188" i="3"/>
  <c r="O189" i="3"/>
  <c r="O166" i="3"/>
  <c r="P166" i="3"/>
  <c r="O169" i="3"/>
  <c r="O170" i="3"/>
  <c r="AL137" i="3"/>
  <c r="AK137" i="3"/>
  <c r="AJ137" i="3"/>
  <c r="AI137" i="3"/>
  <c r="AH137" i="3"/>
  <c r="AG137" i="3"/>
  <c r="AF137" i="3"/>
  <c r="AE137" i="3"/>
  <c r="AD137" i="3"/>
  <c r="AC137" i="3"/>
  <c r="AB137" i="3"/>
  <c r="AA137" i="3"/>
  <c r="Z137" i="3"/>
  <c r="Y137" i="3"/>
  <c r="X137" i="3"/>
  <c r="W137" i="3"/>
  <c r="V137" i="3"/>
  <c r="U137" i="3"/>
  <c r="T137" i="3"/>
  <c r="S137" i="3"/>
  <c r="R137" i="3"/>
  <c r="Q137" i="3"/>
  <c r="P137" i="3"/>
  <c r="O137" i="3"/>
  <c r="Z134" i="3"/>
  <c r="AL135" i="3"/>
  <c r="AL136" i="3"/>
  <c r="Y134" i="3"/>
  <c r="AK135" i="3"/>
  <c r="AK136" i="3"/>
  <c r="X134" i="3"/>
  <c r="AJ135" i="3"/>
  <c r="AJ136" i="3"/>
  <c r="W134" i="3"/>
  <c r="AI135" i="3"/>
  <c r="AI136" i="3"/>
  <c r="V134" i="3"/>
  <c r="AH135" i="3"/>
  <c r="AH136" i="3"/>
  <c r="U134" i="3"/>
  <c r="AG135" i="3"/>
  <c r="AG136" i="3"/>
  <c r="T134" i="3"/>
  <c r="AF135" i="3"/>
  <c r="AF136" i="3"/>
  <c r="S134" i="3"/>
  <c r="AE135" i="3"/>
  <c r="AE136" i="3"/>
  <c r="R134" i="3"/>
  <c r="AD135" i="3"/>
  <c r="AD136" i="3"/>
  <c r="Q134" i="3"/>
  <c r="AC135" i="3"/>
  <c r="AC136" i="3"/>
  <c r="P134" i="3"/>
  <c r="AB135" i="3"/>
  <c r="AB136" i="3"/>
  <c r="O134" i="3"/>
  <c r="AA135" i="3"/>
  <c r="AA136" i="3"/>
  <c r="AL134" i="3"/>
  <c r="AK134" i="3"/>
  <c r="Y136" i="3"/>
  <c r="AJ134" i="3"/>
  <c r="X136" i="3"/>
  <c r="AI134" i="3"/>
  <c r="W136" i="3"/>
  <c r="AH134" i="3"/>
  <c r="AG134" i="3"/>
  <c r="AF134" i="3"/>
  <c r="T136" i="3"/>
  <c r="AE134" i="3"/>
  <c r="S136" i="3"/>
  <c r="AD134" i="3"/>
  <c r="AC134" i="3"/>
  <c r="Q136" i="3"/>
  <c r="AB134" i="3"/>
  <c r="P136" i="3"/>
  <c r="AA134" i="3"/>
  <c r="O136" i="3"/>
  <c r="S131" i="3"/>
  <c r="S130" i="3"/>
  <c r="O16" i="3"/>
  <c r="S9" i="3"/>
  <c r="R4" i="3"/>
  <c r="J11" i="6"/>
  <c r="S48" i="2"/>
  <c r="R48" i="2"/>
  <c r="Q48" i="2"/>
  <c r="P48" i="2"/>
  <c r="I190" i="6"/>
  <c r="I189" i="6"/>
  <c r="I188" i="6"/>
  <c r="I187" i="6"/>
  <c r="I186" i="6"/>
  <c r="I185" i="6"/>
  <c r="I183" i="6"/>
  <c r="I182" i="6"/>
  <c r="I181" i="6"/>
  <c r="I180" i="6"/>
  <c r="I179" i="6"/>
  <c r="I178" i="6"/>
  <c r="I177" i="6"/>
  <c r="I175" i="6"/>
  <c r="I174" i="6"/>
  <c r="I173" i="6"/>
  <c r="I172" i="6"/>
  <c r="I171" i="6"/>
  <c r="I170" i="6"/>
  <c r="I169" i="6"/>
  <c r="I167" i="6"/>
  <c r="I166" i="6"/>
  <c r="I165" i="6"/>
  <c r="I164" i="6"/>
  <c r="I163" i="6"/>
  <c r="I162" i="6"/>
  <c r="I161" i="6"/>
  <c r="I159" i="6"/>
  <c r="I158" i="6"/>
  <c r="I157" i="6"/>
  <c r="I156" i="6"/>
  <c r="I155" i="6"/>
  <c r="I154" i="6"/>
  <c r="I153" i="6"/>
  <c r="I151" i="6"/>
  <c r="I150" i="6"/>
  <c r="I149" i="6"/>
  <c r="I148" i="6"/>
  <c r="I147" i="6"/>
  <c r="I146" i="6"/>
  <c r="I145" i="6"/>
  <c r="I143" i="6"/>
  <c r="I142" i="6"/>
  <c r="I141" i="6"/>
  <c r="I140" i="6"/>
  <c r="I139" i="6"/>
  <c r="I138" i="6"/>
  <c r="I136" i="6"/>
  <c r="I135" i="6"/>
  <c r="I134" i="6"/>
  <c r="I133" i="6"/>
  <c r="I132" i="6"/>
  <c r="I131" i="6"/>
  <c r="I130" i="6"/>
  <c r="I128" i="6"/>
  <c r="I127" i="6"/>
  <c r="I126" i="6"/>
  <c r="I125" i="6"/>
  <c r="I124" i="6"/>
  <c r="I123" i="6"/>
  <c r="I122" i="6"/>
  <c r="I120" i="6"/>
  <c r="I119" i="6"/>
  <c r="I118" i="6"/>
  <c r="I117" i="6"/>
  <c r="I116" i="6"/>
  <c r="I115" i="6"/>
  <c r="I114" i="6"/>
  <c r="I112" i="6"/>
  <c r="I111" i="6"/>
  <c r="I110" i="6"/>
  <c r="I109" i="6"/>
  <c r="I108" i="6"/>
  <c r="I107" i="6"/>
  <c r="I106" i="6"/>
  <c r="I104" i="6"/>
  <c r="I103" i="6"/>
  <c r="I102" i="6"/>
  <c r="I101" i="6"/>
  <c r="I100" i="6"/>
  <c r="I99" i="6"/>
  <c r="I98" i="6"/>
  <c r="I96" i="6"/>
  <c r="I95" i="6"/>
  <c r="I94" i="6"/>
  <c r="I93" i="6"/>
  <c r="I92" i="6"/>
  <c r="I91" i="6"/>
  <c r="I89" i="6"/>
  <c r="I88" i="6"/>
  <c r="I87" i="6"/>
  <c r="I86" i="6"/>
  <c r="I85" i="6"/>
  <c r="I84" i="6"/>
  <c r="I83" i="6"/>
  <c r="I81" i="6"/>
  <c r="I80" i="6"/>
  <c r="I79" i="6"/>
  <c r="I78" i="6"/>
  <c r="I77" i="6"/>
  <c r="I76" i="6"/>
  <c r="I75" i="6"/>
  <c r="I73" i="6"/>
  <c r="I72" i="6"/>
  <c r="I71" i="6"/>
  <c r="I70" i="6"/>
  <c r="I69" i="6"/>
  <c r="I68" i="6"/>
  <c r="I67" i="6"/>
  <c r="I65" i="6"/>
  <c r="I64" i="6"/>
  <c r="I63" i="6"/>
  <c r="I62" i="6"/>
  <c r="I61" i="6"/>
  <c r="I60" i="6"/>
  <c r="I59" i="6"/>
  <c r="I57" i="6"/>
  <c r="I56" i="6"/>
  <c r="I55" i="6"/>
  <c r="I54" i="6"/>
  <c r="I53" i="6"/>
  <c r="I52" i="6"/>
  <c r="I51" i="6"/>
  <c r="I49" i="6"/>
  <c r="I48" i="6"/>
  <c r="I47" i="6"/>
  <c r="I46" i="6"/>
  <c r="I45" i="6"/>
  <c r="I44" i="6"/>
  <c r="I190" i="1"/>
  <c r="I189" i="1"/>
  <c r="I188" i="1"/>
  <c r="I187" i="1"/>
  <c r="I186" i="1"/>
  <c r="I185" i="1"/>
  <c r="I183" i="1"/>
  <c r="I182" i="1"/>
  <c r="I181" i="1"/>
  <c r="I180" i="1"/>
  <c r="I179" i="1"/>
  <c r="I178" i="1"/>
  <c r="I177" i="1"/>
  <c r="I175" i="1"/>
  <c r="I174" i="1"/>
  <c r="I173" i="1"/>
  <c r="I172" i="1"/>
  <c r="I171" i="1"/>
  <c r="I170" i="1"/>
  <c r="I169" i="1"/>
  <c r="I167" i="1"/>
  <c r="I166" i="1"/>
  <c r="I165" i="1"/>
  <c r="I164" i="1"/>
  <c r="I163" i="1"/>
  <c r="I162" i="1"/>
  <c r="I161" i="1"/>
  <c r="I159" i="1"/>
  <c r="I158" i="1"/>
  <c r="I157" i="1"/>
  <c r="I156" i="1"/>
  <c r="I155" i="1"/>
  <c r="I154" i="1"/>
  <c r="I153" i="1"/>
  <c r="I151" i="1"/>
  <c r="I150" i="1"/>
  <c r="I149" i="1"/>
  <c r="I148" i="1"/>
  <c r="I147" i="1"/>
  <c r="I146" i="1"/>
  <c r="I145" i="1"/>
  <c r="I143" i="1"/>
  <c r="I142" i="1"/>
  <c r="I141" i="1"/>
  <c r="I140" i="1"/>
  <c r="I139" i="1"/>
  <c r="I138" i="1"/>
  <c r="I136" i="1"/>
  <c r="I135" i="1"/>
  <c r="I134" i="1"/>
  <c r="I133" i="1"/>
  <c r="I132" i="1"/>
  <c r="I131" i="1"/>
  <c r="I130" i="1"/>
  <c r="I128" i="1"/>
  <c r="I127" i="1"/>
  <c r="I126" i="1"/>
  <c r="I125" i="1"/>
  <c r="I124" i="1"/>
  <c r="I123" i="1"/>
  <c r="I122" i="1"/>
  <c r="I120" i="1"/>
  <c r="I119" i="1"/>
  <c r="I118" i="1"/>
  <c r="I117" i="1"/>
  <c r="I116" i="1"/>
  <c r="I115" i="1"/>
  <c r="I114" i="1"/>
  <c r="I112" i="1"/>
  <c r="I111" i="1"/>
  <c r="I110" i="1"/>
  <c r="I109" i="1"/>
  <c r="I108" i="1"/>
  <c r="I107" i="1"/>
  <c r="I106" i="1"/>
  <c r="I104" i="1"/>
  <c r="I103" i="1"/>
  <c r="I102" i="1"/>
  <c r="I101" i="1"/>
  <c r="I100" i="1"/>
  <c r="I99" i="1"/>
  <c r="I98" i="1"/>
  <c r="I96" i="1"/>
  <c r="I95" i="1"/>
  <c r="I94" i="1"/>
  <c r="I93" i="1"/>
  <c r="I92" i="1"/>
  <c r="I91" i="1"/>
  <c r="I89" i="1"/>
  <c r="I88" i="1"/>
  <c r="I87" i="1"/>
  <c r="I86" i="1"/>
  <c r="I85" i="1"/>
  <c r="I84" i="1"/>
  <c r="I83" i="1"/>
  <c r="I81" i="1"/>
  <c r="I80" i="1"/>
  <c r="I79" i="1"/>
  <c r="I78" i="1"/>
  <c r="I77" i="1"/>
  <c r="I76" i="1"/>
  <c r="I75" i="1"/>
  <c r="I73" i="1"/>
  <c r="I72" i="1"/>
  <c r="I71" i="1"/>
  <c r="I70" i="1"/>
  <c r="I69" i="1"/>
  <c r="I68" i="1"/>
  <c r="I67" i="1"/>
  <c r="I65" i="1"/>
  <c r="I64" i="1"/>
  <c r="I63" i="1"/>
  <c r="I62" i="1"/>
  <c r="I61" i="1"/>
  <c r="I60" i="1"/>
  <c r="I59" i="1"/>
  <c r="I57" i="1"/>
  <c r="I56" i="1"/>
  <c r="I55" i="1"/>
  <c r="I54" i="1"/>
  <c r="I53" i="1"/>
  <c r="I52" i="1"/>
  <c r="I51" i="1"/>
  <c r="I49" i="1"/>
  <c r="I48" i="1"/>
  <c r="I47" i="1"/>
  <c r="I46" i="1"/>
  <c r="I45" i="1"/>
  <c r="I44" i="1"/>
  <c r="AA1761" i="3"/>
  <c r="AA1762" i="3"/>
  <c r="AB167" i="3"/>
  <c r="AB168" i="3"/>
  <c r="Q166" i="3"/>
  <c r="P169" i="3"/>
  <c r="P170" i="3"/>
  <c r="AB186" i="3"/>
  <c r="AB187" i="3"/>
  <c r="Q185" i="3"/>
  <c r="P188" i="3"/>
  <c r="P189" i="3"/>
  <c r="AB205" i="3"/>
  <c r="AB206" i="3"/>
  <c r="Q204" i="3"/>
  <c r="P207" i="3"/>
  <c r="P208" i="3"/>
  <c r="AB224" i="3"/>
  <c r="AB225" i="3"/>
  <c r="Q223" i="3"/>
  <c r="P226" i="3"/>
  <c r="P227" i="3"/>
  <c r="Q288" i="3"/>
  <c r="AB289" i="3"/>
  <c r="AB290" i="3"/>
  <c r="AB291" i="3"/>
  <c r="T377" i="3"/>
  <c r="AE378" i="3"/>
  <c r="AE379" i="3"/>
  <c r="S380" i="3"/>
  <c r="S381" i="3"/>
  <c r="P654" i="3"/>
  <c r="O657" i="3"/>
  <c r="O658" i="3"/>
  <c r="AA655" i="3"/>
  <c r="AA656" i="3"/>
  <c r="AB292" i="3"/>
  <c r="Q309" i="3"/>
  <c r="AB310" i="3"/>
  <c r="AB311" i="3"/>
  <c r="AB312" i="3"/>
  <c r="T358" i="3"/>
  <c r="AE359" i="3"/>
  <c r="AE360" i="3"/>
  <c r="S361" i="3"/>
  <c r="S362" i="3"/>
  <c r="T547" i="3"/>
  <c r="AE548" i="3"/>
  <c r="AE549" i="3"/>
  <c r="S550" i="3"/>
  <c r="S551" i="3"/>
  <c r="P616" i="3"/>
  <c r="O619" i="3"/>
  <c r="O620" i="3"/>
  <c r="AA617" i="3"/>
  <c r="AA618" i="3"/>
  <c r="P673" i="3"/>
  <c r="O676" i="3"/>
  <c r="O677" i="3"/>
  <c r="AA674" i="3"/>
  <c r="AA675" i="3"/>
  <c r="AF717" i="3"/>
  <c r="AF718" i="3"/>
  <c r="T718" i="3"/>
  <c r="W718" i="3"/>
  <c r="Q242" i="3"/>
  <c r="AB243" i="3"/>
  <c r="AB244" i="3"/>
  <c r="P245" i="3"/>
  <c r="AB313" i="3"/>
  <c r="P338" i="3"/>
  <c r="AA339" i="3"/>
  <c r="AA340" i="3"/>
  <c r="U136" i="3"/>
  <c r="Q266" i="3"/>
  <c r="AB267" i="3"/>
  <c r="AB268" i="3"/>
  <c r="AB269" i="3"/>
  <c r="AB270" i="3"/>
  <c r="T396" i="3"/>
  <c r="AE397" i="3"/>
  <c r="AE398" i="3"/>
  <c r="S399" i="3"/>
  <c r="S400" i="3"/>
  <c r="V434" i="3"/>
  <c r="AG435" i="3"/>
  <c r="AG436" i="3"/>
  <c r="U437" i="3"/>
  <c r="U438" i="3"/>
  <c r="AL459" i="3"/>
  <c r="AL460" i="3"/>
  <c r="Z460" i="3"/>
  <c r="AC892" i="3"/>
  <c r="AC893" i="3"/>
  <c r="AC894" i="3"/>
  <c r="AC895" i="3"/>
  <c r="S1217" i="3"/>
  <c r="R1220" i="3"/>
  <c r="R1221" i="3"/>
  <c r="AD1218" i="3"/>
  <c r="AD1219" i="3"/>
  <c r="T418" i="3"/>
  <c r="T419" i="3"/>
  <c r="U415" i="3"/>
  <c r="AH459" i="3"/>
  <c r="AH460" i="3"/>
  <c r="V460" i="3"/>
  <c r="T528" i="3"/>
  <c r="AE529" i="3"/>
  <c r="AE530" i="3"/>
  <c r="S531" i="3"/>
  <c r="S532" i="3"/>
  <c r="T566" i="3"/>
  <c r="S569" i="3"/>
  <c r="AE567" i="3"/>
  <c r="AE568" i="3"/>
  <c r="AJ717" i="3"/>
  <c r="AJ718" i="3"/>
  <c r="X718" i="3"/>
  <c r="R767" i="3"/>
  <c r="AC768" i="3"/>
  <c r="AC769" i="3"/>
  <c r="Q770" i="3"/>
  <c r="Q771" i="3"/>
  <c r="R805" i="3"/>
  <c r="AC806" i="3"/>
  <c r="AC807" i="3"/>
  <c r="Q808" i="3"/>
  <c r="Q809" i="3"/>
  <c r="AB871" i="3"/>
  <c r="AB872" i="3"/>
  <c r="AB873" i="3"/>
  <c r="AB874" i="3"/>
  <c r="Q870" i="3"/>
  <c r="O943" i="3"/>
  <c r="O944" i="3"/>
  <c r="P940" i="3"/>
  <c r="AA941" i="3"/>
  <c r="AA942" i="3"/>
  <c r="O1019" i="3"/>
  <c r="O1020" i="3"/>
  <c r="P1016" i="3"/>
  <c r="AA1017" i="3"/>
  <c r="AA1018" i="3"/>
  <c r="R136" i="3"/>
  <c r="V136" i="3"/>
  <c r="Z136" i="3"/>
  <c r="AA167" i="3"/>
  <c r="AA168" i="3"/>
  <c r="AA186" i="3"/>
  <c r="AA187" i="3"/>
  <c r="AA205" i="3"/>
  <c r="AA206" i="3"/>
  <c r="AA224" i="3"/>
  <c r="AA225" i="3"/>
  <c r="T509" i="3"/>
  <c r="AE510" i="3"/>
  <c r="AE511" i="3"/>
  <c r="S512" i="3"/>
  <c r="S513" i="3"/>
  <c r="P596" i="3"/>
  <c r="AA597" i="3"/>
  <c r="AA598" i="3"/>
  <c r="P635" i="3"/>
  <c r="O638" i="3"/>
  <c r="O639" i="3"/>
  <c r="AA636" i="3"/>
  <c r="AA637" i="3"/>
  <c r="O718" i="3"/>
  <c r="AA852" i="3"/>
  <c r="P1042" i="3"/>
  <c r="AB1041" i="3"/>
  <c r="AB1042" i="3"/>
  <c r="AB1073" i="3"/>
  <c r="AB1074" i="3"/>
  <c r="Q1072" i="3"/>
  <c r="P1075" i="3"/>
  <c r="P1076" i="3"/>
  <c r="Q1152" i="3"/>
  <c r="S1178" i="3"/>
  <c r="AD1179" i="3"/>
  <c r="AD1180" i="3"/>
  <c r="R1181" i="3"/>
  <c r="R1183" i="3"/>
  <c r="S1255" i="3"/>
  <c r="R1258" i="3"/>
  <c r="R1259" i="3"/>
  <c r="AD1256" i="3"/>
  <c r="AD1257" i="3"/>
  <c r="Q1330" i="3"/>
  <c r="P1333" i="3"/>
  <c r="P1334" i="3"/>
  <c r="AB1331" i="3"/>
  <c r="AB1332" i="3"/>
  <c r="T490" i="3"/>
  <c r="AE491" i="3"/>
  <c r="AE492" i="3"/>
  <c r="S493" i="3"/>
  <c r="S494" i="3"/>
  <c r="P692" i="3"/>
  <c r="AA693" i="3"/>
  <c r="AA694" i="3"/>
  <c r="O695" i="3"/>
  <c r="O696" i="3"/>
  <c r="AB717" i="3"/>
  <c r="AB718" i="3"/>
  <c r="P718" i="3"/>
  <c r="S718" i="3"/>
  <c r="R748" i="3"/>
  <c r="AC749" i="3"/>
  <c r="AC750" i="3"/>
  <c r="Q751" i="3"/>
  <c r="Q752" i="3"/>
  <c r="R786" i="3"/>
  <c r="AC787" i="3"/>
  <c r="AC788" i="3"/>
  <c r="Q789" i="3"/>
  <c r="Q790" i="3"/>
  <c r="R828" i="3"/>
  <c r="S828" i="3"/>
  <c r="T824" i="3"/>
  <c r="AE825" i="3"/>
  <c r="AE826" i="3"/>
  <c r="R891" i="3"/>
  <c r="O981" i="3"/>
  <c r="O982" i="3"/>
  <c r="P978" i="3"/>
  <c r="AA979" i="3"/>
  <c r="AA980" i="3"/>
  <c r="AB892" i="3"/>
  <c r="AB893" i="3"/>
  <c r="AB894" i="3"/>
  <c r="AB895" i="3"/>
  <c r="Q920" i="3"/>
  <c r="P923" i="3"/>
  <c r="P925" i="3"/>
  <c r="Q959" i="3"/>
  <c r="P962" i="3"/>
  <c r="P963" i="3"/>
  <c r="Q997" i="3"/>
  <c r="P1000" i="3"/>
  <c r="P1001" i="3"/>
  <c r="AB1092" i="3"/>
  <c r="AB1093" i="3"/>
  <c r="Q1091" i="3"/>
  <c r="P1094" i="3"/>
  <c r="P1095" i="3"/>
  <c r="S1129" i="3"/>
  <c r="R1132" i="3"/>
  <c r="R1133" i="3"/>
  <c r="AD1130" i="3"/>
  <c r="AD1131" i="3"/>
  <c r="S1148" i="3"/>
  <c r="R1151" i="3"/>
  <c r="AD1149" i="3"/>
  <c r="AD1150" i="3"/>
  <c r="P1409" i="3"/>
  <c r="Q1406" i="3"/>
  <c r="AB1407" i="3"/>
  <c r="AB1408" i="3"/>
  <c r="Q827" i="3"/>
  <c r="R848" i="3"/>
  <c r="O923" i="3"/>
  <c r="O925" i="3"/>
  <c r="O962" i="3"/>
  <c r="O963" i="3"/>
  <c r="O1000" i="3"/>
  <c r="O1001" i="3"/>
  <c r="Q1042" i="3"/>
  <c r="AB1111" i="3"/>
  <c r="AB1112" i="3"/>
  <c r="Q1110" i="3"/>
  <c r="P1113" i="3"/>
  <c r="P1114" i="3"/>
  <c r="S1198" i="3"/>
  <c r="R1201" i="3"/>
  <c r="R1202" i="3"/>
  <c r="AD1199" i="3"/>
  <c r="AD1200" i="3"/>
  <c r="S1236" i="3"/>
  <c r="R1239" i="3"/>
  <c r="R1240" i="3"/>
  <c r="AD1237" i="3"/>
  <c r="AD1238" i="3"/>
  <c r="AB1431" i="3"/>
  <c r="AB1432" i="3"/>
  <c r="AB1433" i="3"/>
  <c r="AB1434" i="3"/>
  <c r="Q1430" i="3"/>
  <c r="AB852" i="3"/>
  <c r="T1180" i="3"/>
  <c r="P1277" i="3"/>
  <c r="P1278" i="3"/>
  <c r="AB1453" i="3"/>
  <c r="AB1454" i="3"/>
  <c r="AB1455" i="3"/>
  <c r="AB1456" i="3"/>
  <c r="Q1452" i="3"/>
  <c r="Q1387" i="3"/>
  <c r="P1390" i="3"/>
  <c r="P1391" i="3"/>
  <c r="AB1388" i="3"/>
  <c r="AB1389" i="3"/>
  <c r="R1522" i="3"/>
  <c r="AC1523" i="3"/>
  <c r="AC1524" i="3"/>
  <c r="Q1525" i="3"/>
  <c r="Q1526" i="3"/>
  <c r="Q1544" i="3"/>
  <c r="Q1545" i="3"/>
  <c r="R1541" i="3"/>
  <c r="AC1542" i="3"/>
  <c r="AC1543" i="3"/>
  <c r="Q1368" i="3"/>
  <c r="P1371" i="3"/>
  <c r="P1372" i="3"/>
  <c r="AB1369" i="3"/>
  <c r="AB1370" i="3"/>
  <c r="S1504" i="3"/>
  <c r="Q1563" i="3"/>
  <c r="Q1564" i="3"/>
  <c r="R1560" i="3"/>
  <c r="AC1561" i="3"/>
  <c r="AC1562" i="3"/>
  <c r="AI1623" i="3"/>
  <c r="AI1624" i="3"/>
  <c r="W1624" i="3"/>
  <c r="V1795" i="3"/>
  <c r="AG1796" i="3"/>
  <c r="AG1797" i="3"/>
  <c r="U1798" i="3"/>
  <c r="U1799" i="3"/>
  <c r="AJ1817" i="3"/>
  <c r="X1816" i="3"/>
  <c r="T1816" i="3"/>
  <c r="AF1817" i="3"/>
  <c r="P1816" i="3"/>
  <c r="AD1838" i="3"/>
  <c r="AD1839" i="3"/>
  <c r="R1839" i="3"/>
  <c r="Q1349" i="3"/>
  <c r="P1352" i="3"/>
  <c r="P1353" i="3"/>
  <c r="AB1350" i="3"/>
  <c r="AB1351" i="3"/>
  <c r="AC1503" i="3"/>
  <c r="AC1504" i="3"/>
  <c r="Q1505" i="3"/>
  <c r="Q1507" i="3"/>
  <c r="Q1582" i="3"/>
  <c r="Q1583" i="3"/>
  <c r="R1579" i="3"/>
  <c r="AC1580" i="3"/>
  <c r="AC1581" i="3"/>
  <c r="P1948" i="3"/>
  <c r="Q1945" i="3"/>
  <c r="AB1946" i="3"/>
  <c r="AB1947" i="3"/>
  <c r="Q1473" i="3"/>
  <c r="AB1599" i="3"/>
  <c r="AB1600" i="3"/>
  <c r="Q1598" i="3"/>
  <c r="AE1623" i="3"/>
  <c r="AE1624" i="3"/>
  <c r="S1624" i="3"/>
  <c r="Q1654" i="3"/>
  <c r="P1657" i="3"/>
  <c r="P1658" i="3"/>
  <c r="AB1655" i="3"/>
  <c r="AB1656" i="3"/>
  <c r="Q1673" i="3"/>
  <c r="P1676" i="3"/>
  <c r="P1677" i="3"/>
  <c r="AB1674" i="3"/>
  <c r="AB1675" i="3"/>
  <c r="Q1692" i="3"/>
  <c r="P1695" i="3"/>
  <c r="P1696" i="3"/>
  <c r="AB1693" i="3"/>
  <c r="AB1694" i="3"/>
  <c r="Q1711" i="3"/>
  <c r="P1714" i="3"/>
  <c r="P1715" i="3"/>
  <c r="AB1712" i="3"/>
  <c r="AB1713" i="3"/>
  <c r="O1734" i="3"/>
  <c r="Q1760" i="3"/>
  <c r="P1763" i="3"/>
  <c r="P1765" i="3"/>
  <c r="AB1761" i="3"/>
  <c r="AB1762" i="3"/>
  <c r="P1888" i="3"/>
  <c r="AA1889" i="3"/>
  <c r="AA1890" i="3"/>
  <c r="O1891" i="3"/>
  <c r="O1892" i="3"/>
  <c r="AA1623" i="3"/>
  <c r="AA1624" i="3"/>
  <c r="O1624" i="3"/>
  <c r="Q1730" i="3"/>
  <c r="P1733" i="3"/>
  <c r="AB1731" i="3"/>
  <c r="AB1732" i="3"/>
  <c r="AA1817" i="3"/>
  <c r="P1869" i="3"/>
  <c r="AA1870" i="3"/>
  <c r="AA1871" i="3"/>
  <c r="O1872" i="3"/>
  <c r="O1873" i="3"/>
  <c r="Q1926" i="3"/>
  <c r="P1929" i="3"/>
  <c r="P1930" i="3"/>
  <c r="AB1927" i="3"/>
  <c r="AB1928" i="3"/>
  <c r="O1763" i="3"/>
  <c r="O1765" i="3"/>
  <c r="AL1838" i="3"/>
  <c r="AL1839" i="3"/>
  <c r="Z1839" i="3"/>
  <c r="AD1908" i="3"/>
  <c r="AD1909" i="3"/>
  <c r="S1907" i="3"/>
  <c r="R1910" i="3"/>
  <c r="R1911" i="3"/>
  <c r="R2012" i="3"/>
  <c r="AC2013" i="3"/>
  <c r="AC2014" i="3"/>
  <c r="AC2015" i="3"/>
  <c r="AC2016" i="3"/>
  <c r="Y1817" i="3"/>
  <c r="AK1817" i="3"/>
  <c r="AK1815" i="3"/>
  <c r="AK1816" i="3"/>
  <c r="U1817" i="3"/>
  <c r="AG1817" i="3"/>
  <c r="AG1815" i="3"/>
  <c r="AG1816" i="3"/>
  <c r="Q1817" i="3"/>
  <c r="AC1817" i="3"/>
  <c r="AC1815" i="3"/>
  <c r="AC1816" i="3"/>
  <c r="AH1838" i="3"/>
  <c r="AH1839" i="3"/>
  <c r="V1839" i="3"/>
  <c r="R1969" i="3"/>
  <c r="AC1970" i="3"/>
  <c r="AC1971" i="3"/>
  <c r="AC1972" i="3"/>
  <c r="AC1973" i="3"/>
  <c r="R2264" i="3"/>
  <c r="AC2265" i="3"/>
  <c r="AC2266" i="3"/>
  <c r="Q2267" i="3"/>
  <c r="AB1970" i="3"/>
  <c r="AB1971" i="3"/>
  <c r="AB1972" i="3"/>
  <c r="AB1973" i="3"/>
  <c r="AA2016" i="3"/>
  <c r="P2135" i="3"/>
  <c r="P2136" i="3"/>
  <c r="AB2133" i="3"/>
  <c r="AB2134" i="3"/>
  <c r="AC2157" i="3"/>
  <c r="AC2158" i="3"/>
  <c r="Q2158" i="3"/>
  <c r="AI2157" i="3"/>
  <c r="AI2158" i="3"/>
  <c r="W2158" i="3"/>
  <c r="Q2229" i="3"/>
  <c r="Q2230" i="3"/>
  <c r="R2226" i="3"/>
  <c r="AC2227" i="3"/>
  <c r="AC2228" i="3"/>
  <c r="R1816" i="3"/>
  <c r="V1816" i="3"/>
  <c r="Z1816" i="3"/>
  <c r="AB1817" i="3"/>
  <c r="P1910" i="3"/>
  <c r="P1911" i="3"/>
  <c r="AA1927" i="3"/>
  <c r="AA1928" i="3"/>
  <c r="AB1992" i="3"/>
  <c r="AB1993" i="3"/>
  <c r="AB1994" i="3"/>
  <c r="AB1995" i="3"/>
  <c r="Q1991" i="3"/>
  <c r="AL2064" i="3"/>
  <c r="Z2063" i="3"/>
  <c r="V2063" i="3"/>
  <c r="AH2064" i="3"/>
  <c r="W2064" i="3"/>
  <c r="AI2064" i="3"/>
  <c r="AD2064" i="3"/>
  <c r="R2063" i="3"/>
  <c r="W2063" i="3"/>
  <c r="AI2062" i="3"/>
  <c r="AI2063" i="3"/>
  <c r="S2064" i="3"/>
  <c r="AE2064" i="3"/>
  <c r="S2063" i="3"/>
  <c r="AE2062" i="3"/>
  <c r="AE2063" i="3"/>
  <c r="O2063" i="3"/>
  <c r="O2064" i="3"/>
  <c r="AB2114" i="3"/>
  <c r="AB2115" i="3"/>
  <c r="P2116" i="3"/>
  <c r="P2117" i="3"/>
  <c r="O1816" i="3"/>
  <c r="AA1973" i="3"/>
  <c r="AB2013" i="3"/>
  <c r="AB2014" i="3"/>
  <c r="AB2015" i="3"/>
  <c r="AB2016" i="3"/>
  <c r="S2044" i="3"/>
  <c r="S2046" i="3"/>
  <c r="S2043" i="3"/>
  <c r="AJ2098" i="3"/>
  <c r="AF2098" i="3"/>
  <c r="AA2098" i="3"/>
  <c r="AB2098" i="3"/>
  <c r="AB2096" i="3"/>
  <c r="AB2097" i="3"/>
  <c r="P2097" i="3"/>
  <c r="O2116" i="3"/>
  <c r="O2117" i="3"/>
  <c r="AA2157" i="3"/>
  <c r="AA2158" i="3"/>
  <c r="O2158" i="3"/>
  <c r="Q2041" i="3"/>
  <c r="P2044" i="3"/>
  <c r="P2046" i="3"/>
  <c r="AI2098" i="3"/>
  <c r="AH2098" i="3"/>
  <c r="AE2098" i="3"/>
  <c r="S2135" i="3"/>
  <c r="S2136" i="3"/>
  <c r="AE2133" i="3"/>
  <c r="AE2134" i="3"/>
  <c r="R2191" i="3"/>
  <c r="R2192" i="3"/>
  <c r="R2190" i="3"/>
  <c r="O2044" i="3"/>
  <c r="O2046" i="3"/>
  <c r="AA2064" i="3"/>
  <c r="AB2064" i="3"/>
  <c r="X2063" i="3"/>
  <c r="X2064" i="3"/>
  <c r="AJ2064" i="3"/>
  <c r="T2063" i="3"/>
  <c r="T2064" i="3"/>
  <c r="AF2064" i="3"/>
  <c r="AB2062" i="3"/>
  <c r="AB2063" i="3"/>
  <c r="P2063" i="3"/>
  <c r="AI2096" i="3"/>
  <c r="AI2097" i="3"/>
  <c r="AF2114" i="3"/>
  <c r="AF2115" i="3"/>
  <c r="T2115" i="3"/>
  <c r="R2210" i="3"/>
  <c r="R2211" i="3"/>
  <c r="R2209" i="3"/>
  <c r="Q110" i="3"/>
  <c r="AB111" i="3"/>
  <c r="AB112" i="3"/>
  <c r="P113" i="3"/>
  <c r="P114" i="3"/>
  <c r="AA15" i="3"/>
  <c r="AA16" i="3"/>
  <c r="Y2158" i="3"/>
  <c r="AC2189" i="3"/>
  <c r="AC2190" i="3"/>
  <c r="AC2208" i="3"/>
  <c r="AC2209" i="3"/>
  <c r="S91" i="3"/>
  <c r="AD92" i="3"/>
  <c r="AD93" i="3"/>
  <c r="AB2246" i="3"/>
  <c r="AB2247" i="3"/>
  <c r="Q2245" i="3"/>
  <c r="AB2265" i="3"/>
  <c r="AB2266" i="3"/>
  <c r="P2267" i="3"/>
  <c r="Q53" i="3"/>
  <c r="AB54" i="3"/>
  <c r="AB55" i="3"/>
  <c r="P2229" i="3"/>
  <c r="P2230" i="3"/>
  <c r="Q72" i="3"/>
  <c r="P75" i="3"/>
  <c r="P76" i="3"/>
  <c r="AC35" i="3"/>
  <c r="AC36" i="3"/>
  <c r="Q37" i="3"/>
  <c r="Q38" i="3"/>
  <c r="R34" i="3"/>
  <c r="O75" i="3"/>
  <c r="O76" i="3"/>
  <c r="O37" i="3"/>
  <c r="O38" i="3"/>
  <c r="AC2246" i="3"/>
  <c r="AC2247" i="3"/>
  <c r="R2245" i="3"/>
  <c r="Q2248" i="3"/>
  <c r="Q2249" i="3"/>
  <c r="AB15" i="3"/>
  <c r="AB16" i="3"/>
  <c r="P17" i="3"/>
  <c r="P19" i="3"/>
  <c r="AC111" i="3"/>
  <c r="AC112" i="3"/>
  <c r="Q113" i="3"/>
  <c r="Q114" i="3"/>
  <c r="R110" i="3"/>
  <c r="AC2114" i="3"/>
  <c r="AC2115" i="3"/>
  <c r="Q2116" i="3"/>
  <c r="Q2117" i="3"/>
  <c r="R1991" i="3"/>
  <c r="AC1992" i="3"/>
  <c r="AC1993" i="3"/>
  <c r="AC1994" i="3"/>
  <c r="AC1995" i="3"/>
  <c r="Q2268" i="3"/>
  <c r="S2012" i="3"/>
  <c r="AD2013" i="3"/>
  <c r="AD2014" i="3"/>
  <c r="AD2015" i="3"/>
  <c r="AD2016" i="3"/>
  <c r="Q1869" i="3"/>
  <c r="P1872" i="3"/>
  <c r="P1873" i="3"/>
  <c r="AB1870" i="3"/>
  <c r="AB1871" i="3"/>
  <c r="R1711" i="3"/>
  <c r="AC1712" i="3"/>
  <c r="AC1713" i="3"/>
  <c r="Q1714" i="3"/>
  <c r="Q1715" i="3"/>
  <c r="R1692" i="3"/>
  <c r="AC1693" i="3"/>
  <c r="AC1694" i="3"/>
  <c r="Q1695" i="3"/>
  <c r="Q1696" i="3"/>
  <c r="R1673" i="3"/>
  <c r="AC1674" i="3"/>
  <c r="AC1675" i="3"/>
  <c r="Q1676" i="3"/>
  <c r="Q1677" i="3"/>
  <c r="R1654" i="3"/>
  <c r="AC1655" i="3"/>
  <c r="AC1656" i="3"/>
  <c r="Q1657" i="3"/>
  <c r="Q1658" i="3"/>
  <c r="R1349" i="3"/>
  <c r="Q1352" i="3"/>
  <c r="Q1353" i="3"/>
  <c r="AC1350" i="3"/>
  <c r="AC1351" i="3"/>
  <c r="S1522" i="3"/>
  <c r="R1525" i="3"/>
  <c r="R1526" i="3"/>
  <c r="AD1523" i="3"/>
  <c r="AD1524" i="3"/>
  <c r="AC1453" i="3"/>
  <c r="AC1454" i="3"/>
  <c r="AC1455" i="3"/>
  <c r="AC1456" i="3"/>
  <c r="R1452" i="3"/>
  <c r="Q1113" i="3"/>
  <c r="Q1114" i="3"/>
  <c r="R1110" i="3"/>
  <c r="AC1111" i="3"/>
  <c r="AC1112" i="3"/>
  <c r="P1410" i="3"/>
  <c r="R1152" i="3"/>
  <c r="R920" i="3"/>
  <c r="AC921" i="3"/>
  <c r="AC922" i="3"/>
  <c r="Q923" i="3"/>
  <c r="Q925" i="3"/>
  <c r="S786" i="3"/>
  <c r="R789" i="3"/>
  <c r="R790" i="3"/>
  <c r="AD787" i="3"/>
  <c r="AD788" i="3"/>
  <c r="Q692" i="3"/>
  <c r="P695" i="3"/>
  <c r="P696" i="3"/>
  <c r="AB693" i="3"/>
  <c r="AB694" i="3"/>
  <c r="Q245" i="3"/>
  <c r="R242" i="3"/>
  <c r="AC243" i="3"/>
  <c r="AC244" i="3"/>
  <c r="Q616" i="3"/>
  <c r="R616" i="3" s="1"/>
  <c r="AB617" i="3"/>
  <c r="AB618" i="3"/>
  <c r="P619" i="3"/>
  <c r="P620" i="3"/>
  <c r="AC310" i="3"/>
  <c r="AC311" i="3"/>
  <c r="AC312" i="3"/>
  <c r="AC313" i="3"/>
  <c r="R309" i="3"/>
  <c r="Q654" i="3"/>
  <c r="R654" i="3" s="1"/>
  <c r="AB655" i="3"/>
  <c r="AB656" i="3"/>
  <c r="P657" i="3"/>
  <c r="P658" i="3"/>
  <c r="AE92" i="3"/>
  <c r="AE93" i="3"/>
  <c r="S94" i="3"/>
  <c r="S95" i="3"/>
  <c r="T91" i="3"/>
  <c r="R2041" i="3"/>
  <c r="AC2042" i="3"/>
  <c r="AC2043" i="3"/>
  <c r="Q2044" i="3"/>
  <c r="Q2046" i="3"/>
  <c r="T2041" i="3"/>
  <c r="S2226" i="3"/>
  <c r="R2229" i="3"/>
  <c r="R2230" i="3"/>
  <c r="AD2227" i="3"/>
  <c r="AD2228" i="3"/>
  <c r="P1734" i="3"/>
  <c r="Q1888" i="3"/>
  <c r="P1891" i="3"/>
  <c r="P1892" i="3"/>
  <c r="AB1889" i="3"/>
  <c r="AB1890" i="3"/>
  <c r="AC1474" i="3"/>
  <c r="AC1475" i="3"/>
  <c r="AC1476" i="3"/>
  <c r="AC1477" i="3"/>
  <c r="R1473" i="3"/>
  <c r="P1949" i="3"/>
  <c r="T1505" i="3"/>
  <c r="T1507" i="3"/>
  <c r="AF1503" i="3"/>
  <c r="AF1504" i="3"/>
  <c r="S1560" i="3"/>
  <c r="R1563" i="3"/>
  <c r="R1564" i="3"/>
  <c r="AD1561" i="3"/>
  <c r="AD1562" i="3"/>
  <c r="Q1390" i="3"/>
  <c r="Q1391" i="3"/>
  <c r="AC1388" i="3"/>
  <c r="AC1389" i="3"/>
  <c r="R1387" i="3"/>
  <c r="Q1277" i="3"/>
  <c r="Q1278" i="3"/>
  <c r="AC1275" i="3"/>
  <c r="AC1276" i="3"/>
  <c r="AD849" i="3"/>
  <c r="AD850" i="3"/>
  <c r="AD851" i="3"/>
  <c r="AD852" i="3"/>
  <c r="S848" i="3"/>
  <c r="T1148" i="3"/>
  <c r="S1151" i="3"/>
  <c r="AE1149" i="3"/>
  <c r="AE1150" i="3"/>
  <c r="R959" i="3"/>
  <c r="AC960" i="3"/>
  <c r="AC961" i="3"/>
  <c r="Q962" i="3"/>
  <c r="Q963" i="3"/>
  <c r="Q978" i="3"/>
  <c r="P981" i="3"/>
  <c r="P982" i="3"/>
  <c r="AB979" i="3"/>
  <c r="AB980" i="3"/>
  <c r="U824" i="3"/>
  <c r="AF825" i="3"/>
  <c r="AF826" i="3"/>
  <c r="T827" i="3"/>
  <c r="S748" i="3"/>
  <c r="R751" i="3"/>
  <c r="R752" i="3"/>
  <c r="AD749" i="3"/>
  <c r="AD750" i="3"/>
  <c r="AE1179" i="3"/>
  <c r="AE1180" i="3"/>
  <c r="S1181" i="3"/>
  <c r="S1183" i="3"/>
  <c r="Q1075" i="3"/>
  <c r="Q1076" i="3"/>
  <c r="R1072" i="3"/>
  <c r="AC1073" i="3"/>
  <c r="AC1074" i="3"/>
  <c r="W434" i="3"/>
  <c r="V437" i="3"/>
  <c r="V438" i="3"/>
  <c r="AH435" i="3"/>
  <c r="AH436" i="3"/>
  <c r="U396" i="3"/>
  <c r="T399" i="3"/>
  <c r="T400" i="3"/>
  <c r="AF397" i="3"/>
  <c r="AF398" i="3"/>
  <c r="U547" i="3"/>
  <c r="T550" i="3"/>
  <c r="T551" i="3"/>
  <c r="AF548" i="3"/>
  <c r="AF549" i="3"/>
  <c r="U358" i="3"/>
  <c r="T361" i="3"/>
  <c r="T362" i="3"/>
  <c r="AF359" i="3"/>
  <c r="AF360" i="3"/>
  <c r="U377" i="3"/>
  <c r="T380" i="3"/>
  <c r="T381" i="3"/>
  <c r="AF378" i="3"/>
  <c r="AF379" i="3"/>
  <c r="AC289" i="3"/>
  <c r="AC290" i="3"/>
  <c r="AC291" i="3"/>
  <c r="AC292" i="3"/>
  <c r="R288" i="3"/>
  <c r="Q226" i="3"/>
  <c r="Q227" i="3"/>
  <c r="R223" i="3"/>
  <c r="AC224" i="3"/>
  <c r="AC225" i="3"/>
  <c r="Q207" i="3"/>
  <c r="Q208" i="3"/>
  <c r="R204" i="3"/>
  <c r="AC205" i="3"/>
  <c r="AC206" i="3"/>
  <c r="Q188" i="3"/>
  <c r="Q189" i="3"/>
  <c r="R185" i="3"/>
  <c r="AC186" i="3"/>
  <c r="AC187" i="3"/>
  <c r="Q169" i="3"/>
  <c r="Q170" i="3"/>
  <c r="R166" i="3"/>
  <c r="AC167" i="3"/>
  <c r="AC168" i="3"/>
  <c r="AD35" i="3"/>
  <c r="AD36" i="3"/>
  <c r="R37" i="3"/>
  <c r="S34" i="3"/>
  <c r="AC54" i="3"/>
  <c r="AC55" i="3"/>
  <c r="Q56" i="3"/>
  <c r="Q57" i="3"/>
  <c r="R53" i="3"/>
  <c r="S2264" i="3"/>
  <c r="R2267" i="3"/>
  <c r="AD2265" i="3"/>
  <c r="AD2266" i="3"/>
  <c r="S1969" i="3"/>
  <c r="AD1970" i="3"/>
  <c r="AD1971" i="3"/>
  <c r="AD1972" i="3"/>
  <c r="AD1973" i="3"/>
  <c r="T1907" i="3"/>
  <c r="S1910" i="3"/>
  <c r="S1911" i="3"/>
  <c r="AE1908" i="3"/>
  <c r="AE1909" i="3"/>
  <c r="R1730" i="3"/>
  <c r="Q1733" i="3"/>
  <c r="AC1731" i="3"/>
  <c r="AC1732" i="3"/>
  <c r="R1760" i="3"/>
  <c r="S1760" i="3"/>
  <c r="AC1761" i="3"/>
  <c r="AC1762" i="3"/>
  <c r="Q1763" i="3"/>
  <c r="Q1765" i="3"/>
  <c r="W1795" i="3"/>
  <c r="V1798" i="3"/>
  <c r="V1799" i="3"/>
  <c r="AH1796" i="3"/>
  <c r="AH1797" i="3"/>
  <c r="AC1431" i="3"/>
  <c r="AC1432" i="3"/>
  <c r="AC1433" i="3"/>
  <c r="AC1434" i="3"/>
  <c r="R1430" i="3"/>
  <c r="AE1237" i="3"/>
  <c r="AE1238" i="3"/>
  <c r="T1236" i="3"/>
  <c r="S1239" i="3"/>
  <c r="S1240" i="3"/>
  <c r="AE1199" i="3"/>
  <c r="AE1200" i="3"/>
  <c r="T1198" i="3"/>
  <c r="S1201" i="3"/>
  <c r="S1202" i="3"/>
  <c r="AC1407" i="3"/>
  <c r="AC1408" i="3"/>
  <c r="Q1409" i="3"/>
  <c r="R1406" i="3"/>
  <c r="Q1094" i="3"/>
  <c r="Q1095" i="3"/>
  <c r="AC1092" i="3"/>
  <c r="AC1093" i="3"/>
  <c r="R1091" i="3"/>
  <c r="R997" i="3"/>
  <c r="AC998" i="3"/>
  <c r="AC999" i="3"/>
  <c r="Q1000" i="3"/>
  <c r="Q1001" i="3"/>
  <c r="S891" i="3"/>
  <c r="AD892" i="3"/>
  <c r="AD893" i="3"/>
  <c r="AD894" i="3"/>
  <c r="AD895" i="3"/>
  <c r="U490" i="3"/>
  <c r="T493" i="3"/>
  <c r="T494" i="3"/>
  <c r="AF491" i="3"/>
  <c r="AF492" i="3"/>
  <c r="R1330" i="3"/>
  <c r="Q1333" i="3"/>
  <c r="Q1334" i="3"/>
  <c r="AC1331" i="3"/>
  <c r="AC1332" i="3"/>
  <c r="AE1256" i="3"/>
  <c r="AE1257" i="3"/>
  <c r="T1255" i="3"/>
  <c r="S1258" i="3"/>
  <c r="S1259" i="3"/>
  <c r="U1178" i="3"/>
  <c r="R870" i="3"/>
  <c r="AC871" i="3"/>
  <c r="AC872" i="3"/>
  <c r="AC873" i="3"/>
  <c r="AC874" i="3"/>
  <c r="S805" i="3"/>
  <c r="R808" i="3"/>
  <c r="R809" i="3"/>
  <c r="AD806" i="3"/>
  <c r="AD807" i="3"/>
  <c r="S570" i="3"/>
  <c r="AE1218" i="3"/>
  <c r="AE1219" i="3"/>
  <c r="T1217" i="3"/>
  <c r="S1220" i="3"/>
  <c r="S1221" i="3"/>
  <c r="P246" i="3"/>
  <c r="P676" i="3"/>
  <c r="P677" i="3"/>
  <c r="Q673" i="3"/>
  <c r="AB674" i="3"/>
  <c r="AB675" i="3"/>
  <c r="P2268" i="3"/>
  <c r="AC73" i="3"/>
  <c r="AC74" i="3"/>
  <c r="R72" i="3"/>
  <c r="Q75" i="3"/>
  <c r="Q76" i="3"/>
  <c r="AE2208" i="3"/>
  <c r="AE2209" i="3"/>
  <c r="S2210" i="3"/>
  <c r="S2211" i="3"/>
  <c r="AE2189" i="3"/>
  <c r="AE2190" i="3"/>
  <c r="S2191" i="3"/>
  <c r="S2192" i="3"/>
  <c r="AC2133" i="3"/>
  <c r="AC2134" i="3"/>
  <c r="Q2135" i="3"/>
  <c r="Q2136" i="3"/>
  <c r="Q1929" i="3"/>
  <c r="Q1930" i="3"/>
  <c r="AC1927" i="3"/>
  <c r="AC1928" i="3"/>
  <c r="R1926" i="3"/>
  <c r="Q1601" i="3"/>
  <c r="Q1602" i="3"/>
  <c r="AC1599" i="3"/>
  <c r="AC1600" i="3"/>
  <c r="R1598" i="3"/>
  <c r="AC1946" i="3"/>
  <c r="AC1947" i="3"/>
  <c r="R1945" i="3"/>
  <c r="Q1948" i="3"/>
  <c r="S1579" i="3"/>
  <c r="R1582" i="3"/>
  <c r="R1583" i="3"/>
  <c r="AD1580" i="3"/>
  <c r="AD1581" i="3"/>
  <c r="R1505" i="3"/>
  <c r="R1507" i="3"/>
  <c r="AD1503" i="3"/>
  <c r="AD1504" i="3"/>
  <c r="AC1369" i="3"/>
  <c r="AC1370" i="3"/>
  <c r="R1368" i="3"/>
  <c r="Q1371" i="3"/>
  <c r="Q1372" i="3"/>
  <c r="S1541" i="3"/>
  <c r="R1544" i="3"/>
  <c r="R1545" i="3"/>
  <c r="AD1542" i="3"/>
  <c r="AD1543" i="3"/>
  <c r="Q828" i="3"/>
  <c r="T1129" i="3"/>
  <c r="AE1130" i="3"/>
  <c r="AE1131" i="3"/>
  <c r="S1132" i="3"/>
  <c r="S1133" i="3"/>
  <c r="Q635" i="3"/>
  <c r="R635" i="3" s="1"/>
  <c r="AB636" i="3"/>
  <c r="AB637" i="3"/>
  <c r="S635" i="3"/>
  <c r="P638" i="3"/>
  <c r="P639" i="3"/>
  <c r="AB597" i="3"/>
  <c r="AB598" i="3"/>
  <c r="Q596" i="3"/>
  <c r="R596" i="3" s="1"/>
  <c r="S596" i="3"/>
  <c r="P599" i="3"/>
  <c r="P601" i="3"/>
  <c r="U509" i="3"/>
  <c r="T512" i="3"/>
  <c r="T513" i="3"/>
  <c r="AF510" i="3"/>
  <c r="AF511" i="3"/>
  <c r="Q1016" i="3"/>
  <c r="P1019" i="3"/>
  <c r="P1020" i="3"/>
  <c r="AB1017" i="3"/>
  <c r="AB1018" i="3"/>
  <c r="Q940" i="3"/>
  <c r="P943" i="3"/>
  <c r="P944" i="3"/>
  <c r="AB941" i="3"/>
  <c r="AB942" i="3"/>
  <c r="S767" i="3"/>
  <c r="R770" i="3"/>
  <c r="R771" i="3"/>
  <c r="AD768" i="3"/>
  <c r="AD769" i="3"/>
  <c r="U566" i="3"/>
  <c r="T569" i="3"/>
  <c r="AF567" i="3"/>
  <c r="AF568" i="3"/>
  <c r="U528" i="3"/>
  <c r="T531" i="3"/>
  <c r="T532" i="3"/>
  <c r="AF529" i="3"/>
  <c r="AF530" i="3"/>
  <c r="V415" i="3"/>
  <c r="AG416" i="3"/>
  <c r="AG417" i="3"/>
  <c r="U418" i="3"/>
  <c r="U419" i="3"/>
  <c r="AC267" i="3"/>
  <c r="AC268" i="3"/>
  <c r="AC269" i="3"/>
  <c r="AC270" i="3"/>
  <c r="R266" i="3"/>
  <c r="AB339" i="3"/>
  <c r="AB340" i="3"/>
  <c r="Q338" i="3"/>
  <c r="P341" i="3"/>
  <c r="S1763" i="3"/>
  <c r="S1765" i="3"/>
  <c r="AE1761" i="3"/>
  <c r="AE1762" i="3"/>
  <c r="T596" i="3"/>
  <c r="AE597" i="3"/>
  <c r="AE598" i="3"/>
  <c r="S599" i="3"/>
  <c r="S601" i="3"/>
  <c r="T570" i="3"/>
  <c r="T1579" i="3"/>
  <c r="AE1580" i="3"/>
  <c r="AE1581" i="3"/>
  <c r="S1582" i="3"/>
  <c r="S1583" i="3"/>
  <c r="W415" i="3"/>
  <c r="V418" i="3"/>
  <c r="V419" i="3"/>
  <c r="AH416" i="3"/>
  <c r="AH417" i="3"/>
  <c r="S770" i="3"/>
  <c r="S771" i="3"/>
  <c r="T767" i="3"/>
  <c r="AE768" i="3"/>
  <c r="AE769" i="3"/>
  <c r="S266" i="3"/>
  <c r="AD267" i="3"/>
  <c r="AD268" i="3"/>
  <c r="AD269" i="3"/>
  <c r="AD270" i="3"/>
  <c r="Q1949" i="3"/>
  <c r="T2191" i="3"/>
  <c r="T2192" i="3"/>
  <c r="AF2189" i="3"/>
  <c r="AF2190" i="3"/>
  <c r="T1220" i="3"/>
  <c r="T1221" i="3"/>
  <c r="U1217" i="3"/>
  <c r="AF1218" i="3"/>
  <c r="AF1219" i="3"/>
  <c r="AG1179" i="3"/>
  <c r="AG1180" i="3"/>
  <c r="U1181" i="3"/>
  <c r="U1183" i="3"/>
  <c r="V1178" i="3"/>
  <c r="AC339" i="3"/>
  <c r="AC340" i="3"/>
  <c r="R338" i="3"/>
  <c r="Q341" i="3"/>
  <c r="AC636" i="3"/>
  <c r="AC637" i="3"/>
  <c r="Q638" i="3"/>
  <c r="Q639" i="3"/>
  <c r="T1541" i="3"/>
  <c r="AE1542" i="3"/>
  <c r="AE1543" i="3"/>
  <c r="S1544" i="3"/>
  <c r="S1545" i="3"/>
  <c r="S1945" i="3"/>
  <c r="R1948" i="3"/>
  <c r="AD1946" i="3"/>
  <c r="AD1947" i="3"/>
  <c r="AD1927" i="3"/>
  <c r="AD1928" i="3"/>
  <c r="R1929" i="3"/>
  <c r="R1930" i="3"/>
  <c r="S1926" i="3"/>
  <c r="T2210" i="3"/>
  <c r="T2211" i="3"/>
  <c r="AF2208" i="3"/>
  <c r="AF2209" i="3"/>
  <c r="AD73" i="3"/>
  <c r="AD74" i="3"/>
  <c r="S72" i="3"/>
  <c r="R75" i="3"/>
  <c r="R76" i="3"/>
  <c r="AD1331" i="3"/>
  <c r="AD1332" i="3"/>
  <c r="S1330" i="3"/>
  <c r="R1333" i="3"/>
  <c r="R1334" i="3"/>
  <c r="U493" i="3"/>
  <c r="U494" i="3"/>
  <c r="V490" i="3"/>
  <c r="AG491" i="3"/>
  <c r="AG492" i="3"/>
  <c r="T1201" i="3"/>
  <c r="T1202" i="3"/>
  <c r="U1198" i="3"/>
  <c r="AF1199" i="3"/>
  <c r="AF1200" i="3"/>
  <c r="S1430" i="3"/>
  <c r="AD1431" i="3"/>
  <c r="AD1432" i="3"/>
  <c r="AD1433" i="3"/>
  <c r="AD1434" i="3"/>
  <c r="R2268" i="3"/>
  <c r="U399" i="3"/>
  <c r="U400" i="3"/>
  <c r="V396" i="3"/>
  <c r="AG397" i="3"/>
  <c r="AG398" i="3"/>
  <c r="W437" i="3"/>
  <c r="W438" i="3"/>
  <c r="X434" i="3"/>
  <c r="AI435" i="3"/>
  <c r="AI436" i="3"/>
  <c r="S1072" i="3"/>
  <c r="R1075" i="3"/>
  <c r="R1076" i="3"/>
  <c r="AD1073" i="3"/>
  <c r="AD1074" i="3"/>
  <c r="S751" i="3"/>
  <c r="S752" i="3"/>
  <c r="T748" i="3"/>
  <c r="AE749" i="3"/>
  <c r="AE750" i="3"/>
  <c r="V824" i="3"/>
  <c r="U827" i="3"/>
  <c r="AG825" i="3"/>
  <c r="AG826" i="3"/>
  <c r="R978" i="3"/>
  <c r="AC979" i="3"/>
  <c r="AC980" i="3"/>
  <c r="Q981" i="3"/>
  <c r="Q982" i="3"/>
  <c r="AD960" i="3"/>
  <c r="AD961" i="3"/>
  <c r="R962" i="3"/>
  <c r="R963" i="3"/>
  <c r="S959" i="3"/>
  <c r="T1560" i="3"/>
  <c r="AE1561" i="3"/>
  <c r="AE1562" i="3"/>
  <c r="S1563" i="3"/>
  <c r="S1564" i="3"/>
  <c r="S309" i="3"/>
  <c r="AD310" i="3"/>
  <c r="AD311" i="3"/>
  <c r="AD312" i="3"/>
  <c r="AD313" i="3"/>
  <c r="AD243" i="3"/>
  <c r="AD244" i="3"/>
  <c r="S242" i="3"/>
  <c r="R245" i="3"/>
  <c r="S1110" i="3"/>
  <c r="R1113" i="3"/>
  <c r="R1114" i="3"/>
  <c r="AD1111" i="3"/>
  <c r="AD1112" i="3"/>
  <c r="AD1350" i="3"/>
  <c r="AD1351" i="3"/>
  <c r="S1349" i="3"/>
  <c r="R1352" i="3"/>
  <c r="R1353" i="3"/>
  <c r="S2245" i="3"/>
  <c r="R2248" i="3"/>
  <c r="R2249" i="3"/>
  <c r="AD2246" i="3"/>
  <c r="AD2247" i="3"/>
  <c r="AD2133" i="3"/>
  <c r="AD2134" i="3"/>
  <c r="R2135" i="3"/>
  <c r="R2136" i="3"/>
  <c r="AC674" i="3"/>
  <c r="AC675" i="3"/>
  <c r="R673" i="3"/>
  <c r="S673" i="3" s="1"/>
  <c r="Q676" i="3"/>
  <c r="Q677" i="3"/>
  <c r="S870" i="3"/>
  <c r="AD871" i="3"/>
  <c r="AD872" i="3"/>
  <c r="AD873" i="3"/>
  <c r="AD874" i="3"/>
  <c r="S1406" i="3"/>
  <c r="R1409" i="3"/>
  <c r="AD1407" i="3"/>
  <c r="AD1408" i="3"/>
  <c r="T1239" i="3"/>
  <c r="T1240" i="3"/>
  <c r="U1236" i="3"/>
  <c r="AF1237" i="3"/>
  <c r="AF1238" i="3"/>
  <c r="T1969" i="3"/>
  <c r="AE1970" i="3"/>
  <c r="AE1971" i="3"/>
  <c r="AE1972" i="3"/>
  <c r="AE1973" i="3"/>
  <c r="S2267" i="3"/>
  <c r="T2264" i="3"/>
  <c r="AE2265" i="3"/>
  <c r="AE2266" i="3"/>
  <c r="AD54" i="3"/>
  <c r="AD55" i="3"/>
  <c r="R56" i="3"/>
  <c r="S53" i="3"/>
  <c r="AE35" i="3"/>
  <c r="AE36" i="3"/>
  <c r="S37" i="3"/>
  <c r="S38" i="3"/>
  <c r="T34" i="3"/>
  <c r="S1152" i="3"/>
  <c r="AD1388" i="3"/>
  <c r="AD1389" i="3"/>
  <c r="S1387" i="3"/>
  <c r="R1390" i="3"/>
  <c r="R1391" i="3"/>
  <c r="AG1503" i="3"/>
  <c r="AG1504" i="3"/>
  <c r="U1505" i="3"/>
  <c r="U1507" i="3"/>
  <c r="S1473" i="3"/>
  <c r="AD1474" i="3"/>
  <c r="AD1475" i="3"/>
  <c r="AD1476" i="3"/>
  <c r="AD1477" i="3"/>
  <c r="U2041" i="3"/>
  <c r="AF2042" i="3"/>
  <c r="AF2043" i="3"/>
  <c r="T2044" i="3"/>
  <c r="T2046" i="3"/>
  <c r="AD2042" i="3"/>
  <c r="AD2043" i="3"/>
  <c r="R2044" i="3"/>
  <c r="R2046" i="3"/>
  <c r="AC617" i="3"/>
  <c r="AC618" i="3"/>
  <c r="Q619" i="3"/>
  <c r="Q620" i="3"/>
  <c r="S616" i="3"/>
  <c r="Q246" i="3"/>
  <c r="S1452" i="3"/>
  <c r="AD1453" i="3"/>
  <c r="AD1454" i="3"/>
  <c r="AD1455" i="3"/>
  <c r="AD1456" i="3"/>
  <c r="Q17" i="3"/>
  <c r="Q19" i="3"/>
  <c r="AC15" i="3"/>
  <c r="AC16" i="3"/>
  <c r="AF1130" i="3"/>
  <c r="AF1131" i="3"/>
  <c r="U1129" i="3"/>
  <c r="T1132" i="3"/>
  <c r="T1133" i="3"/>
  <c r="U531" i="3"/>
  <c r="U532" i="3"/>
  <c r="V528" i="3"/>
  <c r="AG529" i="3"/>
  <c r="AG530" i="3"/>
  <c r="R940" i="3"/>
  <c r="AC941" i="3"/>
  <c r="AC942" i="3"/>
  <c r="Q943" i="3"/>
  <c r="Q944" i="3"/>
  <c r="R1016" i="3"/>
  <c r="AC1017" i="3"/>
  <c r="AC1018" i="3"/>
  <c r="Q1019" i="3"/>
  <c r="Q1020" i="3"/>
  <c r="U512" i="3"/>
  <c r="U513" i="3"/>
  <c r="V509" i="3"/>
  <c r="AG510" i="3"/>
  <c r="AG511" i="3"/>
  <c r="Q599" i="3"/>
  <c r="Q601" i="3"/>
  <c r="AC597" i="3"/>
  <c r="AC598" i="3"/>
  <c r="AD1369" i="3"/>
  <c r="AD1370" i="3"/>
  <c r="S1368" i="3"/>
  <c r="R1371" i="3"/>
  <c r="R1372" i="3"/>
  <c r="S1598" i="3"/>
  <c r="R1601" i="3"/>
  <c r="R1602" i="3"/>
  <c r="AD1599" i="3"/>
  <c r="AD1600" i="3"/>
  <c r="S808" i="3"/>
  <c r="S809" i="3"/>
  <c r="T805" i="3"/>
  <c r="AE806" i="3"/>
  <c r="AE807" i="3"/>
  <c r="T891" i="3"/>
  <c r="AE892" i="3"/>
  <c r="AE893" i="3"/>
  <c r="AE894" i="3"/>
  <c r="AE895" i="3"/>
  <c r="AD998" i="3"/>
  <c r="AD999" i="3"/>
  <c r="R1000" i="3"/>
  <c r="R1001" i="3"/>
  <c r="S997" i="3"/>
  <c r="Q1410" i="3"/>
  <c r="Q1734" i="3"/>
  <c r="U1907" i="3"/>
  <c r="T1910" i="3"/>
  <c r="T1911" i="3"/>
  <c r="AF1908" i="3"/>
  <c r="AF1909" i="3"/>
  <c r="S166" i="3"/>
  <c r="R169" i="3"/>
  <c r="R170" i="3"/>
  <c r="AD167" i="3"/>
  <c r="AD168" i="3"/>
  <c r="S185" i="3"/>
  <c r="R188" i="3"/>
  <c r="R189" i="3"/>
  <c r="AD186" i="3"/>
  <c r="AD187" i="3"/>
  <c r="S204" i="3"/>
  <c r="R207" i="3"/>
  <c r="R208" i="3"/>
  <c r="AD205" i="3"/>
  <c r="AD206" i="3"/>
  <c r="S223" i="3"/>
  <c r="R226" i="3"/>
  <c r="R227" i="3"/>
  <c r="AD224" i="3"/>
  <c r="AD225" i="3"/>
  <c r="S288" i="3"/>
  <c r="AD289" i="3"/>
  <c r="AD290" i="3"/>
  <c r="AD291" i="3"/>
  <c r="AD292" i="3"/>
  <c r="T828" i="3"/>
  <c r="AF1149" i="3"/>
  <c r="AF1150" i="3"/>
  <c r="U1148" i="3"/>
  <c r="T1151" i="3"/>
  <c r="T2226" i="3"/>
  <c r="S2229" i="3"/>
  <c r="S2230" i="3"/>
  <c r="AE2227" i="3"/>
  <c r="AE2228" i="3"/>
  <c r="AC655" i="3"/>
  <c r="AC656" i="3"/>
  <c r="Q657" i="3"/>
  <c r="Q658" i="3"/>
  <c r="S654" i="3"/>
  <c r="Q695" i="3"/>
  <c r="Q696" i="3"/>
  <c r="R692" i="3"/>
  <c r="AC693" i="3"/>
  <c r="AC694" i="3"/>
  <c r="S789" i="3"/>
  <c r="S790" i="3"/>
  <c r="T786" i="3"/>
  <c r="AE787" i="3"/>
  <c r="AE788" i="3"/>
  <c r="AD1655" i="3"/>
  <c r="AD1656" i="3"/>
  <c r="S1654" i="3"/>
  <c r="R1657" i="3"/>
  <c r="R1658" i="3"/>
  <c r="AD1674" i="3"/>
  <c r="AD1675" i="3"/>
  <c r="S1673" i="3"/>
  <c r="R1676" i="3"/>
  <c r="R1677" i="3"/>
  <c r="AD1693" i="3"/>
  <c r="AD1694" i="3"/>
  <c r="S1692" i="3"/>
  <c r="R1695" i="3"/>
  <c r="R1696" i="3"/>
  <c r="AD1712" i="3"/>
  <c r="AD1713" i="3"/>
  <c r="S1711" i="3"/>
  <c r="R1714" i="3"/>
  <c r="R1715" i="3"/>
  <c r="T2012" i="3"/>
  <c r="AE2013" i="3"/>
  <c r="AE2014" i="3"/>
  <c r="AE2015" i="3"/>
  <c r="AE2016" i="3"/>
  <c r="S110" i="3"/>
  <c r="AD111" i="3"/>
  <c r="AD112" i="3"/>
  <c r="R113" i="3"/>
  <c r="R114" i="3"/>
  <c r="T635" i="3"/>
  <c r="AE636" i="3"/>
  <c r="AE637" i="3"/>
  <c r="S638" i="3"/>
  <c r="S639" i="3"/>
  <c r="AG567" i="3"/>
  <c r="AG568" i="3"/>
  <c r="V566" i="3"/>
  <c r="U569" i="3"/>
  <c r="T1258" i="3"/>
  <c r="T1259" i="3"/>
  <c r="U1255" i="3"/>
  <c r="AF1256" i="3"/>
  <c r="AF1257" i="3"/>
  <c r="S1091" i="3"/>
  <c r="R1094" i="3"/>
  <c r="R1095" i="3"/>
  <c r="AD1092" i="3"/>
  <c r="AD1093" i="3"/>
  <c r="AI1796" i="3"/>
  <c r="AI1797" i="3"/>
  <c r="X1795" i="3"/>
  <c r="W1798" i="3"/>
  <c r="W1799" i="3"/>
  <c r="AD1761" i="3"/>
  <c r="AD1762" i="3"/>
  <c r="R1763" i="3"/>
  <c r="R1765" i="3"/>
  <c r="T1760" i="3"/>
  <c r="AD1731" i="3"/>
  <c r="AD1732" i="3"/>
  <c r="S1730" i="3"/>
  <c r="R1733" i="3"/>
  <c r="U380" i="3"/>
  <c r="U381" i="3"/>
  <c r="V377" i="3"/>
  <c r="AG378" i="3"/>
  <c r="AG379" i="3"/>
  <c r="U361" i="3"/>
  <c r="U362" i="3"/>
  <c r="V358" i="3"/>
  <c r="AG359" i="3"/>
  <c r="AG360" i="3"/>
  <c r="U550" i="3"/>
  <c r="U551" i="3"/>
  <c r="V547" i="3"/>
  <c r="AG548" i="3"/>
  <c r="AG549" i="3"/>
  <c r="AE849" i="3"/>
  <c r="AE850" i="3"/>
  <c r="AE851" i="3"/>
  <c r="AE852" i="3"/>
  <c r="T848" i="3"/>
  <c r="AD1275" i="3"/>
  <c r="AD1276" i="3"/>
  <c r="R1277" i="3"/>
  <c r="R1278" i="3"/>
  <c r="Q1891" i="3"/>
  <c r="Q1892" i="3"/>
  <c r="R1888" i="3"/>
  <c r="AC1889" i="3"/>
  <c r="AC1890" i="3"/>
  <c r="T94" i="3"/>
  <c r="T95" i="3"/>
  <c r="AF92" i="3"/>
  <c r="AF93" i="3"/>
  <c r="U91" i="3"/>
  <c r="AD921" i="3"/>
  <c r="AD922" i="3"/>
  <c r="R923" i="3"/>
  <c r="R925" i="3"/>
  <c r="S920" i="3"/>
  <c r="S1525" i="3"/>
  <c r="S1526" i="3"/>
  <c r="T1522" i="3"/>
  <c r="AE1523" i="3"/>
  <c r="AE1524" i="3"/>
  <c r="Q1872" i="3"/>
  <c r="Q1873" i="3"/>
  <c r="R1869" i="3"/>
  <c r="AC1870" i="3"/>
  <c r="AC1871" i="3"/>
  <c r="S1991" i="3"/>
  <c r="AD1992" i="3"/>
  <c r="AD1993" i="3"/>
  <c r="AD1994" i="3"/>
  <c r="AD1995" i="3"/>
  <c r="R2116" i="3"/>
  <c r="R2117" i="3"/>
  <c r="AD2114" i="3"/>
  <c r="AD2115" i="3"/>
  <c r="U596" i="3"/>
  <c r="T599" i="3"/>
  <c r="T601" i="3"/>
  <c r="AF597" i="3"/>
  <c r="AF598" i="3"/>
  <c r="AE1275" i="3"/>
  <c r="AE1276" i="3"/>
  <c r="S1277" i="3"/>
  <c r="S1278" i="3"/>
  <c r="X1798" i="3"/>
  <c r="X1799" i="3"/>
  <c r="AJ1796" i="3"/>
  <c r="AJ1797" i="3"/>
  <c r="Y1795" i="3"/>
  <c r="T654" i="3"/>
  <c r="AE655" i="3"/>
  <c r="AE656" i="3"/>
  <c r="S657" i="3"/>
  <c r="S658" i="3"/>
  <c r="AG1149" i="3"/>
  <c r="AG1150" i="3"/>
  <c r="U1151" i="3"/>
  <c r="V1148" i="3"/>
  <c r="S1371" i="3"/>
  <c r="S1372" i="3"/>
  <c r="AE1369" i="3"/>
  <c r="AE1370" i="3"/>
  <c r="T1368" i="3"/>
  <c r="AF2133" i="3"/>
  <c r="AF2134" i="3"/>
  <c r="T2135" i="3"/>
  <c r="T2136" i="3"/>
  <c r="AE2246" i="3"/>
  <c r="AE2247" i="3"/>
  <c r="T2245" i="3"/>
  <c r="S2248" i="3"/>
  <c r="S2249" i="3"/>
  <c r="AE310" i="3"/>
  <c r="AE311" i="3"/>
  <c r="AE312" i="3"/>
  <c r="AE313" i="3"/>
  <c r="T309" i="3"/>
  <c r="AF1561" i="3"/>
  <c r="AF1562" i="3"/>
  <c r="U1560" i="3"/>
  <c r="T1563" i="3"/>
  <c r="T1564" i="3"/>
  <c r="AG1218" i="3"/>
  <c r="AG1219" i="3"/>
  <c r="U1220" i="3"/>
  <c r="U1221" i="3"/>
  <c r="V1217" i="3"/>
  <c r="AD1870" i="3"/>
  <c r="AD1871" i="3"/>
  <c r="R1872" i="3"/>
  <c r="R1873" i="3"/>
  <c r="S1869" i="3"/>
  <c r="AH359" i="3"/>
  <c r="AH360" i="3"/>
  <c r="V361" i="3"/>
  <c r="V362" i="3"/>
  <c r="W358" i="3"/>
  <c r="AF2013" i="3"/>
  <c r="AF2014" i="3"/>
  <c r="AF2015" i="3"/>
  <c r="AF2016" i="3"/>
  <c r="U2012" i="3"/>
  <c r="S1695" i="3"/>
  <c r="S1696" i="3"/>
  <c r="AE1693" i="3"/>
  <c r="AE1694" i="3"/>
  <c r="T1692" i="3"/>
  <c r="T673" i="3"/>
  <c r="V1907" i="3"/>
  <c r="U1910" i="3"/>
  <c r="U1911" i="3"/>
  <c r="AG1908" i="3"/>
  <c r="AG1909" i="3"/>
  <c r="T1598" i="3"/>
  <c r="AE1599" i="3"/>
  <c r="AE1600" i="3"/>
  <c r="S1601" i="3"/>
  <c r="S1602" i="3"/>
  <c r="AD941" i="3"/>
  <c r="AD942" i="3"/>
  <c r="S940" i="3"/>
  <c r="R943" i="3"/>
  <c r="R944" i="3"/>
  <c r="U1132" i="3"/>
  <c r="U1133" i="3"/>
  <c r="AG1130" i="3"/>
  <c r="AG1131" i="3"/>
  <c r="V1129" i="3"/>
  <c r="T616" i="3"/>
  <c r="AE617" i="3"/>
  <c r="AE618" i="3"/>
  <c r="S619" i="3"/>
  <c r="S620" i="3"/>
  <c r="AG1237" i="3"/>
  <c r="AG1238" i="3"/>
  <c r="U1239" i="3"/>
  <c r="U1240" i="3"/>
  <c r="V1236" i="3"/>
  <c r="S1352" i="3"/>
  <c r="S1353" i="3"/>
  <c r="T1349" i="3"/>
  <c r="AE1350" i="3"/>
  <c r="AE1351" i="3"/>
  <c r="AG1199" i="3"/>
  <c r="AG1200" i="3"/>
  <c r="U1201" i="3"/>
  <c r="U1202" i="3"/>
  <c r="V1198" i="3"/>
  <c r="AH491" i="3"/>
  <c r="AH492" i="3"/>
  <c r="W490" i="3"/>
  <c r="V493" i="3"/>
  <c r="V494" i="3"/>
  <c r="AE1946" i="3"/>
  <c r="AE1947" i="3"/>
  <c r="T1945" i="3"/>
  <c r="S1948" i="3"/>
  <c r="AG2189" i="3"/>
  <c r="AG2190" i="3"/>
  <c r="U2191" i="3"/>
  <c r="U2192" i="3"/>
  <c r="AF768" i="3"/>
  <c r="AF769" i="3"/>
  <c r="U767" i="3"/>
  <c r="T770" i="3"/>
  <c r="T771" i="3"/>
  <c r="AF1523" i="3"/>
  <c r="AF1524" i="3"/>
  <c r="U1522" i="3"/>
  <c r="T1525" i="3"/>
  <c r="T1526" i="3"/>
  <c r="S923" i="3"/>
  <c r="S925" i="3"/>
  <c r="T920" i="3"/>
  <c r="AE921" i="3"/>
  <c r="AE922" i="3"/>
  <c r="U848" i="3"/>
  <c r="AF849" i="3"/>
  <c r="AF850" i="3"/>
  <c r="AF851" i="3"/>
  <c r="AF852" i="3"/>
  <c r="AE1731" i="3"/>
  <c r="AE1732" i="3"/>
  <c r="T1730" i="3"/>
  <c r="S1733" i="3"/>
  <c r="AE111" i="3"/>
  <c r="AE112" i="3"/>
  <c r="S113" i="3"/>
  <c r="S114" i="3"/>
  <c r="T110" i="3"/>
  <c r="AF787" i="3"/>
  <c r="AF788" i="3"/>
  <c r="U786" i="3"/>
  <c r="T789" i="3"/>
  <c r="T790" i="3"/>
  <c r="AD693" i="3"/>
  <c r="AD694" i="3"/>
  <c r="R695" i="3"/>
  <c r="R696" i="3"/>
  <c r="S692" i="3"/>
  <c r="AE289" i="3"/>
  <c r="AE290" i="3"/>
  <c r="AE291" i="3"/>
  <c r="AE292" i="3"/>
  <c r="T288" i="3"/>
  <c r="AF892" i="3"/>
  <c r="AF893" i="3"/>
  <c r="AF894" i="3"/>
  <c r="AF895" i="3"/>
  <c r="U891" i="3"/>
  <c r="AF806" i="3"/>
  <c r="AF807" i="3"/>
  <c r="U805" i="3"/>
  <c r="T808" i="3"/>
  <c r="T809" i="3"/>
  <c r="T1387" i="3"/>
  <c r="AE1388" i="3"/>
  <c r="AE1389" i="3"/>
  <c r="S1390" i="3"/>
  <c r="S1391" i="3"/>
  <c r="S56" i="3"/>
  <c r="S57" i="3"/>
  <c r="T53" i="3"/>
  <c r="AE54" i="3"/>
  <c r="AE55" i="3"/>
  <c r="AE1407" i="3"/>
  <c r="AE1408" i="3"/>
  <c r="S1409" i="3"/>
  <c r="T1406" i="3"/>
  <c r="T1110" i="3"/>
  <c r="AE1111" i="3"/>
  <c r="AE1112" i="3"/>
  <c r="S1113" i="3"/>
  <c r="S1114" i="3"/>
  <c r="U828" i="3"/>
  <c r="AJ435" i="3"/>
  <c r="AJ436" i="3"/>
  <c r="Y434" i="3"/>
  <c r="X437" i="3"/>
  <c r="X438" i="3"/>
  <c r="AH397" i="3"/>
  <c r="AH398" i="3"/>
  <c r="W396" i="3"/>
  <c r="V399" i="3"/>
  <c r="V400" i="3"/>
  <c r="S1333" i="3"/>
  <c r="S1334" i="3"/>
  <c r="T1330" i="3"/>
  <c r="AE1331" i="3"/>
  <c r="AE1332" i="3"/>
  <c r="T1926" i="3"/>
  <c r="S1929" i="3"/>
  <c r="S1930" i="3"/>
  <c r="AE1927" i="3"/>
  <c r="AE1928" i="3"/>
  <c r="AF1542" i="3"/>
  <c r="AF1543" i="3"/>
  <c r="U1541" i="3"/>
  <c r="T1544" i="3"/>
  <c r="T1545" i="3"/>
  <c r="AD339" i="3"/>
  <c r="AD340" i="3"/>
  <c r="R341" i="3"/>
  <c r="S338" i="3"/>
  <c r="W1178" i="3"/>
  <c r="V1181" i="3"/>
  <c r="V1183" i="3"/>
  <c r="AH1179" i="3"/>
  <c r="AH1180" i="3"/>
  <c r="AE267" i="3"/>
  <c r="AE268" i="3"/>
  <c r="AE269" i="3"/>
  <c r="AE270" i="3"/>
  <c r="T266" i="3"/>
  <c r="U2116" i="3"/>
  <c r="U2117" i="3"/>
  <c r="AG2114" i="3"/>
  <c r="AG2115" i="3"/>
  <c r="S2116" i="3"/>
  <c r="S2117" i="3"/>
  <c r="AE2114" i="3"/>
  <c r="AE2115" i="3"/>
  <c r="U1760" i="3"/>
  <c r="AF1761" i="3"/>
  <c r="AF1762" i="3"/>
  <c r="T1763" i="3"/>
  <c r="T1765" i="3"/>
  <c r="AH567" i="3"/>
  <c r="AH568" i="3"/>
  <c r="V569" i="3"/>
  <c r="W566" i="3"/>
  <c r="S1000" i="3"/>
  <c r="S1001" i="3"/>
  <c r="T997" i="3"/>
  <c r="AE998" i="3"/>
  <c r="AE999" i="3"/>
  <c r="R17" i="3"/>
  <c r="R19" i="3"/>
  <c r="AD15" i="3"/>
  <c r="AD16" i="3"/>
  <c r="AF2265" i="3"/>
  <c r="AF2266" i="3"/>
  <c r="T2267" i="3"/>
  <c r="U2264" i="3"/>
  <c r="AF1970" i="3"/>
  <c r="AF1971" i="3"/>
  <c r="AF1972" i="3"/>
  <c r="AF1973" i="3"/>
  <c r="U1969" i="3"/>
  <c r="AD674" i="3"/>
  <c r="AD675" i="3"/>
  <c r="R676" i="3"/>
  <c r="R677" i="3"/>
  <c r="S245" i="3"/>
  <c r="AE243" i="3"/>
  <c r="AE244" i="3"/>
  <c r="T242" i="3"/>
  <c r="S962" i="3"/>
  <c r="S963" i="3"/>
  <c r="T959" i="3"/>
  <c r="AE960" i="3"/>
  <c r="AE961" i="3"/>
  <c r="T1072" i="3"/>
  <c r="AE1073" i="3"/>
  <c r="AE1074" i="3"/>
  <c r="S1075" i="3"/>
  <c r="S1076" i="3"/>
  <c r="R1949" i="3"/>
  <c r="AD1889" i="3"/>
  <c r="AD1890" i="3"/>
  <c r="S1888" i="3"/>
  <c r="R1891" i="3"/>
  <c r="R1892" i="3"/>
  <c r="AH548" i="3"/>
  <c r="AH549" i="3"/>
  <c r="W547" i="3"/>
  <c r="V550" i="3"/>
  <c r="V551" i="3"/>
  <c r="AH378" i="3"/>
  <c r="AH379" i="3"/>
  <c r="W377" i="3"/>
  <c r="V380" i="3"/>
  <c r="V381" i="3"/>
  <c r="R1734" i="3"/>
  <c r="S1714" i="3"/>
  <c r="S1715" i="3"/>
  <c r="AE1712" i="3"/>
  <c r="AE1713" i="3"/>
  <c r="T1711" i="3"/>
  <c r="S1676" i="3"/>
  <c r="S1677" i="3"/>
  <c r="AE1674" i="3"/>
  <c r="AE1675" i="3"/>
  <c r="T1673" i="3"/>
  <c r="S1657" i="3"/>
  <c r="S1658" i="3"/>
  <c r="AE1655" i="3"/>
  <c r="AE1656" i="3"/>
  <c r="T1654" i="3"/>
  <c r="AD1017" i="3"/>
  <c r="AD1018" i="3"/>
  <c r="S1016" i="3"/>
  <c r="R1019" i="3"/>
  <c r="R1020" i="3"/>
  <c r="AE1453" i="3"/>
  <c r="AE1454" i="3"/>
  <c r="AE1455" i="3"/>
  <c r="AE1456" i="3"/>
  <c r="T1452" i="3"/>
  <c r="S2268" i="3"/>
  <c r="R1410" i="3"/>
  <c r="T870" i="3"/>
  <c r="AE871" i="3"/>
  <c r="AE872" i="3"/>
  <c r="AE873" i="3"/>
  <c r="AE874" i="3"/>
  <c r="AF749" i="3"/>
  <c r="AF750" i="3"/>
  <c r="U748" i="3"/>
  <c r="T751" i="3"/>
  <c r="T752" i="3"/>
  <c r="AE1431" i="3"/>
  <c r="AE1432" i="3"/>
  <c r="AE1433" i="3"/>
  <c r="AE1434" i="3"/>
  <c r="T1430" i="3"/>
  <c r="AG2208" i="3"/>
  <c r="AG2209" i="3"/>
  <c r="U2210" i="3"/>
  <c r="U2211" i="3"/>
  <c r="T1991" i="3"/>
  <c r="AE1992" i="3"/>
  <c r="AE1993" i="3"/>
  <c r="AE1994" i="3"/>
  <c r="AE1995" i="3"/>
  <c r="AG92" i="3"/>
  <c r="AG93" i="3"/>
  <c r="V91" i="3"/>
  <c r="U94" i="3"/>
  <c r="U95" i="3"/>
  <c r="T1091" i="3"/>
  <c r="AE1092" i="3"/>
  <c r="AE1093" i="3"/>
  <c r="S1094" i="3"/>
  <c r="S1095" i="3"/>
  <c r="AG1256" i="3"/>
  <c r="AG1257" i="3"/>
  <c r="U1258" i="3"/>
  <c r="U1259" i="3"/>
  <c r="V1255" i="3"/>
  <c r="U570" i="3"/>
  <c r="U635" i="3"/>
  <c r="T638" i="3"/>
  <c r="T639" i="3"/>
  <c r="AF636" i="3"/>
  <c r="AF637" i="3"/>
  <c r="AF2227" i="3"/>
  <c r="AF2228" i="3"/>
  <c r="U2226" i="3"/>
  <c r="T2229" i="3"/>
  <c r="T2230" i="3"/>
  <c r="T1152" i="3"/>
  <c r="T223" i="3"/>
  <c r="AE224" i="3"/>
  <c r="AE225" i="3"/>
  <c r="S226" i="3"/>
  <c r="S227" i="3"/>
  <c r="T204" i="3"/>
  <c r="AE205" i="3"/>
  <c r="AE206" i="3"/>
  <c r="S207" i="3"/>
  <c r="S208" i="3"/>
  <c r="T185" i="3"/>
  <c r="AE186" i="3"/>
  <c r="AE187" i="3"/>
  <c r="S188" i="3"/>
  <c r="S189" i="3"/>
  <c r="T166" i="3"/>
  <c r="AE167" i="3"/>
  <c r="AE168" i="3"/>
  <c r="S169" i="3"/>
  <c r="S170" i="3"/>
  <c r="AH510" i="3"/>
  <c r="AH511" i="3"/>
  <c r="W509" i="3"/>
  <c r="V512" i="3"/>
  <c r="V513" i="3"/>
  <c r="AH529" i="3"/>
  <c r="AH530" i="3"/>
  <c r="V531" i="3"/>
  <c r="V532" i="3"/>
  <c r="W528" i="3"/>
  <c r="U2044" i="3"/>
  <c r="U2046" i="3"/>
  <c r="V2041" i="3"/>
  <c r="AG2042" i="3"/>
  <c r="AG2043" i="3"/>
  <c r="AE1474" i="3"/>
  <c r="AE1475" i="3"/>
  <c r="AE1476" i="3"/>
  <c r="AE1477" i="3"/>
  <c r="T1473" i="3"/>
  <c r="V1505" i="3"/>
  <c r="V1507" i="3"/>
  <c r="AH1503" i="3"/>
  <c r="AH1504" i="3"/>
  <c r="U34" i="3"/>
  <c r="T37" i="3"/>
  <c r="T38" i="3"/>
  <c r="AF35" i="3"/>
  <c r="AF36" i="3"/>
  <c r="R246" i="3"/>
  <c r="AD979" i="3"/>
  <c r="AD980" i="3"/>
  <c r="S978" i="3"/>
  <c r="R981" i="3"/>
  <c r="R982" i="3"/>
  <c r="V827" i="3"/>
  <c r="W824" i="3"/>
  <c r="AH825" i="3"/>
  <c r="AH826" i="3"/>
  <c r="AE73" i="3"/>
  <c r="AE74" i="3"/>
  <c r="S75" i="3"/>
  <c r="S76" i="3"/>
  <c r="T72" i="3"/>
  <c r="W418" i="3"/>
  <c r="W419" i="3"/>
  <c r="X415" i="3"/>
  <c r="AI416" i="3"/>
  <c r="AI417" i="3"/>
  <c r="AF1580" i="3"/>
  <c r="AF1581" i="3"/>
  <c r="U1579" i="3"/>
  <c r="T1582" i="3"/>
  <c r="T1583" i="3"/>
  <c r="U1582" i="3"/>
  <c r="U1583" i="3"/>
  <c r="AG1580" i="3"/>
  <c r="AG1581" i="3"/>
  <c r="V1579" i="3"/>
  <c r="AG35" i="3"/>
  <c r="AG36" i="3"/>
  <c r="U37" i="3"/>
  <c r="U38" i="3"/>
  <c r="V34" i="3"/>
  <c r="W1255" i="3"/>
  <c r="V1258" i="3"/>
  <c r="V1259" i="3"/>
  <c r="AH1256" i="3"/>
  <c r="AH1257" i="3"/>
  <c r="W91" i="3"/>
  <c r="V94" i="3"/>
  <c r="V95" i="3"/>
  <c r="AH92" i="3"/>
  <c r="AH93" i="3"/>
  <c r="V748" i="3"/>
  <c r="AG749" i="3"/>
  <c r="AG750" i="3"/>
  <c r="U751" i="3"/>
  <c r="U752" i="3"/>
  <c r="S981" i="3"/>
  <c r="S982" i="3"/>
  <c r="T978" i="3"/>
  <c r="AE979" i="3"/>
  <c r="AE980" i="3"/>
  <c r="X528" i="3"/>
  <c r="AI529" i="3"/>
  <c r="AI530" i="3"/>
  <c r="W531" i="3"/>
  <c r="W532" i="3"/>
  <c r="AJ416" i="3"/>
  <c r="AJ417" i="3"/>
  <c r="Y415" i="3"/>
  <c r="X418" i="3"/>
  <c r="X419" i="3"/>
  <c r="V828" i="3"/>
  <c r="AF1474" i="3"/>
  <c r="AF1475" i="3"/>
  <c r="AF1476" i="3"/>
  <c r="AF1477" i="3"/>
  <c r="U1473" i="3"/>
  <c r="AH2042" i="3"/>
  <c r="AH2043" i="3"/>
  <c r="W2041" i="3"/>
  <c r="V2044" i="3"/>
  <c r="V2046" i="3"/>
  <c r="AF167" i="3"/>
  <c r="AF168" i="3"/>
  <c r="U166" i="3"/>
  <c r="T169" i="3"/>
  <c r="T170" i="3"/>
  <c r="AF186" i="3"/>
  <c r="AF187" i="3"/>
  <c r="U185" i="3"/>
  <c r="T188" i="3"/>
  <c r="T189" i="3"/>
  <c r="AF205" i="3"/>
  <c r="AF206" i="3"/>
  <c r="U204" i="3"/>
  <c r="T207" i="3"/>
  <c r="T208" i="3"/>
  <c r="AF224" i="3"/>
  <c r="AF225" i="3"/>
  <c r="U223" i="3"/>
  <c r="T226" i="3"/>
  <c r="T227" i="3"/>
  <c r="V2210" i="3"/>
  <c r="V2211" i="3"/>
  <c r="AH2208" i="3"/>
  <c r="AH2209" i="3"/>
  <c r="U242" i="3"/>
  <c r="AF243" i="3"/>
  <c r="AF244" i="3"/>
  <c r="T245" i="3"/>
  <c r="AG1970" i="3"/>
  <c r="AG1971" i="3"/>
  <c r="AG1972" i="3"/>
  <c r="AG1973" i="3"/>
  <c r="V1969" i="3"/>
  <c r="T2268" i="3"/>
  <c r="U997" i="3"/>
  <c r="T1000" i="3"/>
  <c r="T1001" i="3"/>
  <c r="AF998" i="3"/>
  <c r="AF999" i="3"/>
  <c r="X566" i="3"/>
  <c r="W569" i="3"/>
  <c r="AI567" i="3"/>
  <c r="AI568" i="3"/>
  <c r="U1763" i="3"/>
  <c r="U1765" i="3"/>
  <c r="V1760" i="3"/>
  <c r="AG1761" i="3"/>
  <c r="AG1762" i="3"/>
  <c r="T338" i="3"/>
  <c r="AE339" i="3"/>
  <c r="AE340" i="3"/>
  <c r="S341" i="3"/>
  <c r="S343" i="3"/>
  <c r="U1387" i="3"/>
  <c r="T1390" i="3"/>
  <c r="T1391" i="3"/>
  <c r="AF1388" i="3"/>
  <c r="AF1389" i="3"/>
  <c r="U288" i="3"/>
  <c r="AF289" i="3"/>
  <c r="AF290" i="3"/>
  <c r="AF291" i="3"/>
  <c r="AF292" i="3"/>
  <c r="T692" i="3"/>
  <c r="AE693" i="3"/>
  <c r="AE694" i="3"/>
  <c r="S695" i="3"/>
  <c r="S696" i="3"/>
  <c r="T1948" i="3"/>
  <c r="U1945" i="3"/>
  <c r="AF1946" i="3"/>
  <c r="AF1947" i="3"/>
  <c r="AF674" i="3"/>
  <c r="AF675" i="3"/>
  <c r="U673" i="3"/>
  <c r="T676" i="3"/>
  <c r="T677" i="3"/>
  <c r="W1217" i="3"/>
  <c r="V1220" i="3"/>
  <c r="V1221" i="3"/>
  <c r="AH1218" i="3"/>
  <c r="AH1219" i="3"/>
  <c r="U309" i="3"/>
  <c r="AF310" i="3"/>
  <c r="AF311" i="3"/>
  <c r="AF312" i="3"/>
  <c r="AF313" i="3"/>
  <c r="U1368" i="3"/>
  <c r="T1371" i="3"/>
  <c r="T1372" i="3"/>
  <c r="AF1369" i="3"/>
  <c r="AF1370" i="3"/>
  <c r="U599" i="3"/>
  <c r="U601" i="3"/>
  <c r="V596" i="3"/>
  <c r="AG597" i="3"/>
  <c r="AG598" i="3"/>
  <c r="X509" i="3"/>
  <c r="AI510" i="3"/>
  <c r="AI511" i="3"/>
  <c r="W512" i="3"/>
  <c r="W513" i="3"/>
  <c r="U2229" i="3"/>
  <c r="U2230" i="3"/>
  <c r="V2226" i="3"/>
  <c r="AG2227" i="3"/>
  <c r="AG2228" i="3"/>
  <c r="AF1092" i="3"/>
  <c r="AF1093" i="3"/>
  <c r="U1091" i="3"/>
  <c r="T1094" i="3"/>
  <c r="T1095" i="3"/>
  <c r="AF1431" i="3"/>
  <c r="AF1432" i="3"/>
  <c r="AF1433" i="3"/>
  <c r="AF1434" i="3"/>
  <c r="U1430" i="3"/>
  <c r="U959" i="3"/>
  <c r="T962" i="3"/>
  <c r="T963" i="3"/>
  <c r="AF960" i="3"/>
  <c r="AF961" i="3"/>
  <c r="U266" i="3"/>
  <c r="AF267" i="3"/>
  <c r="AF268" i="3"/>
  <c r="AF269" i="3"/>
  <c r="AF270" i="3"/>
  <c r="U1544" i="3"/>
  <c r="U1545" i="3"/>
  <c r="AG1542" i="3"/>
  <c r="AG1543" i="3"/>
  <c r="V1541" i="3"/>
  <c r="U1330" i="3"/>
  <c r="T1333" i="3"/>
  <c r="T1334" i="3"/>
  <c r="AF1331" i="3"/>
  <c r="AF1332" i="3"/>
  <c r="T1409" i="3"/>
  <c r="U1406" i="3"/>
  <c r="AF1407" i="3"/>
  <c r="AF1408" i="3"/>
  <c r="V786" i="3"/>
  <c r="AG787" i="3"/>
  <c r="AG788" i="3"/>
  <c r="U789" i="3"/>
  <c r="U790" i="3"/>
  <c r="S1734" i="3"/>
  <c r="U920" i="3"/>
  <c r="T923" i="3"/>
  <c r="T925" i="3"/>
  <c r="AF921" i="3"/>
  <c r="AF922" i="3"/>
  <c r="V1522" i="3"/>
  <c r="AG1523" i="3"/>
  <c r="AG1524" i="3"/>
  <c r="U1525" i="3"/>
  <c r="U1526" i="3"/>
  <c r="W1198" i="3"/>
  <c r="V1201" i="3"/>
  <c r="V1202" i="3"/>
  <c r="AH1199" i="3"/>
  <c r="AH1200" i="3"/>
  <c r="S943" i="3"/>
  <c r="S944" i="3"/>
  <c r="T940" i="3"/>
  <c r="AE941" i="3"/>
  <c r="AE942" i="3"/>
  <c r="U1692" i="3"/>
  <c r="T1695" i="3"/>
  <c r="T1696" i="3"/>
  <c r="AF1693" i="3"/>
  <c r="AF1694" i="3"/>
  <c r="V2012" i="3"/>
  <c r="AG2013" i="3"/>
  <c r="AG2014" i="3"/>
  <c r="AG2015" i="3"/>
  <c r="AG2016" i="3"/>
  <c r="U1563" i="3"/>
  <c r="U1564" i="3"/>
  <c r="AG1561" i="3"/>
  <c r="AG1562" i="3"/>
  <c r="V1560" i="3"/>
  <c r="U2135" i="3"/>
  <c r="U2136" i="3"/>
  <c r="AG2133" i="3"/>
  <c r="AG2134" i="3"/>
  <c r="U654" i="3"/>
  <c r="T657" i="3"/>
  <c r="T658" i="3"/>
  <c r="AF655" i="3"/>
  <c r="AF656" i="3"/>
  <c r="AG1275" i="3"/>
  <c r="AG1276" i="3"/>
  <c r="U1277" i="3"/>
  <c r="U1278" i="3"/>
  <c r="AF1453" i="3"/>
  <c r="AF1454" i="3"/>
  <c r="AF1455" i="3"/>
  <c r="AF1456" i="3"/>
  <c r="U1452" i="3"/>
  <c r="U1654" i="3"/>
  <c r="T1657" i="3"/>
  <c r="T1658" i="3"/>
  <c r="AF1655" i="3"/>
  <c r="AF1656" i="3"/>
  <c r="U1673" i="3"/>
  <c r="T1676" i="3"/>
  <c r="T1677" i="3"/>
  <c r="AF1674" i="3"/>
  <c r="AF1675" i="3"/>
  <c r="U1711" i="3"/>
  <c r="T1714" i="3"/>
  <c r="T1715" i="3"/>
  <c r="AF1712" i="3"/>
  <c r="AF1713" i="3"/>
  <c r="AE15" i="3"/>
  <c r="AE16" i="3"/>
  <c r="S17" i="3"/>
  <c r="V570" i="3"/>
  <c r="AI1179" i="3"/>
  <c r="AI1180" i="3"/>
  <c r="X1178" i="3"/>
  <c r="W1181" i="3"/>
  <c r="W1183" i="3"/>
  <c r="U1926" i="3"/>
  <c r="T1929" i="3"/>
  <c r="T1930" i="3"/>
  <c r="AF1927" i="3"/>
  <c r="AF1928" i="3"/>
  <c r="X396" i="3"/>
  <c r="AI397" i="3"/>
  <c r="AI398" i="3"/>
  <c r="W399" i="3"/>
  <c r="W400" i="3"/>
  <c r="Z434" i="3"/>
  <c r="AK435" i="3"/>
  <c r="AK436" i="3"/>
  <c r="Y437" i="3"/>
  <c r="Y438" i="3"/>
  <c r="S1410" i="3"/>
  <c r="U53" i="3"/>
  <c r="T56" i="3"/>
  <c r="T57" i="3"/>
  <c r="AF54" i="3"/>
  <c r="AF55" i="3"/>
  <c r="V891" i="3"/>
  <c r="AG892" i="3"/>
  <c r="AG893" i="3"/>
  <c r="AG894" i="3"/>
  <c r="AG895" i="3"/>
  <c r="U1730" i="3"/>
  <c r="T1733" i="3"/>
  <c r="AF1731" i="3"/>
  <c r="AF1732" i="3"/>
  <c r="V767" i="3"/>
  <c r="AG768" i="3"/>
  <c r="AG769" i="3"/>
  <c r="U770" i="3"/>
  <c r="U771" i="3"/>
  <c r="X490" i="3"/>
  <c r="AI491" i="3"/>
  <c r="AI492" i="3"/>
  <c r="W493" i="3"/>
  <c r="W494" i="3"/>
  <c r="W1236" i="3"/>
  <c r="V1239" i="3"/>
  <c r="V1240" i="3"/>
  <c r="AH1237" i="3"/>
  <c r="AH1238" i="3"/>
  <c r="U616" i="3"/>
  <c r="T619" i="3"/>
  <c r="T620" i="3"/>
  <c r="AF617" i="3"/>
  <c r="AF618" i="3"/>
  <c r="AH1908" i="3"/>
  <c r="AH1909" i="3"/>
  <c r="V1910" i="3"/>
  <c r="V1911" i="3"/>
  <c r="W1907" i="3"/>
  <c r="X358" i="3"/>
  <c r="AI359" i="3"/>
  <c r="AI360" i="3"/>
  <c r="W361" i="3"/>
  <c r="W362" i="3"/>
  <c r="W1148" i="3"/>
  <c r="V1151" i="3"/>
  <c r="AH1149" i="3"/>
  <c r="AH1150" i="3"/>
  <c r="Z1795" i="3"/>
  <c r="AK1796" i="3"/>
  <c r="AK1797" i="3"/>
  <c r="Y1798" i="3"/>
  <c r="Y1799" i="3"/>
  <c r="U72" i="3"/>
  <c r="AF73" i="3"/>
  <c r="AF74" i="3"/>
  <c r="T75" i="3"/>
  <c r="T76" i="3"/>
  <c r="W827" i="3"/>
  <c r="AI825" i="3"/>
  <c r="AI826" i="3"/>
  <c r="X824" i="3"/>
  <c r="AI1503" i="3"/>
  <c r="AI1504" i="3"/>
  <c r="W1505" i="3"/>
  <c r="W1507" i="3"/>
  <c r="U638" i="3"/>
  <c r="U639" i="3"/>
  <c r="V635" i="3"/>
  <c r="AG636" i="3"/>
  <c r="AG637" i="3"/>
  <c r="AF1992" i="3"/>
  <c r="AF1993" i="3"/>
  <c r="AF1994" i="3"/>
  <c r="AF1995" i="3"/>
  <c r="U1991" i="3"/>
  <c r="AF871" i="3"/>
  <c r="AF872" i="3"/>
  <c r="AF873" i="3"/>
  <c r="AF874" i="3"/>
  <c r="U870" i="3"/>
  <c r="S1019" i="3"/>
  <c r="S1020" i="3"/>
  <c r="T1016" i="3"/>
  <c r="AE1017" i="3"/>
  <c r="AE1018" i="3"/>
  <c r="X377" i="3"/>
  <c r="AI378" i="3"/>
  <c r="AI379" i="3"/>
  <c r="W380" i="3"/>
  <c r="W381" i="3"/>
  <c r="X547" i="3"/>
  <c r="AI548" i="3"/>
  <c r="AI549" i="3"/>
  <c r="W550" i="3"/>
  <c r="W551" i="3"/>
  <c r="T1888" i="3"/>
  <c r="AE1889" i="3"/>
  <c r="AE1890" i="3"/>
  <c r="S1891" i="3"/>
  <c r="S1892" i="3"/>
  <c r="AF1073" i="3"/>
  <c r="AF1074" i="3"/>
  <c r="U1072" i="3"/>
  <c r="T1075" i="3"/>
  <c r="T1076" i="3"/>
  <c r="S246" i="3"/>
  <c r="U2267" i="3"/>
  <c r="V2264" i="3"/>
  <c r="AG2265" i="3"/>
  <c r="AG2266" i="3"/>
  <c r="AH2114" i="3"/>
  <c r="AH2115" i="3"/>
  <c r="V2116" i="3"/>
  <c r="V2117" i="3"/>
  <c r="AF1111" i="3"/>
  <c r="AF1112" i="3"/>
  <c r="U1110" i="3"/>
  <c r="T1113" i="3"/>
  <c r="T1114" i="3"/>
  <c r="V805" i="3"/>
  <c r="AG806" i="3"/>
  <c r="AG807" i="3"/>
  <c r="U808" i="3"/>
  <c r="U809" i="3"/>
  <c r="U110" i="3"/>
  <c r="AF111" i="3"/>
  <c r="AF112" i="3"/>
  <c r="T113" i="3"/>
  <c r="T114" i="3"/>
  <c r="V848" i="3"/>
  <c r="AG849" i="3"/>
  <c r="AG850" i="3"/>
  <c r="AG851" i="3"/>
  <c r="AG852" i="3"/>
  <c r="V2191" i="3"/>
  <c r="V2192" i="3"/>
  <c r="AH2189" i="3"/>
  <c r="AH2190" i="3"/>
  <c r="S1949" i="3"/>
  <c r="U1349" i="3"/>
  <c r="T1352" i="3"/>
  <c r="T1353" i="3"/>
  <c r="AF1350" i="3"/>
  <c r="AF1351" i="3"/>
  <c r="W1129" i="3"/>
  <c r="V1132" i="3"/>
  <c r="V1133" i="3"/>
  <c r="AH1130" i="3"/>
  <c r="AH1131" i="3"/>
  <c r="AF1599" i="3"/>
  <c r="AF1600" i="3"/>
  <c r="U1598" i="3"/>
  <c r="T1601" i="3"/>
  <c r="T1602" i="3"/>
  <c r="T1869" i="3"/>
  <c r="AE1870" i="3"/>
  <c r="AE1871" i="3"/>
  <c r="S1872" i="3"/>
  <c r="S1873" i="3"/>
  <c r="AF2246" i="3"/>
  <c r="AF2247" i="3"/>
  <c r="T2248" i="3"/>
  <c r="T2249" i="3"/>
  <c r="U2245" i="3"/>
  <c r="U1152" i="3"/>
  <c r="X1129" i="3"/>
  <c r="AI1130" i="3"/>
  <c r="AI1131" i="3"/>
  <c r="W1132" i="3"/>
  <c r="W1133" i="3"/>
  <c r="W848" i="3"/>
  <c r="AH849" i="3"/>
  <c r="AH850" i="3"/>
  <c r="AH851" i="3"/>
  <c r="AH852" i="3"/>
  <c r="W805" i="3"/>
  <c r="V808" i="3"/>
  <c r="V809" i="3"/>
  <c r="AH806" i="3"/>
  <c r="AH807" i="3"/>
  <c r="X1148" i="3"/>
  <c r="W1151" i="3"/>
  <c r="AI1149" i="3"/>
  <c r="AI1150" i="3"/>
  <c r="U1352" i="3"/>
  <c r="U1353" i="3"/>
  <c r="AG1350" i="3"/>
  <c r="AG1351" i="3"/>
  <c r="V1349" i="3"/>
  <c r="W2116" i="3"/>
  <c r="W2117" i="3"/>
  <c r="AI2114" i="3"/>
  <c r="AI2115" i="3"/>
  <c r="U2268" i="3"/>
  <c r="U1888" i="3"/>
  <c r="T1891" i="3"/>
  <c r="T1892" i="3"/>
  <c r="AF1889" i="3"/>
  <c r="AF1890" i="3"/>
  <c r="Y547" i="3"/>
  <c r="X550" i="3"/>
  <c r="X551" i="3"/>
  <c r="AJ548" i="3"/>
  <c r="AJ549" i="3"/>
  <c r="Y377" i="3"/>
  <c r="X380" i="3"/>
  <c r="X381" i="3"/>
  <c r="AJ378" i="3"/>
  <c r="AJ379" i="3"/>
  <c r="X1505" i="3"/>
  <c r="X1507" i="3"/>
  <c r="AJ1503" i="3"/>
  <c r="AJ1504" i="3"/>
  <c r="U619" i="3"/>
  <c r="U620" i="3"/>
  <c r="V616" i="3"/>
  <c r="AG617" i="3"/>
  <c r="AG618" i="3"/>
  <c r="AI1237" i="3"/>
  <c r="AI1238" i="3"/>
  <c r="X1236" i="3"/>
  <c r="W1239" i="3"/>
  <c r="W1240" i="3"/>
  <c r="Z437" i="3"/>
  <c r="Z438" i="3"/>
  <c r="AL435" i="3"/>
  <c r="AL436" i="3"/>
  <c r="AA434" i="3"/>
  <c r="AA437" i="3"/>
  <c r="AA438" i="3"/>
  <c r="Y396" i="3"/>
  <c r="X399" i="3"/>
  <c r="X400" i="3"/>
  <c r="AJ397" i="3"/>
  <c r="AJ398" i="3"/>
  <c r="V1711" i="3"/>
  <c r="AG1712" i="3"/>
  <c r="AG1713" i="3"/>
  <c r="U1714" i="3"/>
  <c r="U1715" i="3"/>
  <c r="V1673" i="3"/>
  <c r="AG1674" i="3"/>
  <c r="AG1675" i="3"/>
  <c r="U1676" i="3"/>
  <c r="U1677" i="3"/>
  <c r="V1654" i="3"/>
  <c r="AG1655" i="3"/>
  <c r="AG1656" i="3"/>
  <c r="U1657" i="3"/>
  <c r="U1658" i="3"/>
  <c r="W1560" i="3"/>
  <c r="V1563" i="3"/>
  <c r="V1564" i="3"/>
  <c r="AH1561" i="3"/>
  <c r="AH1562" i="3"/>
  <c r="V959" i="3"/>
  <c r="AG960" i="3"/>
  <c r="AG961" i="3"/>
  <c r="U962" i="3"/>
  <c r="U963" i="3"/>
  <c r="U676" i="3"/>
  <c r="U677" i="3"/>
  <c r="V673" i="3"/>
  <c r="AG674" i="3"/>
  <c r="AG675" i="3"/>
  <c r="T1949" i="3"/>
  <c r="U338" i="3"/>
  <c r="T341" i="3"/>
  <c r="T343" i="3"/>
  <c r="AF339" i="3"/>
  <c r="AF340" i="3"/>
  <c r="U226" i="3"/>
  <c r="U227" i="3"/>
  <c r="AG224" i="3"/>
  <c r="AG225" i="3"/>
  <c r="V223" i="3"/>
  <c r="U207" i="3"/>
  <c r="U208" i="3"/>
  <c r="AG205" i="3"/>
  <c r="AG206" i="3"/>
  <c r="V204" i="3"/>
  <c r="U188" i="3"/>
  <c r="U189" i="3"/>
  <c r="AG186" i="3"/>
  <c r="AG187" i="3"/>
  <c r="V185" i="3"/>
  <c r="U169" i="3"/>
  <c r="U170" i="3"/>
  <c r="AG167" i="3"/>
  <c r="AG168" i="3"/>
  <c r="V166" i="3"/>
  <c r="U978" i="3"/>
  <c r="T981" i="3"/>
  <c r="T982" i="3"/>
  <c r="AF979" i="3"/>
  <c r="AF980" i="3"/>
  <c r="AH35" i="3"/>
  <c r="AH36" i="3"/>
  <c r="V37" i="3"/>
  <c r="V38" i="3"/>
  <c r="W34" i="3"/>
  <c r="W828" i="3"/>
  <c r="Y490" i="3"/>
  <c r="X493" i="3"/>
  <c r="X494" i="3"/>
  <c r="AJ491" i="3"/>
  <c r="AJ492" i="3"/>
  <c r="T1734" i="3"/>
  <c r="W891" i="3"/>
  <c r="AH892" i="3"/>
  <c r="AH893" i="3"/>
  <c r="AH894" i="3"/>
  <c r="AH895" i="3"/>
  <c r="V1926" i="3"/>
  <c r="U1929" i="3"/>
  <c r="U1930" i="3"/>
  <c r="AG1927" i="3"/>
  <c r="AG1928" i="3"/>
  <c r="X1181" i="3"/>
  <c r="X1183" i="3"/>
  <c r="Y1178" i="3"/>
  <c r="AJ1179" i="3"/>
  <c r="AJ1180" i="3"/>
  <c r="T17" i="3"/>
  <c r="AF15" i="3"/>
  <c r="AF16" i="3"/>
  <c r="AI1199" i="3"/>
  <c r="AI1200" i="3"/>
  <c r="X1198" i="3"/>
  <c r="W1201" i="3"/>
  <c r="W1202" i="3"/>
  <c r="W786" i="3"/>
  <c r="V789" i="3"/>
  <c r="V790" i="3"/>
  <c r="AH787" i="3"/>
  <c r="AH788" i="3"/>
  <c r="AG1407" i="3"/>
  <c r="AG1408" i="3"/>
  <c r="U1409" i="3"/>
  <c r="V1406" i="3"/>
  <c r="W1541" i="3"/>
  <c r="V1544" i="3"/>
  <c r="V1545" i="3"/>
  <c r="AH1542" i="3"/>
  <c r="AH1543" i="3"/>
  <c r="Y509" i="3"/>
  <c r="X512" i="3"/>
  <c r="X513" i="3"/>
  <c r="AJ510" i="3"/>
  <c r="AJ511" i="3"/>
  <c r="AG310" i="3"/>
  <c r="AG311" i="3"/>
  <c r="AG312" i="3"/>
  <c r="AG313" i="3"/>
  <c r="V309" i="3"/>
  <c r="AH1761" i="3"/>
  <c r="AH1762" i="3"/>
  <c r="W1760" i="3"/>
  <c r="V1763" i="3"/>
  <c r="V1765" i="3"/>
  <c r="W570" i="3"/>
  <c r="W1969" i="3"/>
  <c r="AH1970" i="3"/>
  <c r="AH1971" i="3"/>
  <c r="AH1972" i="3"/>
  <c r="AH1973" i="3"/>
  <c r="T246" i="3"/>
  <c r="W2044" i="3"/>
  <c r="W2046" i="3"/>
  <c r="X2041" i="3"/>
  <c r="AI2042" i="3"/>
  <c r="AI2043" i="3"/>
  <c r="V2245" i="3"/>
  <c r="AG2246" i="3"/>
  <c r="AG2247" i="3"/>
  <c r="U2248" i="3"/>
  <c r="U2249" i="3"/>
  <c r="U1601" i="3"/>
  <c r="U1602" i="3"/>
  <c r="V1598" i="3"/>
  <c r="AG1599" i="3"/>
  <c r="AG1600" i="3"/>
  <c r="V870" i="3"/>
  <c r="AG871" i="3"/>
  <c r="AG872" i="3"/>
  <c r="AG873" i="3"/>
  <c r="AG874" i="3"/>
  <c r="V1991" i="3"/>
  <c r="AG1992" i="3"/>
  <c r="AG1993" i="3"/>
  <c r="AG1994" i="3"/>
  <c r="AG1995" i="3"/>
  <c r="AG73" i="3"/>
  <c r="AG74" i="3"/>
  <c r="V72" i="3"/>
  <c r="U75" i="3"/>
  <c r="U76" i="3"/>
  <c r="V1152" i="3"/>
  <c r="Y358" i="3"/>
  <c r="X361" i="3"/>
  <c r="X362" i="3"/>
  <c r="AJ359" i="3"/>
  <c r="AJ360" i="3"/>
  <c r="W767" i="3"/>
  <c r="V770" i="3"/>
  <c r="V771" i="3"/>
  <c r="AH768" i="3"/>
  <c r="AH769" i="3"/>
  <c r="V1730" i="3"/>
  <c r="U1733" i="3"/>
  <c r="AG1731" i="3"/>
  <c r="AG1732" i="3"/>
  <c r="AG54" i="3"/>
  <c r="AG55" i="3"/>
  <c r="U56" i="3"/>
  <c r="U57" i="3"/>
  <c r="V53" i="3"/>
  <c r="AG1453" i="3"/>
  <c r="AG1454" i="3"/>
  <c r="AG1455" i="3"/>
  <c r="AG1456" i="3"/>
  <c r="V1452" i="3"/>
  <c r="AH2133" i="3"/>
  <c r="AH2134" i="3"/>
  <c r="V2135" i="3"/>
  <c r="V2136" i="3"/>
  <c r="AG1331" i="3"/>
  <c r="AG1332" i="3"/>
  <c r="V1330" i="3"/>
  <c r="U1333" i="3"/>
  <c r="U1334" i="3"/>
  <c r="AG1431" i="3"/>
  <c r="AG1432" i="3"/>
  <c r="AG1433" i="3"/>
  <c r="AG1434" i="3"/>
  <c r="V1430" i="3"/>
  <c r="W2226" i="3"/>
  <c r="V2229" i="3"/>
  <c r="V2230" i="3"/>
  <c r="AH2227" i="3"/>
  <c r="AH2228" i="3"/>
  <c r="V1368" i="3"/>
  <c r="U1371" i="3"/>
  <c r="U1372" i="3"/>
  <c r="AG1369" i="3"/>
  <c r="AG1370" i="3"/>
  <c r="AI1218" i="3"/>
  <c r="AI1219" i="3"/>
  <c r="X1217" i="3"/>
  <c r="W1220" i="3"/>
  <c r="W1221" i="3"/>
  <c r="AG1946" i="3"/>
  <c r="AG1947" i="3"/>
  <c r="U1948" i="3"/>
  <c r="V1945" i="3"/>
  <c r="AG289" i="3"/>
  <c r="AG290" i="3"/>
  <c r="AG291" i="3"/>
  <c r="AG292" i="3"/>
  <c r="V288" i="3"/>
  <c r="V1387" i="3"/>
  <c r="U1390" i="3"/>
  <c r="U1391" i="3"/>
  <c r="AG1388" i="3"/>
  <c r="AG1389" i="3"/>
  <c r="Y566" i="3"/>
  <c r="X569" i="3"/>
  <c r="AJ567" i="3"/>
  <c r="AJ568" i="3"/>
  <c r="V997" i="3"/>
  <c r="AG998" i="3"/>
  <c r="AG999" i="3"/>
  <c r="U1000" i="3"/>
  <c r="U1001" i="3"/>
  <c r="AI2208" i="3"/>
  <c r="AI2209" i="3"/>
  <c r="W2210" i="3"/>
  <c r="W2211" i="3"/>
  <c r="Y528" i="3"/>
  <c r="X531" i="3"/>
  <c r="X532" i="3"/>
  <c r="AJ529" i="3"/>
  <c r="AJ530" i="3"/>
  <c r="W1579" i="3"/>
  <c r="V1582" i="3"/>
  <c r="V1583" i="3"/>
  <c r="AH1580" i="3"/>
  <c r="AH1581" i="3"/>
  <c r="U1869" i="3"/>
  <c r="T1872" i="3"/>
  <c r="T1873" i="3"/>
  <c r="AF1870" i="3"/>
  <c r="AF1871" i="3"/>
  <c r="AI2189" i="3"/>
  <c r="AI2190" i="3"/>
  <c r="W2191" i="3"/>
  <c r="W2192" i="3"/>
  <c r="V110" i="3"/>
  <c r="U113" i="3"/>
  <c r="U114" i="3"/>
  <c r="AG111" i="3"/>
  <c r="AG112" i="3"/>
  <c r="U1113" i="3"/>
  <c r="U1114" i="3"/>
  <c r="AG1111" i="3"/>
  <c r="AG1112" i="3"/>
  <c r="V1110" i="3"/>
  <c r="W2264" i="3"/>
  <c r="V2267" i="3"/>
  <c r="AH2265" i="3"/>
  <c r="AH2266" i="3"/>
  <c r="U1075" i="3"/>
  <c r="U1076" i="3"/>
  <c r="AG1073" i="3"/>
  <c r="AG1074" i="3"/>
  <c r="V1072" i="3"/>
  <c r="U1016" i="3"/>
  <c r="T1019" i="3"/>
  <c r="T1020" i="3"/>
  <c r="AF1017" i="3"/>
  <c r="AF1018" i="3"/>
  <c r="AH636" i="3"/>
  <c r="AH637" i="3"/>
  <c r="W635" i="3"/>
  <c r="V638" i="3"/>
  <c r="V639" i="3"/>
  <c r="Y824" i="3"/>
  <c r="X827" i="3"/>
  <c r="AJ825" i="3"/>
  <c r="AJ826" i="3"/>
  <c r="Z1798" i="3"/>
  <c r="Z1799" i="3"/>
  <c r="AA1795" i="3"/>
  <c r="AL1796" i="3"/>
  <c r="AL1797" i="3"/>
  <c r="X1907" i="3"/>
  <c r="AI1908" i="3"/>
  <c r="AI1909" i="3"/>
  <c r="W1910" i="3"/>
  <c r="W1911" i="3"/>
  <c r="V1277" i="3"/>
  <c r="V1278" i="3"/>
  <c r="AH1275" i="3"/>
  <c r="AH1276" i="3"/>
  <c r="U657" i="3"/>
  <c r="U658" i="3"/>
  <c r="V654" i="3"/>
  <c r="AG655" i="3"/>
  <c r="AG656" i="3"/>
  <c r="W2012" i="3"/>
  <c r="AH2013" i="3"/>
  <c r="AH2014" i="3"/>
  <c r="AH2015" i="3"/>
  <c r="AH2016" i="3"/>
  <c r="V1692" i="3"/>
  <c r="AG1693" i="3"/>
  <c r="AG1694" i="3"/>
  <c r="U1695" i="3"/>
  <c r="U1696" i="3"/>
  <c r="U940" i="3"/>
  <c r="T943" i="3"/>
  <c r="T944" i="3"/>
  <c r="AF941" i="3"/>
  <c r="AF942" i="3"/>
  <c r="W1522" i="3"/>
  <c r="V1525" i="3"/>
  <c r="V1526" i="3"/>
  <c r="AH1523" i="3"/>
  <c r="AH1524" i="3"/>
  <c r="V920" i="3"/>
  <c r="AG921" i="3"/>
  <c r="AG922" i="3"/>
  <c r="U923" i="3"/>
  <c r="U925" i="3"/>
  <c r="T1410" i="3"/>
  <c r="AG267" i="3"/>
  <c r="AG268" i="3"/>
  <c r="AG269" i="3"/>
  <c r="AG270" i="3"/>
  <c r="V266" i="3"/>
  <c r="U1094" i="3"/>
  <c r="U1095" i="3"/>
  <c r="V1091" i="3"/>
  <c r="AG1092" i="3"/>
  <c r="AG1093" i="3"/>
  <c r="AH597" i="3"/>
  <c r="AH598" i="3"/>
  <c r="W596" i="3"/>
  <c r="V599" i="3"/>
  <c r="V601" i="3"/>
  <c r="U692" i="3"/>
  <c r="T695" i="3"/>
  <c r="T696" i="3"/>
  <c r="AF693" i="3"/>
  <c r="AF694" i="3"/>
  <c r="U245" i="3"/>
  <c r="V242" i="3"/>
  <c r="AG243" i="3"/>
  <c r="AG244" i="3"/>
  <c r="AG1474" i="3"/>
  <c r="AG1475" i="3"/>
  <c r="AG1476" i="3"/>
  <c r="AG1477" i="3"/>
  <c r="V1473" i="3"/>
  <c r="Z415" i="3"/>
  <c r="AK416" i="3"/>
  <c r="AK417" i="3"/>
  <c r="Y418" i="3"/>
  <c r="Y419" i="3"/>
  <c r="W748" i="3"/>
  <c r="V751" i="3"/>
  <c r="V752" i="3"/>
  <c r="AH749" i="3"/>
  <c r="AH750" i="3"/>
  <c r="AI92" i="3"/>
  <c r="AI93" i="3"/>
  <c r="W94" i="3"/>
  <c r="W95" i="3"/>
  <c r="X91" i="3"/>
  <c r="AI1256" i="3"/>
  <c r="AI1257" i="3"/>
  <c r="X1255" i="3"/>
  <c r="W1258" i="3"/>
  <c r="W1259" i="3"/>
  <c r="X2012" i="3"/>
  <c r="AI2013" i="3"/>
  <c r="AI2014" i="3"/>
  <c r="AI2015" i="3"/>
  <c r="AI2016" i="3"/>
  <c r="Y1907" i="3"/>
  <c r="X1910" i="3"/>
  <c r="X1911" i="3"/>
  <c r="AJ1908" i="3"/>
  <c r="AJ1909" i="3"/>
  <c r="W1072" i="3"/>
  <c r="V1075" i="3"/>
  <c r="V1076" i="3"/>
  <c r="AH1073" i="3"/>
  <c r="AH1074" i="3"/>
  <c r="W751" i="3"/>
  <c r="W752" i="3"/>
  <c r="X748" i="3"/>
  <c r="AI749" i="3"/>
  <c r="AI750" i="3"/>
  <c r="Z418" i="3"/>
  <c r="Z419" i="3"/>
  <c r="AL416" i="3"/>
  <c r="AL417" i="3"/>
  <c r="AA415" i="3"/>
  <c r="AA418" i="3"/>
  <c r="AA419" i="3"/>
  <c r="AH921" i="3"/>
  <c r="AH922" i="3"/>
  <c r="W920" i="3"/>
  <c r="V923" i="3"/>
  <c r="V925" i="3"/>
  <c r="W1525" i="3"/>
  <c r="W1526" i="3"/>
  <c r="X1522" i="3"/>
  <c r="AI1523" i="3"/>
  <c r="AI1524" i="3"/>
  <c r="V940" i="3"/>
  <c r="AG941" i="3"/>
  <c r="AG942" i="3"/>
  <c r="U943" i="3"/>
  <c r="U944" i="3"/>
  <c r="AH1693" i="3"/>
  <c r="AH1694" i="3"/>
  <c r="W1692" i="3"/>
  <c r="V1695" i="3"/>
  <c r="V1696" i="3"/>
  <c r="AH655" i="3"/>
  <c r="AH656" i="3"/>
  <c r="V657" i="3"/>
  <c r="V658" i="3"/>
  <c r="W654" i="3"/>
  <c r="X828" i="3"/>
  <c r="X2210" i="3"/>
  <c r="X2211" i="3"/>
  <c r="AJ2208" i="3"/>
  <c r="AJ2209" i="3"/>
  <c r="X570" i="3"/>
  <c r="W1945" i="3"/>
  <c r="V1948" i="3"/>
  <c r="AH1946" i="3"/>
  <c r="AH1947" i="3"/>
  <c r="W1452" i="3"/>
  <c r="AH1453" i="3"/>
  <c r="AH1454" i="3"/>
  <c r="AH1455" i="3"/>
  <c r="AH1456" i="3"/>
  <c r="U1734" i="3"/>
  <c r="W2245" i="3"/>
  <c r="V2248" i="3"/>
  <c r="V2249" i="3"/>
  <c r="AH2246" i="3"/>
  <c r="AH2247" i="3"/>
  <c r="W1763" i="3"/>
  <c r="W1765" i="3"/>
  <c r="AI1761" i="3"/>
  <c r="AI1762" i="3"/>
  <c r="X1760" i="3"/>
  <c r="AK1179" i="3"/>
  <c r="AK1180" i="3"/>
  <c r="Y1181" i="3"/>
  <c r="Y1183" i="3"/>
  <c r="Z1178" i="3"/>
  <c r="AH1927" i="3"/>
  <c r="AH1928" i="3"/>
  <c r="V1929" i="3"/>
  <c r="V1930" i="3"/>
  <c r="W1926" i="3"/>
  <c r="AB434" i="3"/>
  <c r="AB437" i="3"/>
  <c r="AB438" i="3"/>
  <c r="X1239" i="3"/>
  <c r="X1240" i="3"/>
  <c r="Y1236" i="3"/>
  <c r="AJ1237" i="3"/>
  <c r="AJ1238" i="3"/>
  <c r="AK1503" i="3"/>
  <c r="AK1504" i="3"/>
  <c r="Y1505" i="3"/>
  <c r="Y1507" i="3"/>
  <c r="AJ1149" i="3"/>
  <c r="AJ1150" i="3"/>
  <c r="Y1148" i="3"/>
  <c r="X1151" i="3"/>
  <c r="Y91" i="3"/>
  <c r="X94" i="3"/>
  <c r="X95" i="3"/>
  <c r="AJ92" i="3"/>
  <c r="AJ93" i="3"/>
  <c r="W1473" i="3"/>
  <c r="AH1474" i="3"/>
  <c r="AH1475" i="3"/>
  <c r="AH1476" i="3"/>
  <c r="AH1477" i="3"/>
  <c r="Z824" i="3"/>
  <c r="Y827" i="3"/>
  <c r="AK825" i="3"/>
  <c r="AK826" i="3"/>
  <c r="X635" i="3"/>
  <c r="AI636" i="3"/>
  <c r="AI637" i="3"/>
  <c r="W638" i="3"/>
  <c r="W639" i="3"/>
  <c r="V2268" i="3"/>
  <c r="X2191" i="3"/>
  <c r="X2192" i="3"/>
  <c r="AJ2189" i="3"/>
  <c r="AJ2190" i="3"/>
  <c r="X1579" i="3"/>
  <c r="AI1580" i="3"/>
  <c r="AI1581" i="3"/>
  <c r="W1582" i="3"/>
  <c r="W1583" i="3"/>
  <c r="AH998" i="3"/>
  <c r="AH999" i="3"/>
  <c r="W997" i="3"/>
  <c r="V1000" i="3"/>
  <c r="V1001" i="3"/>
  <c r="AK567" i="3"/>
  <c r="AK568" i="3"/>
  <c r="Z566" i="3"/>
  <c r="Y569" i="3"/>
  <c r="W288" i="3"/>
  <c r="AH289" i="3"/>
  <c r="AH290" i="3"/>
  <c r="AH291" i="3"/>
  <c r="AH292" i="3"/>
  <c r="U1949" i="3"/>
  <c r="W1430" i="3"/>
  <c r="AH1431" i="3"/>
  <c r="AH1432" i="3"/>
  <c r="AH1433" i="3"/>
  <c r="AH1434" i="3"/>
  <c r="AH1331" i="3"/>
  <c r="AH1332" i="3"/>
  <c r="W1330" i="3"/>
  <c r="V1333" i="3"/>
  <c r="V1334" i="3"/>
  <c r="AH1731" i="3"/>
  <c r="AH1732" i="3"/>
  <c r="W1730" i="3"/>
  <c r="V1733" i="3"/>
  <c r="W770" i="3"/>
  <c r="W771" i="3"/>
  <c r="X767" i="3"/>
  <c r="AI768" i="3"/>
  <c r="AI769" i="3"/>
  <c r="Y361" i="3"/>
  <c r="Y362" i="3"/>
  <c r="Z358" i="3"/>
  <c r="AK359" i="3"/>
  <c r="AK360" i="3"/>
  <c r="W870" i="3"/>
  <c r="AH871" i="3"/>
  <c r="AH872" i="3"/>
  <c r="AH873" i="3"/>
  <c r="AH874" i="3"/>
  <c r="W1598" i="3"/>
  <c r="V1601" i="3"/>
  <c r="V1602" i="3"/>
  <c r="AH1599" i="3"/>
  <c r="AH1600" i="3"/>
  <c r="Y512" i="3"/>
  <c r="Y513" i="3"/>
  <c r="Z509" i="3"/>
  <c r="AK510" i="3"/>
  <c r="AK511" i="3"/>
  <c r="X1541" i="3"/>
  <c r="AI1542" i="3"/>
  <c r="AI1543" i="3"/>
  <c r="W1544" i="3"/>
  <c r="W1545" i="3"/>
  <c r="U1410" i="3"/>
  <c r="U17" i="3"/>
  <c r="U19" i="3"/>
  <c r="AG15" i="3"/>
  <c r="AG16" i="3"/>
  <c r="X891" i="3"/>
  <c r="AI892" i="3"/>
  <c r="AI893" i="3"/>
  <c r="AI894" i="3"/>
  <c r="AI895" i="3"/>
  <c r="AH960" i="3"/>
  <c r="AH961" i="3"/>
  <c r="W959" i="3"/>
  <c r="V962" i="3"/>
  <c r="V963" i="3"/>
  <c r="AJ2114" i="3"/>
  <c r="AJ2115" i="3"/>
  <c r="X2116" i="3"/>
  <c r="X2117" i="3"/>
  <c r="AH243" i="3"/>
  <c r="AH244" i="3"/>
  <c r="W242" i="3"/>
  <c r="V245" i="3"/>
  <c r="X596" i="3"/>
  <c r="AI597" i="3"/>
  <c r="AI598" i="3"/>
  <c r="W599" i="3"/>
  <c r="W601" i="3"/>
  <c r="W1091" i="3"/>
  <c r="V1094" i="3"/>
  <c r="V1095" i="3"/>
  <c r="AH1092" i="3"/>
  <c r="AH1093" i="3"/>
  <c r="AI1275" i="3"/>
  <c r="AI1276" i="3"/>
  <c r="W1277" i="3"/>
  <c r="W1278" i="3"/>
  <c r="AB1795" i="3"/>
  <c r="AB1798" i="3"/>
  <c r="AB1799" i="3"/>
  <c r="O1797" i="3"/>
  <c r="V1016" i="3"/>
  <c r="AG1017" i="3"/>
  <c r="AG1018" i="3"/>
  <c r="U1019" i="3"/>
  <c r="U1020" i="3"/>
  <c r="X2264" i="3"/>
  <c r="AI2265" i="3"/>
  <c r="AI2266" i="3"/>
  <c r="W2267" i="3"/>
  <c r="W110" i="3"/>
  <c r="AH111" i="3"/>
  <c r="AH112" i="3"/>
  <c r="V113" i="3"/>
  <c r="V114" i="3"/>
  <c r="AH1388" i="3"/>
  <c r="AH1389" i="3"/>
  <c r="W1387" i="3"/>
  <c r="V1390" i="3"/>
  <c r="V1391" i="3"/>
  <c r="X1220" i="3"/>
  <c r="X1221" i="3"/>
  <c r="Y1217" i="3"/>
  <c r="AJ1218" i="3"/>
  <c r="AJ1219" i="3"/>
  <c r="AH54" i="3"/>
  <c r="AH55" i="3"/>
  <c r="V56" i="3"/>
  <c r="V57" i="3"/>
  <c r="W53" i="3"/>
  <c r="AH73" i="3"/>
  <c r="AH74" i="3"/>
  <c r="W72" i="3"/>
  <c r="V75" i="3"/>
  <c r="V76" i="3"/>
  <c r="W1991" i="3"/>
  <c r="AH1992" i="3"/>
  <c r="AH1993" i="3"/>
  <c r="AH1994" i="3"/>
  <c r="AH1995" i="3"/>
  <c r="Y2041" i="3"/>
  <c r="AJ2042" i="3"/>
  <c r="AJ2043" i="3"/>
  <c r="X2044" i="3"/>
  <c r="X2046" i="3"/>
  <c r="X1969" i="3"/>
  <c r="AI1970" i="3"/>
  <c r="AI1971" i="3"/>
  <c r="AI1972" i="3"/>
  <c r="AI1973" i="3"/>
  <c r="W309" i="3"/>
  <c r="AH310" i="3"/>
  <c r="AH311" i="3"/>
  <c r="AH312" i="3"/>
  <c r="AH313" i="3"/>
  <c r="W789" i="3"/>
  <c r="W790" i="3"/>
  <c r="X786" i="3"/>
  <c r="AI787" i="3"/>
  <c r="AI788" i="3"/>
  <c r="V978" i="3"/>
  <c r="AG979" i="3"/>
  <c r="AG980" i="3"/>
  <c r="U981" i="3"/>
  <c r="U982" i="3"/>
  <c r="W166" i="3"/>
  <c r="V169" i="3"/>
  <c r="V170" i="3"/>
  <c r="AH167" i="3"/>
  <c r="AH168" i="3"/>
  <c r="W185" i="3"/>
  <c r="V188" i="3"/>
  <c r="V189" i="3"/>
  <c r="AH186" i="3"/>
  <c r="AH187" i="3"/>
  <c r="W204" i="3"/>
  <c r="V207" i="3"/>
  <c r="V208" i="3"/>
  <c r="AH205" i="3"/>
  <c r="AH206" i="3"/>
  <c r="W223" i="3"/>
  <c r="V226" i="3"/>
  <c r="V227" i="3"/>
  <c r="AH224" i="3"/>
  <c r="AH225" i="3"/>
  <c r="U341" i="3"/>
  <c r="U343" i="3"/>
  <c r="V338" i="3"/>
  <c r="AG339" i="3"/>
  <c r="AG340" i="3"/>
  <c r="AH674" i="3"/>
  <c r="AH675" i="3"/>
  <c r="W673" i="3"/>
  <c r="V676" i="3"/>
  <c r="V677" i="3"/>
  <c r="X1560" i="3"/>
  <c r="AI1561" i="3"/>
  <c r="AI1562" i="3"/>
  <c r="W1563" i="3"/>
  <c r="W1564" i="3"/>
  <c r="Y399" i="3"/>
  <c r="Y400" i="3"/>
  <c r="Z396" i="3"/>
  <c r="AK397" i="3"/>
  <c r="AK398" i="3"/>
  <c r="X848" i="3"/>
  <c r="AI849" i="3"/>
  <c r="AI850" i="3"/>
  <c r="AI851" i="3"/>
  <c r="AI852" i="3"/>
  <c r="AJ1130" i="3"/>
  <c r="AJ1131" i="3"/>
  <c r="Y1129" i="3"/>
  <c r="X1132" i="3"/>
  <c r="X1133" i="3"/>
  <c r="X1258" i="3"/>
  <c r="X1259" i="3"/>
  <c r="Y1255" i="3"/>
  <c r="AJ1256" i="3"/>
  <c r="AJ1257" i="3"/>
  <c r="U246" i="3"/>
  <c r="U695" i="3"/>
  <c r="U696" i="3"/>
  <c r="V692" i="3"/>
  <c r="AG693" i="3"/>
  <c r="AG694" i="3"/>
  <c r="W266" i="3"/>
  <c r="AH267" i="3"/>
  <c r="AH268" i="3"/>
  <c r="AH269" i="3"/>
  <c r="AH270" i="3"/>
  <c r="AA1798" i="3"/>
  <c r="AA1799" i="3"/>
  <c r="W1110" i="3"/>
  <c r="V1113" i="3"/>
  <c r="V1114" i="3"/>
  <c r="AH1111" i="3"/>
  <c r="AH1112" i="3"/>
  <c r="U1872" i="3"/>
  <c r="U1873" i="3"/>
  <c r="V1869" i="3"/>
  <c r="AG1870" i="3"/>
  <c r="AG1871" i="3"/>
  <c r="Y531" i="3"/>
  <c r="Y532" i="3"/>
  <c r="Z528" i="3"/>
  <c r="AK529" i="3"/>
  <c r="AK530" i="3"/>
  <c r="AH1369" i="3"/>
  <c r="AH1370" i="3"/>
  <c r="W1368" i="3"/>
  <c r="V1371" i="3"/>
  <c r="V1372" i="3"/>
  <c r="W2229" i="3"/>
  <c r="W2230" i="3"/>
  <c r="X2226" i="3"/>
  <c r="AI2227" i="3"/>
  <c r="AI2228" i="3"/>
  <c r="W2135" i="3"/>
  <c r="W2136" i="3"/>
  <c r="AI2133" i="3"/>
  <c r="AI2134" i="3"/>
  <c r="W1406" i="3"/>
  <c r="V1409" i="3"/>
  <c r="AH1407" i="3"/>
  <c r="AH1408" i="3"/>
  <c r="X1201" i="3"/>
  <c r="X1202" i="3"/>
  <c r="Y1198" i="3"/>
  <c r="AJ1199" i="3"/>
  <c r="AJ1200" i="3"/>
  <c r="Y493" i="3"/>
  <c r="Y494" i="3"/>
  <c r="Z490" i="3"/>
  <c r="AK491" i="3"/>
  <c r="AK492" i="3"/>
  <c r="W37" i="3"/>
  <c r="W38" i="3"/>
  <c r="X34" i="3"/>
  <c r="AI35" i="3"/>
  <c r="AI36" i="3"/>
  <c r="AH1655" i="3"/>
  <c r="AH1656" i="3"/>
  <c r="W1654" i="3"/>
  <c r="V1657" i="3"/>
  <c r="V1658" i="3"/>
  <c r="AH1674" i="3"/>
  <c r="AH1675" i="3"/>
  <c r="W1673" i="3"/>
  <c r="V1676" i="3"/>
  <c r="V1677" i="3"/>
  <c r="AH1712" i="3"/>
  <c r="AH1713" i="3"/>
  <c r="W1711" i="3"/>
  <c r="V1714" i="3"/>
  <c r="V1715" i="3"/>
  <c r="AH617" i="3"/>
  <c r="AH618" i="3"/>
  <c r="V619" i="3"/>
  <c r="V620" i="3"/>
  <c r="W616" i="3"/>
  <c r="Y380" i="3"/>
  <c r="Y381" i="3"/>
  <c r="Z377" i="3"/>
  <c r="AK378" i="3"/>
  <c r="AK379" i="3"/>
  <c r="Y550" i="3"/>
  <c r="Y551" i="3"/>
  <c r="Z547" i="3"/>
  <c r="AK548" i="3"/>
  <c r="AK549" i="3"/>
  <c r="U1891" i="3"/>
  <c r="U1892" i="3"/>
  <c r="V1888" i="3"/>
  <c r="AG1889" i="3"/>
  <c r="AG1890" i="3"/>
  <c r="AH1350" i="3"/>
  <c r="AH1351" i="3"/>
  <c r="W1349" i="3"/>
  <c r="V1352" i="3"/>
  <c r="V1353" i="3"/>
  <c r="W1152" i="3"/>
  <c r="W808" i="3"/>
  <c r="W809" i="3"/>
  <c r="X805" i="3"/>
  <c r="AI806" i="3"/>
  <c r="AI807" i="3"/>
  <c r="AH1889" i="3"/>
  <c r="AH1890" i="3"/>
  <c r="W1888" i="3"/>
  <c r="V1891" i="3"/>
  <c r="V1892" i="3"/>
  <c r="X185" i="3"/>
  <c r="AI186" i="3"/>
  <c r="AI187" i="3"/>
  <c r="W188" i="3"/>
  <c r="W189" i="3"/>
  <c r="W1714" i="3"/>
  <c r="W1715" i="3"/>
  <c r="X1711" i="3"/>
  <c r="AI1712" i="3"/>
  <c r="AI1713" i="3"/>
  <c r="Y34" i="3"/>
  <c r="AJ35" i="3"/>
  <c r="AJ36" i="3"/>
  <c r="X37" i="3"/>
  <c r="X38" i="3"/>
  <c r="AJ2133" i="3"/>
  <c r="AJ2134" i="3"/>
  <c r="X2135" i="3"/>
  <c r="X2136" i="3"/>
  <c r="X1110" i="3"/>
  <c r="AI1111" i="3"/>
  <c r="AI1112" i="3"/>
  <c r="W1113" i="3"/>
  <c r="W1114" i="3"/>
  <c r="Y1132" i="3"/>
  <c r="Y1133" i="3"/>
  <c r="Z1129" i="3"/>
  <c r="AK1130" i="3"/>
  <c r="AK1131" i="3"/>
  <c r="AJ806" i="3"/>
  <c r="AJ807" i="3"/>
  <c r="Y805" i="3"/>
  <c r="X808" i="3"/>
  <c r="X809" i="3"/>
  <c r="X616" i="3"/>
  <c r="AI617" i="3"/>
  <c r="AI618" i="3"/>
  <c r="W619" i="3"/>
  <c r="W620" i="3"/>
  <c r="AK1199" i="3"/>
  <c r="AK1200" i="3"/>
  <c r="Y1201" i="3"/>
  <c r="Y1202" i="3"/>
  <c r="Z1198" i="3"/>
  <c r="V1410" i="3"/>
  <c r="AJ1561" i="3"/>
  <c r="AJ1562" i="3"/>
  <c r="X1563" i="3"/>
  <c r="X1564" i="3"/>
  <c r="Y1560" i="3"/>
  <c r="X673" i="3"/>
  <c r="AI674" i="3"/>
  <c r="AI675" i="3"/>
  <c r="W676" i="3"/>
  <c r="W677" i="3"/>
  <c r="Y2044" i="3"/>
  <c r="Y2046" i="3"/>
  <c r="Z2041" i="3"/>
  <c r="AK2042" i="3"/>
  <c r="AK2043" i="3"/>
  <c r="AJ892" i="3"/>
  <c r="AJ893" i="3"/>
  <c r="AJ894" i="3"/>
  <c r="AJ895" i="3"/>
  <c r="Y891" i="3"/>
  <c r="V17" i="3"/>
  <c r="V19" i="3"/>
  <c r="AH15" i="3"/>
  <c r="AH16" i="3"/>
  <c r="W1000" i="3"/>
  <c r="W1001" i="3"/>
  <c r="X997" i="3"/>
  <c r="AI998" i="3"/>
  <c r="AI999" i="3"/>
  <c r="Y635" i="3"/>
  <c r="X638" i="3"/>
  <c r="X639" i="3"/>
  <c r="AJ636" i="3"/>
  <c r="AJ637" i="3"/>
  <c r="AL825" i="3"/>
  <c r="AL826" i="3"/>
  <c r="AA824" i="3"/>
  <c r="AA827" i="3"/>
  <c r="Z827" i="3"/>
  <c r="Y94" i="3"/>
  <c r="Y95" i="3"/>
  <c r="AK92" i="3"/>
  <c r="AK93" i="3"/>
  <c r="Z91" i="3"/>
  <c r="Z1505" i="3"/>
  <c r="Z1507" i="3"/>
  <c r="AA1505" i="3"/>
  <c r="AA1507" i="3"/>
  <c r="AL1503" i="3"/>
  <c r="AL1504" i="3"/>
  <c r="Y1760" i="3"/>
  <c r="AJ1761" i="3"/>
  <c r="AJ1762" i="3"/>
  <c r="X1763" i="3"/>
  <c r="X1765" i="3"/>
  <c r="W2248" i="3"/>
  <c r="W2249" i="3"/>
  <c r="X2245" i="3"/>
  <c r="AI2246" i="3"/>
  <c r="AI2247" i="3"/>
  <c r="V1949" i="3"/>
  <c r="AB415" i="3"/>
  <c r="AB418" i="3"/>
  <c r="AB419" i="3"/>
  <c r="AJ749" i="3"/>
  <c r="AJ750" i="3"/>
  <c r="X751" i="3"/>
  <c r="X752" i="3"/>
  <c r="Y748" i="3"/>
  <c r="AK1256" i="3"/>
  <c r="AK1257" i="3"/>
  <c r="Y1258" i="3"/>
  <c r="Y1259" i="3"/>
  <c r="Z1255" i="3"/>
  <c r="X204" i="3"/>
  <c r="AI205" i="3"/>
  <c r="AI206" i="3"/>
  <c r="W207" i="3"/>
  <c r="W208" i="3"/>
  <c r="X166" i="3"/>
  <c r="AI167" i="3"/>
  <c r="AI168" i="3"/>
  <c r="W169" i="3"/>
  <c r="W170" i="3"/>
  <c r="AH979" i="3"/>
  <c r="AH980" i="3"/>
  <c r="V981" i="3"/>
  <c r="V982" i="3"/>
  <c r="W978" i="3"/>
  <c r="AI54" i="3"/>
  <c r="AI55" i="3"/>
  <c r="X53" i="3"/>
  <c r="W56" i="3"/>
  <c r="W57" i="3"/>
  <c r="AK1218" i="3"/>
  <c r="AK1219" i="3"/>
  <c r="Y1220" i="3"/>
  <c r="Y1221" i="3"/>
  <c r="Z1217" i="3"/>
  <c r="W1390" i="3"/>
  <c r="W1391" i="3"/>
  <c r="X1387" i="3"/>
  <c r="AI1388" i="3"/>
  <c r="AI1389" i="3"/>
  <c r="AI111" i="3"/>
  <c r="AI112" i="3"/>
  <c r="W113" i="3"/>
  <c r="W114" i="3"/>
  <c r="X110" i="3"/>
  <c r="V246" i="3"/>
  <c r="Y2116" i="3"/>
  <c r="Y2117" i="3"/>
  <c r="AK2114" i="3"/>
  <c r="AK2115" i="3"/>
  <c r="AJ1542" i="3"/>
  <c r="AJ1543" i="3"/>
  <c r="X1544" i="3"/>
  <c r="X1545" i="3"/>
  <c r="Y1541" i="3"/>
  <c r="AA358" i="3"/>
  <c r="AA361" i="3"/>
  <c r="AA362" i="3"/>
  <c r="AL359" i="3"/>
  <c r="AL360" i="3"/>
  <c r="Z361" i="3"/>
  <c r="Z362" i="3"/>
  <c r="AJ768" i="3"/>
  <c r="AJ769" i="3"/>
  <c r="Y767" i="3"/>
  <c r="X770" i="3"/>
  <c r="X771" i="3"/>
  <c r="V1734" i="3"/>
  <c r="AJ1580" i="3"/>
  <c r="AJ1581" i="3"/>
  <c r="X1582" i="3"/>
  <c r="X1583" i="3"/>
  <c r="Y1579" i="3"/>
  <c r="Z1181" i="3"/>
  <c r="Z1183" i="3"/>
  <c r="AA1178" i="3"/>
  <c r="AA1181" i="3"/>
  <c r="AA1183" i="3"/>
  <c r="AL1179" i="3"/>
  <c r="AL1180" i="3"/>
  <c r="AI1946" i="3"/>
  <c r="AI1947" i="3"/>
  <c r="X1945" i="3"/>
  <c r="W1948" i="3"/>
  <c r="AK2208" i="3"/>
  <c r="AK2209" i="3"/>
  <c r="Y2210" i="3"/>
  <c r="Y2211" i="3"/>
  <c r="X654" i="3"/>
  <c r="AI655" i="3"/>
  <c r="AI656" i="3"/>
  <c r="W657" i="3"/>
  <c r="W658" i="3"/>
  <c r="AJ1523" i="3"/>
  <c r="AJ1524" i="3"/>
  <c r="Y1522" i="3"/>
  <c r="X1525" i="3"/>
  <c r="X1526" i="3"/>
  <c r="AJ2013" i="3"/>
  <c r="AJ2014" i="3"/>
  <c r="AJ2015" i="3"/>
  <c r="AJ2016" i="3"/>
  <c r="Y2012" i="3"/>
  <c r="AA377" i="3"/>
  <c r="AL378" i="3"/>
  <c r="AL379" i="3"/>
  <c r="Z380" i="3"/>
  <c r="Z381" i="3"/>
  <c r="AI1407" i="3"/>
  <c r="AI1408" i="3"/>
  <c r="W1409" i="3"/>
  <c r="X1406" i="3"/>
  <c r="AJ849" i="3"/>
  <c r="AJ850" i="3"/>
  <c r="AJ851" i="3"/>
  <c r="AJ852" i="3"/>
  <c r="Y848" i="3"/>
  <c r="X1349" i="3"/>
  <c r="AI1350" i="3"/>
  <c r="AI1351" i="3"/>
  <c r="W1352" i="3"/>
  <c r="W1353" i="3"/>
  <c r="W1676" i="3"/>
  <c r="W1677" i="3"/>
  <c r="X1673" i="3"/>
  <c r="AI1674" i="3"/>
  <c r="AI1675" i="3"/>
  <c r="AA490" i="3"/>
  <c r="AL491" i="3"/>
  <c r="AL492" i="3"/>
  <c r="Z493" i="3"/>
  <c r="Z494" i="3"/>
  <c r="AI267" i="3"/>
  <c r="AI268" i="3"/>
  <c r="AI269" i="3"/>
  <c r="AI270" i="3"/>
  <c r="X266" i="3"/>
  <c r="AJ2265" i="3"/>
  <c r="AJ2266" i="3"/>
  <c r="Y2264" i="3"/>
  <c r="X2267" i="3"/>
  <c r="X1277" i="3"/>
  <c r="X1278" i="3"/>
  <c r="AJ1275" i="3"/>
  <c r="AJ1276" i="3"/>
  <c r="X1091" i="3"/>
  <c r="AI1092" i="3"/>
  <c r="AI1093" i="3"/>
  <c r="W1094" i="3"/>
  <c r="W1095" i="3"/>
  <c r="W245" i="3"/>
  <c r="AI243" i="3"/>
  <c r="AI244" i="3"/>
  <c r="X242" i="3"/>
  <c r="AI871" i="3"/>
  <c r="AI872" i="3"/>
  <c r="AI873" i="3"/>
  <c r="AI874" i="3"/>
  <c r="X870" i="3"/>
  <c r="AI1731" i="3"/>
  <c r="AI1732" i="3"/>
  <c r="W1733" i="3"/>
  <c r="X1730" i="3"/>
  <c r="W1333" i="3"/>
  <c r="W1334" i="3"/>
  <c r="X1330" i="3"/>
  <c r="AI1331" i="3"/>
  <c r="AI1332" i="3"/>
  <c r="AI1431" i="3"/>
  <c r="AI1432" i="3"/>
  <c r="AI1433" i="3"/>
  <c r="AI1434" i="3"/>
  <c r="X1430" i="3"/>
  <c r="Y570" i="3"/>
  <c r="X1152" i="3"/>
  <c r="AC434" i="3"/>
  <c r="AC437" i="3"/>
  <c r="AC438" i="3"/>
  <c r="W1929" i="3"/>
  <c r="W1930" i="3"/>
  <c r="X1926" i="3"/>
  <c r="AI1927" i="3"/>
  <c r="AI1928" i="3"/>
  <c r="W1695" i="3"/>
  <c r="W1696" i="3"/>
  <c r="X1692" i="3"/>
  <c r="AI1693" i="3"/>
  <c r="AI1694" i="3"/>
  <c r="W923" i="3"/>
  <c r="W925" i="3"/>
  <c r="X920" i="3"/>
  <c r="AI921" i="3"/>
  <c r="AI922" i="3"/>
  <c r="X1072" i="3"/>
  <c r="AI1073" i="3"/>
  <c r="AI1074" i="3"/>
  <c r="W1075" i="3"/>
  <c r="W1076" i="3"/>
  <c r="AA547" i="3"/>
  <c r="AA550" i="3"/>
  <c r="AA551" i="3"/>
  <c r="AL548" i="3"/>
  <c r="AL549" i="3"/>
  <c r="Z550" i="3"/>
  <c r="Z551" i="3"/>
  <c r="AH693" i="3"/>
  <c r="AH694" i="3"/>
  <c r="W692" i="3"/>
  <c r="V695" i="3"/>
  <c r="V696" i="3"/>
  <c r="X223" i="3"/>
  <c r="AI224" i="3"/>
  <c r="AI225" i="3"/>
  <c r="W226" i="3"/>
  <c r="W227" i="3"/>
  <c r="W1657" i="3"/>
  <c r="W1658" i="3"/>
  <c r="X1654" i="3"/>
  <c r="AI1655" i="3"/>
  <c r="AI1656" i="3"/>
  <c r="AA396" i="3"/>
  <c r="AL397" i="3"/>
  <c r="AL398" i="3"/>
  <c r="Z399" i="3"/>
  <c r="Z400" i="3"/>
  <c r="W75" i="3"/>
  <c r="W76" i="3"/>
  <c r="X72" i="3"/>
  <c r="AI73" i="3"/>
  <c r="AI74" i="3"/>
  <c r="AJ2227" i="3"/>
  <c r="AJ2228" i="3"/>
  <c r="Y2226" i="3"/>
  <c r="X2229" i="3"/>
  <c r="X2230" i="3"/>
  <c r="W1371" i="3"/>
  <c r="W1372" i="3"/>
  <c r="X1368" i="3"/>
  <c r="AI1369" i="3"/>
  <c r="AI1370" i="3"/>
  <c r="AA528" i="3"/>
  <c r="AL529" i="3"/>
  <c r="AL530" i="3"/>
  <c r="Z531" i="3"/>
  <c r="Z532" i="3"/>
  <c r="AH1870" i="3"/>
  <c r="AH1871" i="3"/>
  <c r="W1869" i="3"/>
  <c r="V1872" i="3"/>
  <c r="V1873" i="3"/>
  <c r="AH339" i="3"/>
  <c r="AH340" i="3"/>
  <c r="V341" i="3"/>
  <c r="V343" i="3"/>
  <c r="W338" i="3"/>
  <c r="AJ787" i="3"/>
  <c r="AJ788" i="3"/>
  <c r="X789" i="3"/>
  <c r="X790" i="3"/>
  <c r="Y786" i="3"/>
  <c r="AI310" i="3"/>
  <c r="AI311" i="3"/>
  <c r="AI312" i="3"/>
  <c r="AI313" i="3"/>
  <c r="X309" i="3"/>
  <c r="AJ1970" i="3"/>
  <c r="AJ1971" i="3"/>
  <c r="AJ1972" i="3"/>
  <c r="AJ1973" i="3"/>
  <c r="Y1969" i="3"/>
  <c r="AI1992" i="3"/>
  <c r="AI1993" i="3"/>
  <c r="AI1994" i="3"/>
  <c r="AI1995" i="3"/>
  <c r="X1991" i="3"/>
  <c r="W2268" i="3"/>
  <c r="AH1017" i="3"/>
  <c r="AH1018" i="3"/>
  <c r="V1019" i="3"/>
  <c r="V1020" i="3"/>
  <c r="W1016" i="3"/>
  <c r="AC1795" i="3"/>
  <c r="P1797" i="3"/>
  <c r="Y596" i="3"/>
  <c r="X599" i="3"/>
  <c r="X601" i="3"/>
  <c r="AJ597" i="3"/>
  <c r="AJ598" i="3"/>
  <c r="W962" i="3"/>
  <c r="W963" i="3"/>
  <c r="X959" i="3"/>
  <c r="AI960" i="3"/>
  <c r="AI961" i="3"/>
  <c r="AA509" i="3"/>
  <c r="AA512" i="3"/>
  <c r="AA513" i="3"/>
  <c r="AL510" i="3"/>
  <c r="AL511" i="3"/>
  <c r="Z512" i="3"/>
  <c r="Z513" i="3"/>
  <c r="X1598" i="3"/>
  <c r="AI1599" i="3"/>
  <c r="AI1600" i="3"/>
  <c r="W1601" i="3"/>
  <c r="W1602" i="3"/>
  <c r="AI289" i="3"/>
  <c r="AI290" i="3"/>
  <c r="AI291" i="3"/>
  <c r="AI292" i="3"/>
  <c r="X288" i="3"/>
  <c r="AA566" i="3"/>
  <c r="AL567" i="3"/>
  <c r="AL568" i="3"/>
  <c r="Z569" i="3"/>
  <c r="AK2189" i="3"/>
  <c r="AK2190" i="3"/>
  <c r="Y2191" i="3"/>
  <c r="Y2192" i="3"/>
  <c r="Y828" i="3"/>
  <c r="AI1474" i="3"/>
  <c r="AI1475" i="3"/>
  <c r="AI1476" i="3"/>
  <c r="AI1477" i="3"/>
  <c r="X1473" i="3"/>
  <c r="AK1149" i="3"/>
  <c r="AK1150" i="3"/>
  <c r="Z1148" i="3"/>
  <c r="Y1151" i="3"/>
  <c r="AK1237" i="3"/>
  <c r="AK1238" i="3"/>
  <c r="Y1239" i="3"/>
  <c r="Y1240" i="3"/>
  <c r="Z1236" i="3"/>
  <c r="AI1453" i="3"/>
  <c r="AI1454" i="3"/>
  <c r="AI1455" i="3"/>
  <c r="AI1456" i="3"/>
  <c r="X1452" i="3"/>
  <c r="AH941" i="3"/>
  <c r="AH942" i="3"/>
  <c r="V943" i="3"/>
  <c r="V944" i="3"/>
  <c r="W940" i="3"/>
  <c r="AK1908" i="3"/>
  <c r="AK1909" i="3"/>
  <c r="Z1907" i="3"/>
  <c r="Y1910" i="3"/>
  <c r="Y1911" i="3"/>
  <c r="AB566" i="3"/>
  <c r="Z570" i="3"/>
  <c r="AJ1599" i="3"/>
  <c r="AJ1600" i="3"/>
  <c r="Y1598" i="3"/>
  <c r="X1601" i="3"/>
  <c r="X1602" i="3"/>
  <c r="AB509" i="3"/>
  <c r="AB512" i="3"/>
  <c r="AB513" i="3"/>
  <c r="AD1795" i="3"/>
  <c r="Q1797" i="3"/>
  <c r="Z786" i="3"/>
  <c r="AK787" i="3"/>
  <c r="AK788" i="3"/>
  <c r="Y789" i="3"/>
  <c r="Y790" i="3"/>
  <c r="X1869" i="3"/>
  <c r="AI1870" i="3"/>
  <c r="AI1871" i="3"/>
  <c r="W1872" i="3"/>
  <c r="W1873" i="3"/>
  <c r="Y1926" i="3"/>
  <c r="X1929" i="3"/>
  <c r="X1930" i="3"/>
  <c r="AJ1927" i="3"/>
  <c r="AJ1928" i="3"/>
  <c r="AD434" i="3"/>
  <c r="AD437" i="3"/>
  <c r="AD438" i="3"/>
  <c r="Y1730" i="3"/>
  <c r="X1733" i="3"/>
  <c r="AJ1731" i="3"/>
  <c r="AJ1732" i="3"/>
  <c r="AJ871" i="3"/>
  <c r="AJ872" i="3"/>
  <c r="AJ873" i="3"/>
  <c r="AJ874" i="3"/>
  <c r="Y870" i="3"/>
  <c r="Y242" i="3"/>
  <c r="AJ243" i="3"/>
  <c r="AJ244" i="3"/>
  <c r="X245" i="3"/>
  <c r="Y1673" i="3"/>
  <c r="X1676" i="3"/>
  <c r="X1677" i="3"/>
  <c r="AJ1674" i="3"/>
  <c r="AJ1675" i="3"/>
  <c r="Z2012" i="3"/>
  <c r="AK2013" i="3"/>
  <c r="AK2014" i="3"/>
  <c r="AK2015" i="3"/>
  <c r="AK2016" i="3"/>
  <c r="AL2114" i="3"/>
  <c r="AL2115" i="3"/>
  <c r="AA2116" i="3"/>
  <c r="AA2117" i="3"/>
  <c r="Z2116" i="3"/>
  <c r="Z2117" i="3"/>
  <c r="W981" i="3"/>
  <c r="W982" i="3"/>
  <c r="X978" i="3"/>
  <c r="AI979" i="3"/>
  <c r="AI980" i="3"/>
  <c r="Z1258" i="3"/>
  <c r="Z1259" i="3"/>
  <c r="AA1258" i="3"/>
  <c r="AA1259" i="3"/>
  <c r="AL1256" i="3"/>
  <c r="AL1257" i="3"/>
  <c r="AB1255" i="3"/>
  <c r="AJ2246" i="3"/>
  <c r="AJ2247" i="3"/>
  <c r="X2248" i="3"/>
  <c r="X2249" i="3"/>
  <c r="Y2245" i="3"/>
  <c r="AA91" i="3"/>
  <c r="AA94" i="3"/>
  <c r="AA95" i="3"/>
  <c r="AL92" i="3"/>
  <c r="AL93" i="3"/>
  <c r="Z94" i="3"/>
  <c r="Z95" i="3"/>
  <c r="AB824" i="3"/>
  <c r="O826" i="3"/>
  <c r="Y638" i="3"/>
  <c r="Y639" i="3"/>
  <c r="Z635" i="3"/>
  <c r="AK636" i="3"/>
  <c r="AK637" i="3"/>
  <c r="AA2041" i="3"/>
  <c r="AL2042" i="3"/>
  <c r="AL2043" i="3"/>
  <c r="Z2044" i="3"/>
  <c r="Z2046" i="3"/>
  <c r="Y2135" i="3"/>
  <c r="Y2136" i="3"/>
  <c r="AK2133" i="3"/>
  <c r="AK2134" i="3"/>
  <c r="AK35" i="3"/>
  <c r="AK36" i="3"/>
  <c r="Y37" i="3"/>
  <c r="Y38" i="3"/>
  <c r="Z34" i="3"/>
  <c r="AJ186" i="3"/>
  <c r="AJ187" i="3"/>
  <c r="Y185" i="3"/>
  <c r="X188" i="3"/>
  <c r="X189" i="3"/>
  <c r="AA1907" i="3"/>
  <c r="AL1908" i="3"/>
  <c r="AL1909" i="3"/>
  <c r="AA1910" i="3"/>
  <c r="AA1911" i="3"/>
  <c r="Z1910" i="3"/>
  <c r="Z1911" i="3"/>
  <c r="W943" i="3"/>
  <c r="W944" i="3"/>
  <c r="X940" i="3"/>
  <c r="AI941" i="3"/>
  <c r="AI942" i="3"/>
  <c r="Z1239" i="3"/>
  <c r="Z1240" i="3"/>
  <c r="AA1239" i="3"/>
  <c r="AA1240" i="3"/>
  <c r="AL1237" i="3"/>
  <c r="AL1238" i="3"/>
  <c r="AB1236" i="3"/>
  <c r="Y288" i="3"/>
  <c r="AJ289" i="3"/>
  <c r="AJ290" i="3"/>
  <c r="AJ291" i="3"/>
  <c r="AJ292" i="3"/>
  <c r="Y599" i="3"/>
  <c r="Y601" i="3"/>
  <c r="Z596" i="3"/>
  <c r="AK597" i="3"/>
  <c r="AK598" i="3"/>
  <c r="W1019" i="3"/>
  <c r="W1020" i="3"/>
  <c r="X1016" i="3"/>
  <c r="AI1017" i="3"/>
  <c r="AI1018" i="3"/>
  <c r="X338" i="3"/>
  <c r="AI339" i="3"/>
  <c r="AI340" i="3"/>
  <c r="W341" i="3"/>
  <c r="W343" i="3"/>
  <c r="AB528" i="3"/>
  <c r="AB531" i="3"/>
  <c r="AB532" i="3"/>
  <c r="Y1368" i="3"/>
  <c r="X1371" i="3"/>
  <c r="X1372" i="3"/>
  <c r="AJ1369" i="3"/>
  <c r="AJ1370" i="3"/>
  <c r="AK2227" i="3"/>
  <c r="AK2228" i="3"/>
  <c r="Z2226" i="3"/>
  <c r="Y2229" i="3"/>
  <c r="Y2230" i="3"/>
  <c r="AB396" i="3"/>
  <c r="Y1654" i="3"/>
  <c r="X1657" i="3"/>
  <c r="X1658" i="3"/>
  <c r="AJ1655" i="3"/>
  <c r="AJ1656" i="3"/>
  <c r="X692" i="3"/>
  <c r="AI693" i="3"/>
  <c r="AI694" i="3"/>
  <c r="W695" i="3"/>
  <c r="W696" i="3"/>
  <c r="AJ1073" i="3"/>
  <c r="AJ1074" i="3"/>
  <c r="Y1072" i="3"/>
  <c r="X1075" i="3"/>
  <c r="X1076" i="3"/>
  <c r="Y920" i="3"/>
  <c r="X923" i="3"/>
  <c r="X925" i="3"/>
  <c r="AJ921" i="3"/>
  <c r="AJ922" i="3"/>
  <c r="Y1692" i="3"/>
  <c r="X1695" i="3"/>
  <c r="X1696" i="3"/>
  <c r="AJ1693" i="3"/>
  <c r="AJ1694" i="3"/>
  <c r="AJ1431" i="3"/>
  <c r="AJ1432" i="3"/>
  <c r="AJ1433" i="3"/>
  <c r="AJ1434" i="3"/>
  <c r="Y1430" i="3"/>
  <c r="W1734" i="3"/>
  <c r="X2268" i="3"/>
  <c r="AB490" i="3"/>
  <c r="AB493" i="3"/>
  <c r="AB494" i="3"/>
  <c r="Z848" i="3"/>
  <c r="AK849" i="3"/>
  <c r="AK850" i="3"/>
  <c r="AK851" i="3"/>
  <c r="AK852" i="3"/>
  <c r="X1409" i="3"/>
  <c r="Y1406" i="3"/>
  <c r="AJ1407" i="3"/>
  <c r="AJ1408" i="3"/>
  <c r="AB377" i="3"/>
  <c r="Z2210" i="3"/>
  <c r="Z2211" i="3"/>
  <c r="AL2208" i="3"/>
  <c r="AL2209" i="3"/>
  <c r="AA2210" i="3"/>
  <c r="AA2211" i="3"/>
  <c r="W1949" i="3"/>
  <c r="Y1582" i="3"/>
  <c r="Y1583" i="3"/>
  <c r="Z1579" i="3"/>
  <c r="AK1580" i="3"/>
  <c r="AK1581" i="3"/>
  <c r="AJ111" i="3"/>
  <c r="AJ112" i="3"/>
  <c r="Y110" i="3"/>
  <c r="X113" i="3"/>
  <c r="X114" i="3"/>
  <c r="Z1220" i="3"/>
  <c r="Z1221" i="3"/>
  <c r="AA1220" i="3"/>
  <c r="AA1221" i="3"/>
  <c r="AL1218" i="3"/>
  <c r="AL1219" i="3"/>
  <c r="AB1217" i="3"/>
  <c r="Z748" i="3"/>
  <c r="AK749" i="3"/>
  <c r="AK750" i="3"/>
  <c r="Y751" i="3"/>
  <c r="Y752" i="3"/>
  <c r="Y1763" i="3"/>
  <c r="Y1765" i="3"/>
  <c r="Z1760" i="3"/>
  <c r="AK1761" i="3"/>
  <c r="AK1762" i="3"/>
  <c r="AB1505" i="3"/>
  <c r="AB1507" i="3"/>
  <c r="O1504" i="3"/>
  <c r="Y673" i="3"/>
  <c r="X676" i="3"/>
  <c r="X677" i="3"/>
  <c r="AJ674" i="3"/>
  <c r="AJ675" i="3"/>
  <c r="Y616" i="3"/>
  <c r="X619" i="3"/>
  <c r="X620" i="3"/>
  <c r="AJ617" i="3"/>
  <c r="AJ618" i="3"/>
  <c r="Z805" i="3"/>
  <c r="AK806" i="3"/>
  <c r="AK807" i="3"/>
  <c r="Y808" i="3"/>
  <c r="Y809" i="3"/>
  <c r="Z1132" i="3"/>
  <c r="Z1133" i="3"/>
  <c r="AA1129" i="3"/>
  <c r="AL1130" i="3"/>
  <c r="AL1131" i="3"/>
  <c r="X1888" i="3"/>
  <c r="AI1889" i="3"/>
  <c r="AI1890" i="3"/>
  <c r="W1891" i="3"/>
  <c r="W1892" i="3"/>
  <c r="AJ1453" i="3"/>
  <c r="AJ1454" i="3"/>
  <c r="AJ1455" i="3"/>
  <c r="AJ1456" i="3"/>
  <c r="Y1452" i="3"/>
  <c r="Y1152" i="3"/>
  <c r="AA569" i="3"/>
  <c r="AA570" i="3"/>
  <c r="AA571" i="3"/>
  <c r="AA572" i="3"/>
  <c r="Z1151" i="3"/>
  <c r="AA1148" i="3"/>
  <c r="AA1151" i="3"/>
  <c r="AL1149" i="3"/>
  <c r="AL1150" i="3"/>
  <c r="AJ1474" i="3"/>
  <c r="AJ1475" i="3"/>
  <c r="AJ1476" i="3"/>
  <c r="AJ1477" i="3"/>
  <c r="Y1473" i="3"/>
  <c r="Z2191" i="3"/>
  <c r="Z2192" i="3"/>
  <c r="AA2191" i="3"/>
  <c r="AA2192" i="3"/>
  <c r="AL2189" i="3"/>
  <c r="AL2190" i="3"/>
  <c r="AC1798" i="3"/>
  <c r="AC1799" i="3"/>
  <c r="AK1970" i="3"/>
  <c r="AK1971" i="3"/>
  <c r="AK1972" i="3"/>
  <c r="AK1973" i="3"/>
  <c r="Z1969" i="3"/>
  <c r="Y309" i="3"/>
  <c r="AJ310" i="3"/>
  <c r="AJ311" i="3"/>
  <c r="AJ312" i="3"/>
  <c r="AJ313" i="3"/>
  <c r="AA531" i="3"/>
  <c r="AA532" i="3"/>
  <c r="AA399" i="3"/>
  <c r="AA400" i="3"/>
  <c r="AB547" i="3"/>
  <c r="Y1330" i="3"/>
  <c r="X1333" i="3"/>
  <c r="X1334" i="3"/>
  <c r="AJ1331" i="3"/>
  <c r="AJ1332" i="3"/>
  <c r="AK1275" i="3"/>
  <c r="AK1276" i="3"/>
  <c r="Y1277" i="3"/>
  <c r="Y1278" i="3"/>
  <c r="Y2267" i="3"/>
  <c r="Z2264" i="3"/>
  <c r="AK2265" i="3"/>
  <c r="AK2266" i="3"/>
  <c r="AA493" i="3"/>
  <c r="AA494" i="3"/>
  <c r="Y1349" i="3"/>
  <c r="X1352" i="3"/>
  <c r="X1353" i="3"/>
  <c r="AJ1350" i="3"/>
  <c r="AJ1351" i="3"/>
  <c r="AA380" i="3"/>
  <c r="AA381" i="3"/>
  <c r="Z767" i="3"/>
  <c r="AK768" i="3"/>
  <c r="AK769" i="3"/>
  <c r="Y770" i="3"/>
  <c r="Y771" i="3"/>
  <c r="Y1544" i="3"/>
  <c r="Y1545" i="3"/>
  <c r="Z1541" i="3"/>
  <c r="AK1542" i="3"/>
  <c r="AK1543" i="3"/>
  <c r="AC415" i="3"/>
  <c r="AC418" i="3"/>
  <c r="AC419" i="3"/>
  <c r="Z828" i="3"/>
  <c r="Y997" i="3"/>
  <c r="X1000" i="3"/>
  <c r="X1001" i="3"/>
  <c r="AJ998" i="3"/>
  <c r="AJ999" i="3"/>
  <c r="Z891" i="3"/>
  <c r="AK892" i="3"/>
  <c r="AK893" i="3"/>
  <c r="AK894" i="3"/>
  <c r="AK895" i="3"/>
  <c r="Y1563" i="3"/>
  <c r="Y1564" i="3"/>
  <c r="Z1560" i="3"/>
  <c r="AK1561" i="3"/>
  <c r="AK1562" i="3"/>
  <c r="Y1711" i="3"/>
  <c r="X1714" i="3"/>
  <c r="X1715" i="3"/>
  <c r="AJ1712" i="3"/>
  <c r="AJ1713" i="3"/>
  <c r="Y959" i="3"/>
  <c r="X962" i="3"/>
  <c r="X963" i="3"/>
  <c r="AJ960" i="3"/>
  <c r="AJ961" i="3"/>
  <c r="AJ1992" i="3"/>
  <c r="AJ1993" i="3"/>
  <c r="AJ1994" i="3"/>
  <c r="AJ1995" i="3"/>
  <c r="Y1991" i="3"/>
  <c r="Y72" i="3"/>
  <c r="X75" i="3"/>
  <c r="X76" i="3"/>
  <c r="AJ73" i="3"/>
  <c r="AJ74" i="3"/>
  <c r="AJ224" i="3"/>
  <c r="AJ225" i="3"/>
  <c r="Y223" i="3"/>
  <c r="X226" i="3"/>
  <c r="X227" i="3"/>
  <c r="W246" i="3"/>
  <c r="AJ1092" i="3"/>
  <c r="AJ1093" i="3"/>
  <c r="Y1091" i="3"/>
  <c r="X1094" i="3"/>
  <c r="X1095" i="3"/>
  <c r="Y266" i="3"/>
  <c r="AJ267" i="3"/>
  <c r="AJ268" i="3"/>
  <c r="AJ269" i="3"/>
  <c r="AJ270" i="3"/>
  <c r="W1410" i="3"/>
  <c r="Z1522" i="3"/>
  <c r="AK1523" i="3"/>
  <c r="AK1524" i="3"/>
  <c r="Y1525" i="3"/>
  <c r="Y1526" i="3"/>
  <c r="Y654" i="3"/>
  <c r="X657" i="3"/>
  <c r="X658" i="3"/>
  <c r="AJ655" i="3"/>
  <c r="AJ656" i="3"/>
  <c r="X1948" i="3"/>
  <c r="Y1945" i="3"/>
  <c r="AJ1946" i="3"/>
  <c r="AJ1947" i="3"/>
  <c r="O1180" i="3"/>
  <c r="AB1178" i="3"/>
  <c r="AB1181" i="3"/>
  <c r="AB1183" i="3"/>
  <c r="AB358" i="3"/>
  <c r="AB361" i="3"/>
  <c r="AB362" i="3"/>
  <c r="Y1387" i="3"/>
  <c r="X1390" i="3"/>
  <c r="X1391" i="3"/>
  <c r="AJ1388" i="3"/>
  <c r="AJ1389" i="3"/>
  <c r="Y53" i="3"/>
  <c r="X56" i="3"/>
  <c r="X57" i="3"/>
  <c r="AJ54" i="3"/>
  <c r="AJ55" i="3"/>
  <c r="AJ167" i="3"/>
  <c r="AJ168" i="3"/>
  <c r="Y166" i="3"/>
  <c r="X169" i="3"/>
  <c r="X170" i="3"/>
  <c r="AJ205" i="3"/>
  <c r="AJ206" i="3"/>
  <c r="Y204" i="3"/>
  <c r="X207" i="3"/>
  <c r="X208" i="3"/>
  <c r="AA828" i="3"/>
  <c r="AA829" i="3"/>
  <c r="AA830" i="3"/>
  <c r="AA831" i="3"/>
  <c r="O829" i="3"/>
  <c r="W17" i="3"/>
  <c r="W19" i="3"/>
  <c r="AI15" i="3"/>
  <c r="AI16" i="3"/>
  <c r="Z1201" i="3"/>
  <c r="Z1202" i="3"/>
  <c r="AA1201" i="3"/>
  <c r="AA1202" i="3"/>
  <c r="AL1199" i="3"/>
  <c r="AL1200" i="3"/>
  <c r="AB1198" i="3"/>
  <c r="AJ1111" i="3"/>
  <c r="AJ1112" i="3"/>
  <c r="Y1110" i="3"/>
  <c r="X1113" i="3"/>
  <c r="X1114" i="3"/>
  <c r="O1153" i="3"/>
  <c r="AA1152" i="3"/>
  <c r="AA1153" i="3"/>
  <c r="AA1154" i="3"/>
  <c r="Y1390" i="3"/>
  <c r="Y1391" i="3"/>
  <c r="AK1388" i="3"/>
  <c r="AK1389" i="3"/>
  <c r="Z1387" i="3"/>
  <c r="AC547" i="3"/>
  <c r="AC550" i="3"/>
  <c r="AC551" i="3"/>
  <c r="AK73" i="3"/>
  <c r="AK74" i="3"/>
  <c r="Z72" i="3"/>
  <c r="Y75" i="3"/>
  <c r="Y76" i="3"/>
  <c r="Z1544" i="3"/>
  <c r="Z1545" i="3"/>
  <c r="AA1541" i="3"/>
  <c r="AL1542" i="3"/>
  <c r="AL1543" i="3"/>
  <c r="AA1544" i="3"/>
  <c r="AA1545" i="3"/>
  <c r="Z808" i="3"/>
  <c r="Z809" i="3"/>
  <c r="AL806" i="3"/>
  <c r="AL807" i="3"/>
  <c r="AA805" i="3"/>
  <c r="AA808" i="3"/>
  <c r="AA809" i="3"/>
  <c r="Y207" i="3"/>
  <c r="Y208" i="3"/>
  <c r="Z204" i="3"/>
  <c r="AK205" i="3"/>
  <c r="AK206" i="3"/>
  <c r="Y169" i="3"/>
  <c r="Y170" i="3"/>
  <c r="Z166" i="3"/>
  <c r="AK167" i="3"/>
  <c r="AK168" i="3"/>
  <c r="AC358" i="3"/>
  <c r="AC361" i="3"/>
  <c r="AC362" i="3"/>
  <c r="X1949" i="3"/>
  <c r="Y657" i="3"/>
  <c r="Y658" i="3"/>
  <c r="Z654" i="3"/>
  <c r="AK655" i="3"/>
  <c r="AK656" i="3"/>
  <c r="Z1525" i="3"/>
  <c r="Z1526" i="3"/>
  <c r="AL1523" i="3"/>
  <c r="AL1524" i="3"/>
  <c r="AA1522" i="3"/>
  <c r="AA1525" i="3"/>
  <c r="AA1526" i="3"/>
  <c r="AD415" i="3"/>
  <c r="AD418" i="3"/>
  <c r="AD419" i="3"/>
  <c r="Z770" i="3"/>
  <c r="Z771" i="3"/>
  <c r="AL768" i="3"/>
  <c r="AL769" i="3"/>
  <c r="AA767" i="3"/>
  <c r="AA770" i="3"/>
  <c r="AA771" i="3"/>
  <c r="Z2267" i="3"/>
  <c r="AA2264" i="3"/>
  <c r="AA2267" i="3"/>
  <c r="AL2265" i="3"/>
  <c r="AL2266" i="3"/>
  <c r="AL1970" i="3"/>
  <c r="AL1971" i="3"/>
  <c r="AL1972" i="3"/>
  <c r="AL1973" i="3"/>
  <c r="AA1969" i="3"/>
  <c r="Z1152" i="3"/>
  <c r="AK1453" i="3"/>
  <c r="AK1454" i="3"/>
  <c r="AK1455" i="3"/>
  <c r="AK1456" i="3"/>
  <c r="Z1452" i="3"/>
  <c r="Y619" i="3"/>
  <c r="Y620" i="3"/>
  <c r="Z616" i="3"/>
  <c r="AK617" i="3"/>
  <c r="AK618" i="3"/>
  <c r="Z110" i="3"/>
  <c r="AK111" i="3"/>
  <c r="AK112" i="3"/>
  <c r="Y113" i="3"/>
  <c r="Y114" i="3"/>
  <c r="AK1407" i="3"/>
  <c r="AK1408" i="3"/>
  <c r="Y1409" i="3"/>
  <c r="Z1406" i="3"/>
  <c r="Z1692" i="3"/>
  <c r="AK1693" i="3"/>
  <c r="AK1694" i="3"/>
  <c r="Y1695" i="3"/>
  <c r="Y1696" i="3"/>
  <c r="Z920" i="3"/>
  <c r="AK921" i="3"/>
  <c r="AK922" i="3"/>
  <c r="Y923" i="3"/>
  <c r="Y925" i="3"/>
  <c r="Y692" i="3"/>
  <c r="X695" i="3"/>
  <c r="X696" i="3"/>
  <c r="AJ693" i="3"/>
  <c r="AJ694" i="3"/>
  <c r="Z1654" i="3"/>
  <c r="AK1655" i="3"/>
  <c r="AK1656" i="3"/>
  <c r="Y1657" i="3"/>
  <c r="Y1658" i="3"/>
  <c r="Y338" i="3"/>
  <c r="X341" i="3"/>
  <c r="X343" i="3"/>
  <c r="AJ339" i="3"/>
  <c r="AJ340" i="3"/>
  <c r="Y940" i="3"/>
  <c r="X943" i="3"/>
  <c r="X944" i="3"/>
  <c r="AJ941" i="3"/>
  <c r="AJ942" i="3"/>
  <c r="Y188" i="3"/>
  <c r="Y189" i="3"/>
  <c r="Z185" i="3"/>
  <c r="AK186" i="3"/>
  <c r="AK187" i="3"/>
  <c r="AA635" i="3"/>
  <c r="AL636" i="3"/>
  <c r="AL637" i="3"/>
  <c r="Z638" i="3"/>
  <c r="Z639" i="3"/>
  <c r="AA638" i="3"/>
  <c r="AA639" i="3"/>
  <c r="X246" i="3"/>
  <c r="X1734" i="3"/>
  <c r="Y226" i="3"/>
  <c r="Y227" i="3"/>
  <c r="Z223" i="3"/>
  <c r="AK224" i="3"/>
  <c r="AK225" i="3"/>
  <c r="Z1563" i="3"/>
  <c r="Z1564" i="3"/>
  <c r="AA1560" i="3"/>
  <c r="AA1563" i="3"/>
  <c r="AA1564" i="3"/>
  <c r="AL1561" i="3"/>
  <c r="AL1562" i="3"/>
  <c r="O2190" i="3"/>
  <c r="AB2191" i="3"/>
  <c r="AB2192" i="3"/>
  <c r="AK1474" i="3"/>
  <c r="AK1475" i="3"/>
  <c r="AK1476" i="3"/>
  <c r="AK1477" i="3"/>
  <c r="Z1473" i="3"/>
  <c r="AB1148" i="3"/>
  <c r="AB1151" i="3"/>
  <c r="O1150" i="3"/>
  <c r="AB1129" i="3"/>
  <c r="AB1132" i="3"/>
  <c r="AB1133" i="3"/>
  <c r="O1131" i="3"/>
  <c r="Y676" i="3"/>
  <c r="Y677" i="3"/>
  <c r="Z673" i="3"/>
  <c r="AK674" i="3"/>
  <c r="AK675" i="3"/>
  <c r="AA1760" i="3"/>
  <c r="AA1763" i="3"/>
  <c r="AA1765" i="3"/>
  <c r="AL1761" i="3"/>
  <c r="AL1762" i="3"/>
  <c r="Z1763" i="3"/>
  <c r="Z1765" i="3"/>
  <c r="AC377" i="3"/>
  <c r="AC380" i="3"/>
  <c r="AC381" i="3"/>
  <c r="AL849" i="3"/>
  <c r="AL850" i="3"/>
  <c r="AL851" i="3"/>
  <c r="AL852" i="3"/>
  <c r="AA848" i="3"/>
  <c r="AK1431" i="3"/>
  <c r="AK1432" i="3"/>
  <c r="AK1433" i="3"/>
  <c r="AK1434" i="3"/>
  <c r="Z1430" i="3"/>
  <c r="AC396" i="3"/>
  <c r="AC399" i="3"/>
  <c r="AC400" i="3"/>
  <c r="Z2229" i="3"/>
  <c r="Z2230" i="3"/>
  <c r="AL2227" i="3"/>
  <c r="AL2228" i="3"/>
  <c r="AA2226" i="3"/>
  <c r="AA2229" i="3"/>
  <c r="AA2230" i="3"/>
  <c r="AK289" i="3"/>
  <c r="AK290" i="3"/>
  <c r="AK291" i="3"/>
  <c r="AK292" i="3"/>
  <c r="Z288" i="3"/>
  <c r="AL2133" i="3"/>
  <c r="AL2134" i="3"/>
  <c r="AA2135" i="3"/>
  <c r="AA2136" i="3"/>
  <c r="Z2135" i="3"/>
  <c r="Z2136" i="3"/>
  <c r="AB2041" i="3"/>
  <c r="AB2044" i="3"/>
  <c r="AB2046" i="3"/>
  <c r="O2043" i="3"/>
  <c r="AC824" i="3"/>
  <c r="AC827" i="3"/>
  <c r="P826" i="3"/>
  <c r="Z1730" i="3"/>
  <c r="Y1733" i="3"/>
  <c r="AK1731" i="3"/>
  <c r="AK1732" i="3"/>
  <c r="R1797" i="3"/>
  <c r="AE1795" i="3"/>
  <c r="AE1798" i="3"/>
  <c r="AE1799" i="3"/>
  <c r="AC566" i="3"/>
  <c r="AC569" i="3"/>
  <c r="AC570" i="3"/>
  <c r="AC571" i="3"/>
  <c r="AC572" i="3"/>
  <c r="AC1198" i="3"/>
  <c r="AC1201" i="3"/>
  <c r="AC1202" i="3"/>
  <c r="P1200" i="3"/>
  <c r="AB1201" i="3"/>
  <c r="AB1202" i="3"/>
  <c r="AC1178" i="3"/>
  <c r="P1180" i="3"/>
  <c r="AK1946" i="3"/>
  <c r="AK1947" i="3"/>
  <c r="Z1945" i="3"/>
  <c r="Y1948" i="3"/>
  <c r="AK267" i="3"/>
  <c r="AK268" i="3"/>
  <c r="AK269" i="3"/>
  <c r="AK270" i="3"/>
  <c r="Z266" i="3"/>
  <c r="Y1094" i="3"/>
  <c r="Y1095" i="3"/>
  <c r="Z1091" i="3"/>
  <c r="AK1092" i="3"/>
  <c r="AK1093" i="3"/>
  <c r="Z959" i="3"/>
  <c r="AK960" i="3"/>
  <c r="AK961" i="3"/>
  <c r="Y962" i="3"/>
  <c r="Y963" i="3"/>
  <c r="AL892" i="3"/>
  <c r="AL893" i="3"/>
  <c r="AL894" i="3"/>
  <c r="AL895" i="3"/>
  <c r="AA891" i="3"/>
  <c r="Z997" i="3"/>
  <c r="AK998" i="3"/>
  <c r="AK999" i="3"/>
  <c r="Y1000" i="3"/>
  <c r="Y1001" i="3"/>
  <c r="Y2268" i="3"/>
  <c r="Z1330" i="3"/>
  <c r="Y1333" i="3"/>
  <c r="Y1334" i="3"/>
  <c r="AK1331" i="3"/>
  <c r="AK1332" i="3"/>
  <c r="AB550" i="3"/>
  <c r="AB551" i="3"/>
  <c r="AK310" i="3"/>
  <c r="AK311" i="3"/>
  <c r="AK312" i="3"/>
  <c r="AK313" i="3"/>
  <c r="Z309" i="3"/>
  <c r="Y1888" i="3"/>
  <c r="X1891" i="3"/>
  <c r="X1892" i="3"/>
  <c r="AJ1889" i="3"/>
  <c r="AJ1890" i="3"/>
  <c r="AC1505" i="3"/>
  <c r="AC1507" i="3"/>
  <c r="P1504" i="3"/>
  <c r="AC1217" i="3"/>
  <c r="AC1220" i="3"/>
  <c r="AC1221" i="3"/>
  <c r="P1219" i="3"/>
  <c r="AB1220" i="3"/>
  <c r="AB1221" i="3"/>
  <c r="Z1582" i="3"/>
  <c r="Z1583" i="3"/>
  <c r="AA1579" i="3"/>
  <c r="AA1582" i="3"/>
  <c r="AA1583" i="3"/>
  <c r="AL1580" i="3"/>
  <c r="AL1581" i="3"/>
  <c r="AB380" i="3"/>
  <c r="AB381" i="3"/>
  <c r="X1410" i="3"/>
  <c r="AC490" i="3"/>
  <c r="AC493" i="3"/>
  <c r="AC494" i="3"/>
  <c r="AB399" i="3"/>
  <c r="AB400" i="3"/>
  <c r="AK1369" i="3"/>
  <c r="AK1370" i="3"/>
  <c r="Z1368" i="3"/>
  <c r="Y1371" i="3"/>
  <c r="Y1372" i="3"/>
  <c r="Y1016" i="3"/>
  <c r="X1019" i="3"/>
  <c r="X1020" i="3"/>
  <c r="AJ1017" i="3"/>
  <c r="AJ1018" i="3"/>
  <c r="AC1236" i="3"/>
  <c r="AC1239" i="3"/>
  <c r="AC1240" i="3"/>
  <c r="P1238" i="3"/>
  <c r="AB1239" i="3"/>
  <c r="AB1240" i="3"/>
  <c r="O93" i="3"/>
  <c r="AB91" i="3"/>
  <c r="AB94" i="3"/>
  <c r="AB95" i="3"/>
  <c r="AL2013" i="3"/>
  <c r="AL2014" i="3"/>
  <c r="AL2015" i="3"/>
  <c r="AL2016" i="3"/>
  <c r="AA2012" i="3"/>
  <c r="Z1673" i="3"/>
  <c r="AK1674" i="3"/>
  <c r="AK1675" i="3"/>
  <c r="Y1676" i="3"/>
  <c r="Y1677" i="3"/>
  <c r="Y245" i="3"/>
  <c r="Z242" i="3"/>
  <c r="AK243" i="3"/>
  <c r="AK244" i="3"/>
  <c r="Y1869" i="3"/>
  <c r="X1872" i="3"/>
  <c r="X1873" i="3"/>
  <c r="AJ1870" i="3"/>
  <c r="AJ1871" i="3"/>
  <c r="Z789" i="3"/>
  <c r="Z790" i="3"/>
  <c r="AA786" i="3"/>
  <c r="AA789" i="3"/>
  <c r="AA790" i="3"/>
  <c r="AL787" i="3"/>
  <c r="AL788" i="3"/>
  <c r="AB569" i="3"/>
  <c r="AB570" i="3"/>
  <c r="AB571" i="3"/>
  <c r="AB572" i="3"/>
  <c r="Y1113" i="3"/>
  <c r="Y1114" i="3"/>
  <c r="Z1110" i="3"/>
  <c r="AK1111" i="3"/>
  <c r="AK1112" i="3"/>
  <c r="AK54" i="3"/>
  <c r="AK55" i="3"/>
  <c r="Y56" i="3"/>
  <c r="Y57" i="3"/>
  <c r="Z53" i="3"/>
  <c r="X17" i="3"/>
  <c r="X19" i="3"/>
  <c r="AJ15" i="3"/>
  <c r="AJ16" i="3"/>
  <c r="Z1991" i="3"/>
  <c r="AK1992" i="3"/>
  <c r="AK1993" i="3"/>
  <c r="AK1994" i="3"/>
  <c r="AK1995" i="3"/>
  <c r="Z1711" i="3"/>
  <c r="AK1712" i="3"/>
  <c r="AK1713" i="3"/>
  <c r="Y1714" i="3"/>
  <c r="Y1715" i="3"/>
  <c r="Z1349" i="3"/>
  <c r="Y1352" i="3"/>
  <c r="Y1353" i="3"/>
  <c r="AK1350" i="3"/>
  <c r="AK1351" i="3"/>
  <c r="Z1277" i="3"/>
  <c r="Z1278" i="3"/>
  <c r="AA1277" i="3"/>
  <c r="AA1278" i="3"/>
  <c r="AL1275" i="3"/>
  <c r="AL1276" i="3"/>
  <c r="AA1132" i="3"/>
  <c r="AA1133" i="3"/>
  <c r="Z751" i="3"/>
  <c r="Z752" i="3"/>
  <c r="AL749" i="3"/>
  <c r="AL750" i="3"/>
  <c r="AA748" i="3"/>
  <c r="AA751" i="3"/>
  <c r="AA752" i="3"/>
  <c r="AB2210" i="3"/>
  <c r="AB2211" i="3"/>
  <c r="O2209" i="3"/>
  <c r="Y1075" i="3"/>
  <c r="Y1076" i="3"/>
  <c r="Z1072" i="3"/>
  <c r="AK1073" i="3"/>
  <c r="AK1074" i="3"/>
  <c r="AC528" i="3"/>
  <c r="AC531" i="3"/>
  <c r="AC532" i="3"/>
  <c r="AA596" i="3"/>
  <c r="AA599" i="3"/>
  <c r="AA601" i="3"/>
  <c r="AL597" i="3"/>
  <c r="AL598" i="3"/>
  <c r="Z599" i="3"/>
  <c r="Z601" i="3"/>
  <c r="AB1907" i="3"/>
  <c r="AB1910" i="3"/>
  <c r="AB1911" i="3"/>
  <c r="O1909" i="3"/>
  <c r="AL35" i="3"/>
  <c r="AL36" i="3"/>
  <c r="Z37" i="3"/>
  <c r="Z38" i="3"/>
  <c r="AA34" i="3"/>
  <c r="AA37" i="3"/>
  <c r="AA38" i="3"/>
  <c r="AA2044" i="3"/>
  <c r="AA2046" i="3"/>
  <c r="AB827" i="3"/>
  <c r="Y2248" i="3"/>
  <c r="Y2249" i="3"/>
  <c r="Z2245" i="3"/>
  <c r="AK2246" i="3"/>
  <c r="AK2247" i="3"/>
  <c r="AC1255" i="3"/>
  <c r="AC1258" i="3"/>
  <c r="AC1259" i="3"/>
  <c r="P1257" i="3"/>
  <c r="AB1258" i="3"/>
  <c r="AB1259" i="3"/>
  <c r="Y978" i="3"/>
  <c r="X981" i="3"/>
  <c r="X982" i="3"/>
  <c r="AJ979" i="3"/>
  <c r="AJ980" i="3"/>
  <c r="AB2116" i="3"/>
  <c r="AB2117" i="3"/>
  <c r="O2115" i="3"/>
  <c r="Z870" i="3"/>
  <c r="AK871" i="3"/>
  <c r="AK872" i="3"/>
  <c r="AK873" i="3"/>
  <c r="AK874" i="3"/>
  <c r="AE434" i="3"/>
  <c r="AE437" i="3"/>
  <c r="AE438" i="3"/>
  <c r="Z1926" i="3"/>
  <c r="Y1929" i="3"/>
  <c r="Y1930" i="3"/>
  <c r="AK1927" i="3"/>
  <c r="AK1928" i="3"/>
  <c r="AD1798" i="3"/>
  <c r="AD1799" i="3"/>
  <c r="AC509" i="3"/>
  <c r="AC512" i="3"/>
  <c r="AC513" i="3"/>
  <c r="Y1601" i="3"/>
  <c r="Y1602" i="3"/>
  <c r="Z1598" i="3"/>
  <c r="AK1599" i="3"/>
  <c r="AK1600" i="3"/>
  <c r="AA1711" i="3"/>
  <c r="AA1714" i="3"/>
  <c r="AA1715" i="3"/>
  <c r="AL1712" i="3"/>
  <c r="AL1713" i="3"/>
  <c r="Z1714" i="3"/>
  <c r="Z1715" i="3"/>
  <c r="AL54" i="3"/>
  <c r="AL55" i="3"/>
  <c r="Z56" i="3"/>
  <c r="Z57" i="3"/>
  <c r="AA53" i="3"/>
  <c r="AA1926" i="3"/>
  <c r="AL1927" i="3"/>
  <c r="AL1928" i="3"/>
  <c r="AA1929" i="3"/>
  <c r="AA1930" i="3"/>
  <c r="Z1929" i="3"/>
  <c r="Z1930" i="3"/>
  <c r="AC2210" i="3"/>
  <c r="AC2211" i="3"/>
  <c r="P2209" i="3"/>
  <c r="Y17" i="3"/>
  <c r="Y19" i="3"/>
  <c r="AK15" i="3"/>
  <c r="AK16" i="3"/>
  <c r="Z1113" i="3"/>
  <c r="Z1114" i="3"/>
  <c r="AA1110" i="3"/>
  <c r="AL1111" i="3"/>
  <c r="AL1112" i="3"/>
  <c r="AD1178" i="3"/>
  <c r="AD1181" i="3"/>
  <c r="AD1183" i="3"/>
  <c r="Q1180" i="3"/>
  <c r="AF434" i="3"/>
  <c r="S436" i="3"/>
  <c r="AF437" i="3"/>
  <c r="AF438" i="3"/>
  <c r="AL871" i="3"/>
  <c r="AL872" i="3"/>
  <c r="AL873" i="3"/>
  <c r="AL874" i="3"/>
  <c r="AA870" i="3"/>
  <c r="Z978" i="3"/>
  <c r="AK979" i="3"/>
  <c r="AK980" i="3"/>
  <c r="Y981" i="3"/>
  <c r="Y982" i="3"/>
  <c r="Z2248" i="3"/>
  <c r="Z2249" i="3"/>
  <c r="AA2245" i="3"/>
  <c r="AA2248" i="3"/>
  <c r="AA2249" i="3"/>
  <c r="AL2246" i="3"/>
  <c r="AL2247" i="3"/>
  <c r="AC1907" i="3"/>
  <c r="AC1910" i="3"/>
  <c r="AC1911" i="3"/>
  <c r="P1909" i="3"/>
  <c r="O1276" i="3"/>
  <c r="AB786" i="3"/>
  <c r="AB789" i="3"/>
  <c r="AB790" i="3"/>
  <c r="O788" i="3"/>
  <c r="Y1872" i="3"/>
  <c r="Y1873" i="3"/>
  <c r="Z1869" i="3"/>
  <c r="AK1870" i="3"/>
  <c r="AK1871" i="3"/>
  <c r="AA242" i="3"/>
  <c r="AL243" i="3"/>
  <c r="AL244" i="3"/>
  <c r="Z245" i="3"/>
  <c r="AA245" i="3"/>
  <c r="AD1236" i="3"/>
  <c r="AD1239" i="3"/>
  <c r="AD1240" i="3"/>
  <c r="Q1238" i="3"/>
  <c r="Z1016" i="3"/>
  <c r="AK1017" i="3"/>
  <c r="AK1018" i="3"/>
  <c r="Y1019" i="3"/>
  <c r="Y1020" i="3"/>
  <c r="AB1579" i="3"/>
  <c r="AB1582" i="3"/>
  <c r="AB1583" i="3"/>
  <c r="O1581" i="3"/>
  <c r="AD1217" i="3"/>
  <c r="AD1220" i="3"/>
  <c r="AD1221" i="3"/>
  <c r="Q1219" i="3"/>
  <c r="Q1504" i="3"/>
  <c r="Y1891" i="3"/>
  <c r="Y1892" i="3"/>
  <c r="Z1888" i="3"/>
  <c r="AK1889" i="3"/>
  <c r="AK1890" i="3"/>
  <c r="AA1330" i="3"/>
  <c r="AL1331" i="3"/>
  <c r="AL1332" i="3"/>
  <c r="AA1333" i="3"/>
  <c r="AA1334" i="3"/>
  <c r="Z1333" i="3"/>
  <c r="Z1334" i="3"/>
  <c r="AA997" i="3"/>
  <c r="AL998" i="3"/>
  <c r="AL999" i="3"/>
  <c r="AA1000" i="3"/>
  <c r="AA1001" i="3"/>
  <c r="Z1000" i="3"/>
  <c r="Z1001" i="3"/>
  <c r="AA959" i="3"/>
  <c r="AA962" i="3"/>
  <c r="AA963" i="3"/>
  <c r="AL960" i="3"/>
  <c r="AL961" i="3"/>
  <c r="Z962" i="3"/>
  <c r="Z963" i="3"/>
  <c r="AD1198" i="3"/>
  <c r="AD1201" i="3"/>
  <c r="AD1202" i="3"/>
  <c r="Q1200" i="3"/>
  <c r="AD824" i="3"/>
  <c r="AD827" i="3"/>
  <c r="Q826" i="3"/>
  <c r="AB2226" i="3"/>
  <c r="AB2229" i="3"/>
  <c r="AB2230" i="3"/>
  <c r="O2228" i="3"/>
  <c r="AD396" i="3"/>
  <c r="AD399" i="3"/>
  <c r="AD400" i="3"/>
  <c r="AD377" i="3"/>
  <c r="AD380" i="3"/>
  <c r="AD381" i="3"/>
  <c r="AL1474" i="3"/>
  <c r="AL1475" i="3"/>
  <c r="AL1476" i="3"/>
  <c r="AL1477" i="3"/>
  <c r="AA1473" i="3"/>
  <c r="AC2191" i="3"/>
  <c r="AC2192" i="3"/>
  <c r="P2190" i="3"/>
  <c r="Z226" i="3"/>
  <c r="Z227" i="3"/>
  <c r="AA223" i="3"/>
  <c r="AA226" i="3"/>
  <c r="AA227" i="3"/>
  <c r="AL224" i="3"/>
  <c r="AL225" i="3"/>
  <c r="Z188" i="3"/>
  <c r="Z189" i="3"/>
  <c r="AA185" i="3"/>
  <c r="AL186" i="3"/>
  <c r="AL187" i="3"/>
  <c r="Y341" i="3"/>
  <c r="Y343" i="3"/>
  <c r="Z338" i="3"/>
  <c r="AK339" i="3"/>
  <c r="AK340" i="3"/>
  <c r="AA1654" i="3"/>
  <c r="AA1657" i="3"/>
  <c r="AA1658" i="3"/>
  <c r="AL1655" i="3"/>
  <c r="AL1656" i="3"/>
  <c r="Z1657" i="3"/>
  <c r="Z1658" i="3"/>
  <c r="Y695" i="3"/>
  <c r="Y696" i="3"/>
  <c r="Z692" i="3"/>
  <c r="AK693" i="3"/>
  <c r="AK694" i="3"/>
  <c r="AA920" i="3"/>
  <c r="AL921" i="3"/>
  <c r="AL922" i="3"/>
  <c r="Z923" i="3"/>
  <c r="Z925" i="3"/>
  <c r="AA1692" i="3"/>
  <c r="AL1693" i="3"/>
  <c r="AL1694" i="3"/>
  <c r="AA1695" i="3"/>
  <c r="AA1696" i="3"/>
  <c r="Z1695" i="3"/>
  <c r="Z1696" i="3"/>
  <c r="Z1409" i="3"/>
  <c r="AA1406" i="3"/>
  <c r="AL1407" i="3"/>
  <c r="AL1408" i="3"/>
  <c r="AB1969" i="3"/>
  <c r="O1971" i="3"/>
  <c r="Z2268" i="3"/>
  <c r="AA654" i="3"/>
  <c r="AL655" i="3"/>
  <c r="AL656" i="3"/>
  <c r="Z657" i="3"/>
  <c r="Z658" i="3"/>
  <c r="Z1601" i="3"/>
  <c r="Z1602" i="3"/>
  <c r="AA1598" i="3"/>
  <c r="AA1601" i="3"/>
  <c r="AA1602" i="3"/>
  <c r="AL1599" i="3"/>
  <c r="AL1600" i="3"/>
  <c r="AD509" i="3"/>
  <c r="AD512" i="3"/>
  <c r="AD513" i="3"/>
  <c r="AD1255" i="3"/>
  <c r="AD1258" i="3"/>
  <c r="AD1259" i="3"/>
  <c r="Q1257" i="3"/>
  <c r="AB34" i="3"/>
  <c r="O36" i="3"/>
  <c r="AB596" i="3"/>
  <c r="O598" i="3"/>
  <c r="AB748" i="3"/>
  <c r="AB751" i="3"/>
  <c r="AB752" i="3"/>
  <c r="O750" i="3"/>
  <c r="AA1349" i="3"/>
  <c r="AL1350" i="3"/>
  <c r="AL1351" i="3"/>
  <c r="AA1352" i="3"/>
  <c r="AA1353" i="3"/>
  <c r="Z1352" i="3"/>
  <c r="Z1353" i="3"/>
  <c r="AL1992" i="3"/>
  <c r="AL1993" i="3"/>
  <c r="AL1994" i="3"/>
  <c r="AL1995" i="3"/>
  <c r="AA1991" i="3"/>
  <c r="Y246" i="3"/>
  <c r="AA1673" i="3"/>
  <c r="AL1674" i="3"/>
  <c r="AL1675" i="3"/>
  <c r="AA1676" i="3"/>
  <c r="AA1677" i="3"/>
  <c r="Z1676" i="3"/>
  <c r="Z1677" i="3"/>
  <c r="AC91" i="3"/>
  <c r="P93" i="3"/>
  <c r="AC94" i="3"/>
  <c r="AC95" i="3"/>
  <c r="AD490" i="3"/>
  <c r="AD493" i="3"/>
  <c r="AD494" i="3"/>
  <c r="Y1949" i="3"/>
  <c r="AC1181" i="3"/>
  <c r="AC1183" i="3"/>
  <c r="AD566" i="3"/>
  <c r="AD569" i="3"/>
  <c r="AD570" i="3"/>
  <c r="AD571" i="3"/>
  <c r="AD572" i="3"/>
  <c r="AF1798" i="3"/>
  <c r="AF1799" i="3"/>
  <c r="S1797" i="3"/>
  <c r="AG1795" i="3"/>
  <c r="Y1734" i="3"/>
  <c r="O2134" i="3"/>
  <c r="AA673" i="3"/>
  <c r="AA676" i="3"/>
  <c r="AA677" i="3"/>
  <c r="AL674" i="3"/>
  <c r="AL675" i="3"/>
  <c r="Z676" i="3"/>
  <c r="Z677" i="3"/>
  <c r="AC1129" i="3"/>
  <c r="AC1132" i="3"/>
  <c r="AC1133" i="3"/>
  <c r="P1131" i="3"/>
  <c r="AC1148" i="3"/>
  <c r="AC1151" i="3"/>
  <c r="P1150" i="3"/>
  <c r="AB635" i="3"/>
  <c r="AB638" i="3"/>
  <c r="AB639" i="3"/>
  <c r="O637" i="3"/>
  <c r="Y1410" i="3"/>
  <c r="AB2264" i="3"/>
  <c r="AB2267" i="3"/>
  <c r="O2266" i="3"/>
  <c r="AD358" i="3"/>
  <c r="AD361" i="3"/>
  <c r="AD362" i="3"/>
  <c r="Z169" i="3"/>
  <c r="Z170" i="3"/>
  <c r="AA166" i="3"/>
  <c r="AA169" i="3"/>
  <c r="AA170" i="3"/>
  <c r="AL167" i="3"/>
  <c r="AL168" i="3"/>
  <c r="Z207" i="3"/>
  <c r="Z208" i="3"/>
  <c r="AA204" i="3"/>
  <c r="AA207" i="3"/>
  <c r="AA208" i="3"/>
  <c r="AL205" i="3"/>
  <c r="AL206" i="3"/>
  <c r="AB1541" i="3"/>
  <c r="AB1544" i="3"/>
  <c r="AB1545" i="3"/>
  <c r="O1543" i="3"/>
  <c r="AA1387" i="3"/>
  <c r="AA1390" i="3"/>
  <c r="AA1391" i="3"/>
  <c r="AL1388" i="3"/>
  <c r="AL1389" i="3"/>
  <c r="Z1390" i="3"/>
  <c r="Z1391" i="3"/>
  <c r="AD528" i="3"/>
  <c r="AD531" i="3"/>
  <c r="AD532" i="3"/>
  <c r="AA309" i="3"/>
  <c r="AL310" i="3"/>
  <c r="AL311" i="3"/>
  <c r="AL312" i="3"/>
  <c r="AL313" i="3"/>
  <c r="AB891" i="3"/>
  <c r="O893" i="3"/>
  <c r="Z1094" i="3"/>
  <c r="Z1095" i="3"/>
  <c r="AA1091" i="3"/>
  <c r="AL1092" i="3"/>
  <c r="AL1093" i="3"/>
  <c r="AA1094" i="3"/>
  <c r="AA1095" i="3"/>
  <c r="AA266" i="3"/>
  <c r="AL267" i="3"/>
  <c r="AL268" i="3"/>
  <c r="AL269" i="3"/>
  <c r="AL270" i="3"/>
  <c r="Z1948" i="3"/>
  <c r="AA1945" i="3"/>
  <c r="AA1948" i="3"/>
  <c r="AL1946" i="3"/>
  <c r="AL1947" i="3"/>
  <c r="AA1730" i="3"/>
  <c r="AL1731" i="3"/>
  <c r="AL1732" i="3"/>
  <c r="Z1733" i="3"/>
  <c r="AA1733" i="3"/>
  <c r="AB848" i="3"/>
  <c r="O850" i="3"/>
  <c r="P1153" i="3"/>
  <c r="AB1152" i="3"/>
  <c r="AB1153" i="3"/>
  <c r="AB1154" i="3"/>
  <c r="AA616" i="3"/>
  <c r="AL617" i="3"/>
  <c r="AL618" i="3"/>
  <c r="Z619" i="3"/>
  <c r="Z620" i="3"/>
  <c r="AA619" i="3"/>
  <c r="AA620" i="3"/>
  <c r="AB767" i="3"/>
  <c r="AB770" i="3"/>
  <c r="AB771" i="3"/>
  <c r="O769" i="3"/>
  <c r="AB805" i="3"/>
  <c r="AB808" i="3"/>
  <c r="AB809" i="3"/>
  <c r="O807" i="3"/>
  <c r="P829" i="3"/>
  <c r="AB828" i="3"/>
  <c r="AB829" i="3"/>
  <c r="AB830" i="3"/>
  <c r="AB831" i="3"/>
  <c r="AC2116" i="3"/>
  <c r="AC2117" i="3"/>
  <c r="P2115" i="3"/>
  <c r="Z1075" i="3"/>
  <c r="Z1076" i="3"/>
  <c r="AA1072" i="3"/>
  <c r="AL1073" i="3"/>
  <c r="AL1074" i="3"/>
  <c r="AA1075" i="3"/>
  <c r="AA1076" i="3"/>
  <c r="AB2012" i="3"/>
  <c r="O2014" i="3"/>
  <c r="AA1368" i="3"/>
  <c r="AL1369" i="3"/>
  <c r="AL1370" i="3"/>
  <c r="AA1371" i="3"/>
  <c r="AA1372" i="3"/>
  <c r="Z1371" i="3"/>
  <c r="Z1372" i="3"/>
  <c r="Q829" i="3"/>
  <c r="AC828" i="3"/>
  <c r="AC829" i="3"/>
  <c r="AC830" i="3"/>
  <c r="AC831" i="3"/>
  <c r="AC2041" i="3"/>
  <c r="P2043" i="3"/>
  <c r="AA288" i="3"/>
  <c r="AL289" i="3"/>
  <c r="AL290" i="3"/>
  <c r="AL291" i="3"/>
  <c r="AL292" i="3"/>
  <c r="AL1431" i="3"/>
  <c r="AL1432" i="3"/>
  <c r="AL1433" i="3"/>
  <c r="AL1434" i="3"/>
  <c r="AA1430" i="3"/>
  <c r="AB1760" i="3"/>
  <c r="AB1763" i="3"/>
  <c r="AB1765" i="3"/>
  <c r="O1762" i="3"/>
  <c r="O1562" i="3"/>
  <c r="AB1560" i="3"/>
  <c r="AB1563" i="3"/>
  <c r="AB1564" i="3"/>
  <c r="Z940" i="3"/>
  <c r="AK941" i="3"/>
  <c r="AK942" i="3"/>
  <c r="Y943" i="3"/>
  <c r="Y944" i="3"/>
  <c r="AA110" i="3"/>
  <c r="Z113" i="3"/>
  <c r="Z114" i="3"/>
  <c r="AL111" i="3"/>
  <c r="AL112" i="3"/>
  <c r="AL1453" i="3"/>
  <c r="AL1454" i="3"/>
  <c r="AL1455" i="3"/>
  <c r="AL1456" i="3"/>
  <c r="AA1452" i="3"/>
  <c r="O2269" i="3"/>
  <c r="AA2268" i="3"/>
  <c r="AA2269" i="3"/>
  <c r="AA2270" i="3"/>
  <c r="AE415" i="3"/>
  <c r="AE418" i="3"/>
  <c r="AE419" i="3"/>
  <c r="AB1522" i="3"/>
  <c r="O1524" i="3"/>
  <c r="AL73" i="3"/>
  <c r="AL74" i="3"/>
  <c r="AA72" i="3"/>
  <c r="AA75" i="3"/>
  <c r="AA76" i="3"/>
  <c r="Z75" i="3"/>
  <c r="Z76" i="3"/>
  <c r="AD547" i="3"/>
  <c r="AD550" i="3"/>
  <c r="AD551" i="3"/>
  <c r="Q1153" i="3"/>
  <c r="AC1152" i="3"/>
  <c r="AC1153" i="3"/>
  <c r="AC1154" i="3"/>
  <c r="R829" i="3"/>
  <c r="AD828" i="3"/>
  <c r="AD829" i="3"/>
  <c r="AD830" i="3"/>
  <c r="AD831" i="3"/>
  <c r="P2269" i="3"/>
  <c r="AB2268" i="3"/>
  <c r="AB2269" i="3"/>
  <c r="AB2270" i="3"/>
  <c r="AC1522" i="3"/>
  <c r="AC1525" i="3"/>
  <c r="AC1526" i="3"/>
  <c r="P1524" i="3"/>
  <c r="AB110" i="3"/>
  <c r="AB113" i="3"/>
  <c r="AB114" i="3"/>
  <c r="O112" i="3"/>
  <c r="AB1430" i="3"/>
  <c r="O1432" i="3"/>
  <c r="AD2041" i="3"/>
  <c r="AD2044" i="3"/>
  <c r="AD2046" i="3"/>
  <c r="Q2043" i="3"/>
  <c r="AE547" i="3"/>
  <c r="AE550" i="3"/>
  <c r="AE551" i="3"/>
  <c r="AB1452" i="3"/>
  <c r="O1454" i="3"/>
  <c r="O1950" i="3"/>
  <c r="AA1949" i="3"/>
  <c r="AA1950" i="3"/>
  <c r="AA1951" i="3"/>
  <c r="AA1952" i="3"/>
  <c r="AB1091" i="3"/>
  <c r="O1093" i="3"/>
  <c r="AC1541" i="3"/>
  <c r="P1543" i="3"/>
  <c r="AC1544" i="3"/>
  <c r="AC1545" i="3"/>
  <c r="AC2135" i="3"/>
  <c r="AC2136" i="3"/>
  <c r="P2134" i="3"/>
  <c r="AB1525" i="3"/>
  <c r="AB1526" i="3"/>
  <c r="AA113" i="3"/>
  <c r="AA114" i="3"/>
  <c r="AC2044" i="3"/>
  <c r="AC2046" i="3"/>
  <c r="AB1368" i="3"/>
  <c r="O1370" i="3"/>
  <c r="AB1371" i="3"/>
  <c r="AB1372" i="3"/>
  <c r="AC805" i="3"/>
  <c r="AC808" i="3"/>
  <c r="AC809" i="3"/>
  <c r="P807" i="3"/>
  <c r="AB1730" i="3"/>
  <c r="AB1733" i="3"/>
  <c r="O1732" i="3"/>
  <c r="AB1945" i="3"/>
  <c r="O1947" i="3"/>
  <c r="AB266" i="3"/>
  <c r="O268" i="3"/>
  <c r="AC891" i="3"/>
  <c r="P893" i="3"/>
  <c r="AE528" i="3"/>
  <c r="AE531" i="3"/>
  <c r="AE532" i="3"/>
  <c r="AD1129" i="3"/>
  <c r="AD1132" i="3"/>
  <c r="AD1133" i="3"/>
  <c r="Q1131" i="3"/>
  <c r="AB673" i="3"/>
  <c r="AB676" i="3"/>
  <c r="AB677" i="3"/>
  <c r="O675" i="3"/>
  <c r="AB2135" i="3"/>
  <c r="AB2136" i="3"/>
  <c r="AE490" i="3"/>
  <c r="AE493" i="3"/>
  <c r="AE494" i="3"/>
  <c r="AB1673" i="3"/>
  <c r="AB1676" i="3"/>
  <c r="AB1677" i="3"/>
  <c r="O1675" i="3"/>
  <c r="O1993" i="3"/>
  <c r="AB1991" i="3"/>
  <c r="AB1692" i="3"/>
  <c r="AB1695" i="3"/>
  <c r="AB1696" i="3"/>
  <c r="O1694" i="3"/>
  <c r="AA338" i="3"/>
  <c r="AL339" i="3"/>
  <c r="AL340" i="3"/>
  <c r="AA341" i="3"/>
  <c r="AA343" i="3"/>
  <c r="Z341" i="3"/>
  <c r="Z343" i="3"/>
  <c r="AE1198" i="3"/>
  <c r="AE1201" i="3"/>
  <c r="AE1202" i="3"/>
  <c r="R1200" i="3"/>
  <c r="O1332" i="3"/>
  <c r="AB1330" i="3"/>
  <c r="AB1333" i="3"/>
  <c r="AB1334" i="3"/>
  <c r="AE1236" i="3"/>
  <c r="R1238" i="3"/>
  <c r="AG434" i="3"/>
  <c r="AG437" i="3"/>
  <c r="AG438" i="3"/>
  <c r="T436" i="3"/>
  <c r="AE1178" i="3"/>
  <c r="AE1181" i="3"/>
  <c r="AE1183" i="3"/>
  <c r="R1180" i="3"/>
  <c r="O1928" i="3"/>
  <c r="AB1926" i="3"/>
  <c r="O1735" i="3"/>
  <c r="AA1734" i="3"/>
  <c r="AA1735" i="3"/>
  <c r="AA1736" i="3"/>
  <c r="AB309" i="3"/>
  <c r="O311" i="3"/>
  <c r="AB204" i="3"/>
  <c r="AB207" i="3"/>
  <c r="AB208" i="3"/>
  <c r="O206" i="3"/>
  <c r="AC635" i="3"/>
  <c r="AD635" i="3" s="1"/>
  <c r="P637" i="3"/>
  <c r="AD1148" i="3"/>
  <c r="AD1151" i="3"/>
  <c r="Q1150" i="3"/>
  <c r="AC34" i="3"/>
  <c r="AC37" i="3"/>
  <c r="AC38" i="3"/>
  <c r="P36" i="3"/>
  <c r="AE509" i="3"/>
  <c r="AE512" i="3"/>
  <c r="AE513" i="3"/>
  <c r="AB1598" i="3"/>
  <c r="AB1601" i="3"/>
  <c r="AB1602" i="3"/>
  <c r="O1600" i="3"/>
  <c r="AB654" i="3"/>
  <c r="AB657" i="3"/>
  <c r="AB658" i="3"/>
  <c r="O656" i="3"/>
  <c r="AC1969" i="3"/>
  <c r="P1971" i="3"/>
  <c r="AB920" i="3"/>
  <c r="AB923" i="3"/>
  <c r="AB925" i="3"/>
  <c r="O922" i="3"/>
  <c r="AB185" i="3"/>
  <c r="AB188" i="3"/>
  <c r="AB189" i="3"/>
  <c r="O187" i="3"/>
  <c r="AB1473" i="3"/>
  <c r="O1475" i="3"/>
  <c r="AE377" i="3"/>
  <c r="AE380" i="3"/>
  <c r="AE381" i="3"/>
  <c r="AE824" i="3"/>
  <c r="R826" i="3"/>
  <c r="AA1016" i="3"/>
  <c r="AL1017" i="3"/>
  <c r="AL1018" i="3"/>
  <c r="AA1019" i="3"/>
  <c r="AA1020" i="3"/>
  <c r="Z1019" i="3"/>
  <c r="Z1020" i="3"/>
  <c r="O247" i="3"/>
  <c r="AA246" i="3"/>
  <c r="AA247" i="3"/>
  <c r="AA248" i="3"/>
  <c r="AA249" i="3"/>
  <c r="AB242" i="3"/>
  <c r="AB245" i="3"/>
  <c r="O244" i="3"/>
  <c r="AC786" i="3"/>
  <c r="AC789" i="3"/>
  <c r="AC790" i="3"/>
  <c r="P788" i="3"/>
  <c r="AC1277" i="3"/>
  <c r="AC1278" i="3"/>
  <c r="P1276" i="3"/>
  <c r="Q1909" i="3"/>
  <c r="AD1907" i="3"/>
  <c r="AD1910" i="3"/>
  <c r="AD1911" i="3"/>
  <c r="AB1110" i="3"/>
  <c r="O1112" i="3"/>
  <c r="O55" i="3"/>
  <c r="AB53" i="3"/>
  <c r="AB56" i="3"/>
  <c r="AB57" i="3"/>
  <c r="AC1560" i="3"/>
  <c r="AC1563" i="3"/>
  <c r="AC1564" i="3"/>
  <c r="P1562" i="3"/>
  <c r="AC767" i="3"/>
  <c r="AC770" i="3"/>
  <c r="AC771" i="3"/>
  <c r="P769" i="3"/>
  <c r="AC2012" i="3"/>
  <c r="P2014" i="3"/>
  <c r="P850" i="3"/>
  <c r="AC848" i="3"/>
  <c r="Z1734" i="3"/>
  <c r="AB166" i="3"/>
  <c r="AB169" i="3"/>
  <c r="AB170" i="3"/>
  <c r="O168" i="3"/>
  <c r="AE358" i="3"/>
  <c r="AE361" i="3"/>
  <c r="AE362" i="3"/>
  <c r="AC2264" i="3"/>
  <c r="AC2267" i="3"/>
  <c r="P2266" i="3"/>
  <c r="AC596" i="3"/>
  <c r="AD596" i="3" s="1"/>
  <c r="P598" i="3"/>
  <c r="AB37" i="3"/>
  <c r="AB38" i="3"/>
  <c r="AE1255" i="3"/>
  <c r="R1257" i="3"/>
  <c r="AA657" i="3"/>
  <c r="AA658" i="3"/>
  <c r="AB1406" i="3"/>
  <c r="AB1409" i="3"/>
  <c r="O1408" i="3"/>
  <c r="AB1654" i="3"/>
  <c r="AB1657" i="3"/>
  <c r="AB1658" i="3"/>
  <c r="O1656" i="3"/>
  <c r="AB223" i="3"/>
  <c r="AB226" i="3"/>
  <c r="AB227" i="3"/>
  <c r="O225" i="3"/>
  <c r="AC2226" i="3"/>
  <c r="AC2229" i="3"/>
  <c r="AC2230" i="3"/>
  <c r="P2228" i="3"/>
  <c r="AB959" i="3"/>
  <c r="AB962" i="3"/>
  <c r="AB963" i="3"/>
  <c r="O961" i="3"/>
  <c r="AA1888" i="3"/>
  <c r="AL1889" i="3"/>
  <c r="AL1890" i="3"/>
  <c r="AA1891" i="3"/>
  <c r="AA1892" i="3"/>
  <c r="Z1891" i="3"/>
  <c r="Z1892" i="3"/>
  <c r="AE1505" i="3"/>
  <c r="AE1507" i="3"/>
  <c r="R1504" i="3"/>
  <c r="AF1502" i="3"/>
  <c r="AE1217" i="3"/>
  <c r="AE1220" i="3"/>
  <c r="AE1221" i="3"/>
  <c r="R1219" i="3"/>
  <c r="Z246" i="3"/>
  <c r="AB1277" i="3"/>
  <c r="AB1278" i="3"/>
  <c r="AA978" i="3"/>
  <c r="AL979" i="3"/>
  <c r="AL980" i="3"/>
  <c r="AA981" i="3"/>
  <c r="AA982" i="3"/>
  <c r="Z981" i="3"/>
  <c r="Z982" i="3"/>
  <c r="Z17" i="3"/>
  <c r="Z19" i="3"/>
  <c r="AA17" i="3"/>
  <c r="AA19" i="3"/>
  <c r="AL15" i="3"/>
  <c r="AL16" i="3"/>
  <c r="AB14" i="3"/>
  <c r="AD2210" i="3"/>
  <c r="AD2211" i="3"/>
  <c r="Q2209" i="3"/>
  <c r="AE2207" i="3"/>
  <c r="AA56" i="3"/>
  <c r="AA57" i="3"/>
  <c r="AB1711" i="3"/>
  <c r="AB1714" i="3"/>
  <c r="AB1715" i="3"/>
  <c r="O1713" i="3"/>
  <c r="Z1949" i="3"/>
  <c r="AB72" i="3"/>
  <c r="AB75" i="3"/>
  <c r="AB76" i="3"/>
  <c r="O74" i="3"/>
  <c r="AB288" i="3"/>
  <c r="O290" i="3"/>
  <c r="AB616" i="3"/>
  <c r="AB619" i="3"/>
  <c r="AB620" i="3"/>
  <c r="O618" i="3"/>
  <c r="AB1387" i="3"/>
  <c r="AB1390" i="3"/>
  <c r="AB1391" i="3"/>
  <c r="O1389" i="3"/>
  <c r="AF415" i="3"/>
  <c r="AF418" i="3"/>
  <c r="AF419" i="3"/>
  <c r="S417" i="3"/>
  <c r="AA940" i="3"/>
  <c r="AL941" i="3"/>
  <c r="AL942" i="3"/>
  <c r="AA943" i="3"/>
  <c r="AA944" i="3"/>
  <c r="Z943" i="3"/>
  <c r="Z944" i="3"/>
  <c r="AC1760" i="3"/>
  <c r="AC1763" i="3"/>
  <c r="AC1765" i="3"/>
  <c r="P1762" i="3"/>
  <c r="O1074" i="3"/>
  <c r="AB1072" i="3"/>
  <c r="Q2115" i="3"/>
  <c r="AG1798" i="3"/>
  <c r="AG1799" i="3"/>
  <c r="AH1795" i="3"/>
  <c r="U1797" i="3"/>
  <c r="AE566" i="3"/>
  <c r="AE569" i="3"/>
  <c r="AD91" i="3"/>
  <c r="AD94" i="3"/>
  <c r="AD95" i="3"/>
  <c r="Q93" i="3"/>
  <c r="O1351" i="3"/>
  <c r="AB1349" i="3"/>
  <c r="AB1352" i="3"/>
  <c r="AB1353" i="3"/>
  <c r="AC748" i="3"/>
  <c r="AC751" i="3"/>
  <c r="AC752" i="3"/>
  <c r="P750" i="3"/>
  <c r="AB599" i="3"/>
  <c r="AB601" i="3"/>
  <c r="AA1409" i="3"/>
  <c r="Z1410" i="3"/>
  <c r="AA923" i="3"/>
  <c r="AA925" i="3"/>
  <c r="AA692" i="3"/>
  <c r="AA695" i="3"/>
  <c r="AA696" i="3"/>
  <c r="AL693" i="3"/>
  <c r="AL694" i="3"/>
  <c r="Z695" i="3"/>
  <c r="Z696" i="3"/>
  <c r="AA188" i="3"/>
  <c r="AA189" i="3"/>
  <c r="AD2191" i="3"/>
  <c r="AD2192" i="3"/>
  <c r="Q2190" i="3"/>
  <c r="AE2188" i="3"/>
  <c r="AE396" i="3"/>
  <c r="AE399" i="3"/>
  <c r="AE400" i="3"/>
  <c r="AB997" i="3"/>
  <c r="AB1000" i="3"/>
  <c r="AB1001" i="3"/>
  <c r="O999" i="3"/>
  <c r="AD1505" i="3"/>
  <c r="AD1507" i="3"/>
  <c r="AC1579" i="3"/>
  <c r="AC1582" i="3"/>
  <c r="AC1583" i="3"/>
  <c r="P1581" i="3"/>
  <c r="AA1869" i="3"/>
  <c r="AL1870" i="3"/>
  <c r="AL1871" i="3"/>
  <c r="Z1872" i="3"/>
  <c r="Z1873" i="3"/>
  <c r="O2247" i="3"/>
  <c r="AB2245" i="3"/>
  <c r="AB2248" i="3"/>
  <c r="AB2249" i="3"/>
  <c r="AB870" i="3"/>
  <c r="O872" i="3"/>
  <c r="AA1113" i="3"/>
  <c r="AA1114" i="3"/>
  <c r="O1411" i="3"/>
  <c r="AA1410" i="3"/>
  <c r="AA1411" i="3"/>
  <c r="AA1412" i="3"/>
  <c r="AA1413" i="3"/>
  <c r="S571" i="3"/>
  <c r="AE570" i="3"/>
  <c r="AE571" i="3"/>
  <c r="AE572" i="3"/>
  <c r="AC288" i="3"/>
  <c r="P290" i="3"/>
  <c r="AC1711" i="3"/>
  <c r="AC1714" i="3"/>
  <c r="AC1715" i="3"/>
  <c r="P1713" i="3"/>
  <c r="AD748" i="3"/>
  <c r="AD751" i="3"/>
  <c r="AD752" i="3"/>
  <c r="Q750" i="3"/>
  <c r="AF566" i="3"/>
  <c r="AF569" i="3"/>
  <c r="S568" i="3"/>
  <c r="AE2116" i="3"/>
  <c r="AE2117" i="3"/>
  <c r="R2115" i="3"/>
  <c r="AC14" i="3"/>
  <c r="AC17" i="3"/>
  <c r="AC19" i="3"/>
  <c r="AB17" i="3"/>
  <c r="AB19" i="3"/>
  <c r="P16" i="3"/>
  <c r="AD2226" i="3"/>
  <c r="AD2229" i="3"/>
  <c r="AD2230" i="3"/>
  <c r="Q2228" i="3"/>
  <c r="AC870" i="3"/>
  <c r="P872" i="3"/>
  <c r="AD1579" i="3"/>
  <c r="AD1582" i="3"/>
  <c r="AD1583" i="3"/>
  <c r="Q1581" i="3"/>
  <c r="AC997" i="3"/>
  <c r="AC1000" i="3"/>
  <c r="AC1001" i="3"/>
  <c r="P999" i="3"/>
  <c r="AE2191" i="3"/>
  <c r="AE2192" i="3"/>
  <c r="AF2188" i="3"/>
  <c r="AF2191" i="3"/>
  <c r="AF2192" i="3"/>
  <c r="S2190" i="3"/>
  <c r="AC1349" i="3"/>
  <c r="AC1352" i="3"/>
  <c r="AC1353" i="3"/>
  <c r="P1351" i="3"/>
  <c r="AD2116" i="3"/>
  <c r="AD2117" i="3"/>
  <c r="AC1387" i="3"/>
  <c r="AC1390" i="3"/>
  <c r="AC1391" i="3"/>
  <c r="P1389" i="3"/>
  <c r="AC616" i="3"/>
  <c r="AD616" i="3" s="1"/>
  <c r="AC619" i="3"/>
  <c r="AC620" i="3"/>
  <c r="P618" i="3"/>
  <c r="AE2210" i="3"/>
  <c r="AE2211" i="3"/>
  <c r="AF2207" i="3"/>
  <c r="AF2210" i="3"/>
  <c r="AF2211" i="3"/>
  <c r="S2209" i="3"/>
  <c r="AB978" i="3"/>
  <c r="AB981" i="3"/>
  <c r="AB982" i="3"/>
  <c r="O980" i="3"/>
  <c r="AB1888" i="3"/>
  <c r="AB1891" i="3"/>
  <c r="AB1892" i="3"/>
  <c r="O1890" i="3"/>
  <c r="AC223" i="3"/>
  <c r="AC226" i="3"/>
  <c r="AC227" i="3"/>
  <c r="P225" i="3"/>
  <c r="AD2264" i="3"/>
  <c r="AD2267" i="3"/>
  <c r="Q2266" i="3"/>
  <c r="AD848" i="3"/>
  <c r="Q850" i="3"/>
  <c r="AD786" i="3"/>
  <c r="Q788" i="3"/>
  <c r="AC242" i="3"/>
  <c r="AC245" i="3"/>
  <c r="P244" i="3"/>
  <c r="AC185" i="3"/>
  <c r="AC188" i="3"/>
  <c r="AC189" i="3"/>
  <c r="P187" i="3"/>
  <c r="AE1148" i="3"/>
  <c r="AE1151" i="3"/>
  <c r="R1150" i="3"/>
  <c r="AC204" i="3"/>
  <c r="AC207" i="3"/>
  <c r="AC208" i="3"/>
  <c r="P206" i="3"/>
  <c r="AC309" i="3"/>
  <c r="P311" i="3"/>
  <c r="AF1198" i="3"/>
  <c r="AF1201" i="3"/>
  <c r="AF1202" i="3"/>
  <c r="S1200" i="3"/>
  <c r="AC1991" i="3"/>
  <c r="P1993" i="3"/>
  <c r="AC1673" i="3"/>
  <c r="AC1676" i="3"/>
  <c r="AC1677" i="3"/>
  <c r="P1675" i="3"/>
  <c r="AF528" i="3"/>
  <c r="AF531" i="3"/>
  <c r="AF532" i="3"/>
  <c r="S530" i="3"/>
  <c r="AC266" i="3"/>
  <c r="P268" i="3"/>
  <c r="AC1368" i="3"/>
  <c r="AC1371" i="3"/>
  <c r="AC1372" i="3"/>
  <c r="P1370" i="3"/>
  <c r="AD2135" i="3"/>
  <c r="AD2136" i="3"/>
  <c r="Q2134" i="3"/>
  <c r="AE2044" i="3"/>
  <c r="AE2046" i="3"/>
  <c r="R2043" i="3"/>
  <c r="AF2041" i="3"/>
  <c r="AI1795" i="3"/>
  <c r="AI1798" i="3"/>
  <c r="AI1799" i="3"/>
  <c r="V1797" i="3"/>
  <c r="AC72" i="3"/>
  <c r="AC75" i="3"/>
  <c r="AC76" i="3"/>
  <c r="P74" i="3"/>
  <c r="AG1502" i="3"/>
  <c r="AG1505" i="3"/>
  <c r="AG1507" i="3"/>
  <c r="AF1505" i="3"/>
  <c r="AF1507" i="3"/>
  <c r="T1504" i="3"/>
  <c r="P1411" i="3"/>
  <c r="AB1410" i="3"/>
  <c r="AB1411" i="3"/>
  <c r="AB1412" i="3"/>
  <c r="AB1413" i="3"/>
  <c r="AF1255" i="3"/>
  <c r="AF1258" i="3"/>
  <c r="AF1259" i="3"/>
  <c r="S1257" i="3"/>
  <c r="Q598" i="3"/>
  <c r="AE596" i="3"/>
  <c r="AD1560" i="3"/>
  <c r="AD1563" i="3"/>
  <c r="AD1564" i="3"/>
  <c r="Q1562" i="3"/>
  <c r="AE1907" i="3"/>
  <c r="AE1910" i="3"/>
  <c r="AE1911" i="3"/>
  <c r="R1909" i="3"/>
  <c r="AD1277" i="3"/>
  <c r="AD1278" i="3"/>
  <c r="Q1276" i="3"/>
  <c r="AF377" i="3"/>
  <c r="AF380" i="3"/>
  <c r="AF381" i="3"/>
  <c r="S379" i="3"/>
  <c r="AC654" i="3"/>
  <c r="AD654" i="3" s="1"/>
  <c r="AC657" i="3"/>
  <c r="AC658" i="3"/>
  <c r="P656" i="3"/>
  <c r="AF1236" i="3"/>
  <c r="S1238" i="3"/>
  <c r="AC1330" i="3"/>
  <c r="AC1333" i="3"/>
  <c r="AC1334" i="3"/>
  <c r="P1332" i="3"/>
  <c r="AE1129" i="3"/>
  <c r="AE1132" i="3"/>
  <c r="AE1133" i="3"/>
  <c r="R1131" i="3"/>
  <c r="P1735" i="3"/>
  <c r="AB1734" i="3"/>
  <c r="AB1735" i="3"/>
  <c r="AB1736" i="3"/>
  <c r="AD805" i="3"/>
  <c r="AD808" i="3"/>
  <c r="AD809" i="3"/>
  <c r="Q807" i="3"/>
  <c r="AD1522" i="3"/>
  <c r="AD1525" i="3"/>
  <c r="AD1526" i="3"/>
  <c r="Q1524" i="3"/>
  <c r="AB1869" i="3"/>
  <c r="AB1872" i="3"/>
  <c r="AB1873" i="3"/>
  <c r="O1871" i="3"/>
  <c r="AC2245" i="3"/>
  <c r="AC2248" i="3"/>
  <c r="AC2249" i="3"/>
  <c r="P2247" i="3"/>
  <c r="AG415" i="3"/>
  <c r="AG418" i="3"/>
  <c r="AG419" i="3"/>
  <c r="T417" i="3"/>
  <c r="AC1654" i="3"/>
  <c r="AC1657" i="3"/>
  <c r="AC1658" i="3"/>
  <c r="P1656" i="3"/>
  <c r="AE1258" i="3"/>
  <c r="AE1259" i="3"/>
  <c r="AC599" i="3"/>
  <c r="AC601" i="3"/>
  <c r="AF358" i="3"/>
  <c r="AF361" i="3"/>
  <c r="AF362" i="3"/>
  <c r="S360" i="3"/>
  <c r="AD767" i="3"/>
  <c r="AD770" i="3"/>
  <c r="AD771" i="3"/>
  <c r="Q769" i="3"/>
  <c r="AC1110" i="3"/>
  <c r="AC1113" i="3"/>
  <c r="AC1114" i="3"/>
  <c r="P1112" i="3"/>
  <c r="AF824" i="3"/>
  <c r="AF827" i="3"/>
  <c r="S826" i="3"/>
  <c r="AC920" i="3"/>
  <c r="AC923" i="3"/>
  <c r="AC925" i="3"/>
  <c r="P922" i="3"/>
  <c r="AD1969" i="3"/>
  <c r="Q1971" i="3"/>
  <c r="AD34" i="3"/>
  <c r="Q36" i="3"/>
  <c r="Q637" i="3"/>
  <c r="AE635" i="3"/>
  <c r="AC1926" i="3"/>
  <c r="AC1929" i="3"/>
  <c r="AC1930" i="3"/>
  <c r="P1928" i="3"/>
  <c r="AE1239" i="3"/>
  <c r="AE1240" i="3"/>
  <c r="AC1692" i="3"/>
  <c r="AC1695" i="3"/>
  <c r="AC1696" i="3"/>
  <c r="P1694" i="3"/>
  <c r="AF490" i="3"/>
  <c r="AF493" i="3"/>
  <c r="AF494" i="3"/>
  <c r="S492" i="3"/>
  <c r="AC673" i="3"/>
  <c r="AC676" i="3"/>
  <c r="AC677" i="3"/>
  <c r="P675" i="3"/>
  <c r="AD891" i="3"/>
  <c r="Q893" i="3"/>
  <c r="AC1945" i="3"/>
  <c r="AC1948" i="3"/>
  <c r="P1947" i="3"/>
  <c r="AC1730" i="3"/>
  <c r="AC1733" i="3"/>
  <c r="P1732" i="3"/>
  <c r="AC1091" i="3"/>
  <c r="AC1094" i="3"/>
  <c r="AC1095" i="3"/>
  <c r="P1093" i="3"/>
  <c r="AF547" i="3"/>
  <c r="AF550" i="3"/>
  <c r="AF551" i="3"/>
  <c r="S549" i="3"/>
  <c r="AC110" i="3"/>
  <c r="AC113" i="3"/>
  <c r="AC114" i="3"/>
  <c r="P112" i="3"/>
  <c r="AE91" i="3"/>
  <c r="R93" i="3"/>
  <c r="AC1072" i="3"/>
  <c r="AC1075" i="3"/>
  <c r="AC1076" i="3"/>
  <c r="P1074" i="3"/>
  <c r="AB692" i="3"/>
  <c r="O694" i="3"/>
  <c r="AD1760" i="3"/>
  <c r="Q1762" i="3"/>
  <c r="AA1872" i="3"/>
  <c r="AA1873" i="3"/>
  <c r="AF396" i="3"/>
  <c r="S398" i="3"/>
  <c r="AH1798" i="3"/>
  <c r="AH1799" i="3"/>
  <c r="AB1075" i="3"/>
  <c r="AB1076" i="3"/>
  <c r="AB940" i="3"/>
  <c r="O942" i="3"/>
  <c r="AF1217" i="3"/>
  <c r="AF1220" i="3"/>
  <c r="AF1221" i="3"/>
  <c r="S1219" i="3"/>
  <c r="AC959" i="3"/>
  <c r="P961" i="3"/>
  <c r="AC1406" i="3"/>
  <c r="AC1409" i="3"/>
  <c r="P1408" i="3"/>
  <c r="Q2269" i="3"/>
  <c r="AC2268" i="3"/>
  <c r="AC2269" i="3"/>
  <c r="AC2270" i="3"/>
  <c r="AC166" i="3"/>
  <c r="AC169" i="3"/>
  <c r="AC170" i="3"/>
  <c r="P168" i="3"/>
  <c r="AD2012" i="3"/>
  <c r="Q2014" i="3"/>
  <c r="AC53" i="3"/>
  <c r="AC56" i="3"/>
  <c r="AC57" i="3"/>
  <c r="P55" i="3"/>
  <c r="AB1113" i="3"/>
  <c r="AB1114" i="3"/>
  <c r="P247" i="3"/>
  <c r="AB246" i="3"/>
  <c r="AB247" i="3"/>
  <c r="AB248" i="3"/>
  <c r="AB249" i="3"/>
  <c r="AB1016" i="3"/>
  <c r="AB1019" i="3"/>
  <c r="AB1020" i="3"/>
  <c r="O1018" i="3"/>
  <c r="AE827" i="3"/>
  <c r="AC1473" i="3"/>
  <c r="P1475" i="3"/>
  <c r="AC1598" i="3"/>
  <c r="AC1601" i="3"/>
  <c r="AC1602" i="3"/>
  <c r="P1600" i="3"/>
  <c r="AF509" i="3"/>
  <c r="AF512" i="3"/>
  <c r="AF513" i="3"/>
  <c r="S511" i="3"/>
  <c r="R1153" i="3"/>
  <c r="AD1152" i="3"/>
  <c r="AD1153" i="3"/>
  <c r="AD1154" i="3"/>
  <c r="AC638" i="3"/>
  <c r="AC639" i="3"/>
  <c r="AB1929" i="3"/>
  <c r="AB1930" i="3"/>
  <c r="AF1181" i="3"/>
  <c r="AF1183" i="3"/>
  <c r="S1180" i="3"/>
  <c r="AG1178" i="3"/>
  <c r="AH434" i="3"/>
  <c r="AH437" i="3"/>
  <c r="AH438" i="3"/>
  <c r="U436" i="3"/>
  <c r="AB338" i="3"/>
  <c r="AB341" i="3"/>
  <c r="AB343" i="3"/>
  <c r="O340" i="3"/>
  <c r="AB1948" i="3"/>
  <c r="AD1541" i="3"/>
  <c r="AD1544" i="3"/>
  <c r="AD1545" i="3"/>
  <c r="Q1543" i="3"/>
  <c r="AB1094" i="3"/>
  <c r="AB1095" i="3"/>
  <c r="AC1452" i="3"/>
  <c r="P1454" i="3"/>
  <c r="AC1430" i="3"/>
  <c r="P1432" i="3"/>
  <c r="AD1763" i="3"/>
  <c r="AD1765" i="3"/>
  <c r="AE1760" i="3"/>
  <c r="S1762" i="3"/>
  <c r="T829" i="3"/>
  <c r="AF828" i="3"/>
  <c r="AF829" i="3"/>
  <c r="AF830" i="3"/>
  <c r="AF831" i="3"/>
  <c r="Q1950" i="3"/>
  <c r="AC1949" i="3"/>
  <c r="AC1950" i="3"/>
  <c r="AC1951" i="3"/>
  <c r="AC1952" i="3"/>
  <c r="R2269" i="3"/>
  <c r="AD2268" i="3"/>
  <c r="AD2269" i="3"/>
  <c r="AD2270" i="3"/>
  <c r="P1950" i="3"/>
  <c r="AB1949" i="3"/>
  <c r="AB1950" i="3"/>
  <c r="AB1951" i="3"/>
  <c r="AB1952" i="3"/>
  <c r="AD959" i="3"/>
  <c r="Q961" i="3"/>
  <c r="AC940" i="3"/>
  <c r="P942" i="3"/>
  <c r="AG396" i="3"/>
  <c r="AG399" i="3"/>
  <c r="AG400" i="3"/>
  <c r="T398" i="3"/>
  <c r="AC692" i="3"/>
  <c r="AC695" i="3"/>
  <c r="AC696" i="3"/>
  <c r="P694" i="3"/>
  <c r="AF91" i="3"/>
  <c r="AF94" i="3"/>
  <c r="AF95" i="3"/>
  <c r="S93" i="3"/>
  <c r="Q1735" i="3"/>
  <c r="AC1734" i="3"/>
  <c r="AC1735" i="3"/>
  <c r="AC1736" i="3"/>
  <c r="AE34" i="3"/>
  <c r="R36" i="3"/>
  <c r="AD1473" i="3"/>
  <c r="Q1475" i="3"/>
  <c r="AC1016" i="3"/>
  <c r="AC1019" i="3"/>
  <c r="AC1020" i="3"/>
  <c r="P1018" i="3"/>
  <c r="AE2012" i="3"/>
  <c r="R2014" i="3"/>
  <c r="AF399" i="3"/>
  <c r="AF400" i="3"/>
  <c r="AB695" i="3"/>
  <c r="AB696" i="3"/>
  <c r="AD1091" i="3"/>
  <c r="AD1094" i="3"/>
  <c r="AD1095" i="3"/>
  <c r="Q1093" i="3"/>
  <c r="AE891" i="3"/>
  <c r="R893" i="3"/>
  <c r="AC338" i="3"/>
  <c r="P340" i="3"/>
  <c r="S829" i="3"/>
  <c r="AE828" i="3"/>
  <c r="AE829" i="3"/>
  <c r="AE830" i="3"/>
  <c r="AE831" i="3"/>
  <c r="AG490" i="3"/>
  <c r="T492" i="3"/>
  <c r="AD1692" i="3"/>
  <c r="Q1694" i="3"/>
  <c r="AD1926" i="3"/>
  <c r="AD1929" i="3"/>
  <c r="AD1930" i="3"/>
  <c r="Q1928" i="3"/>
  <c r="AE1969" i="3"/>
  <c r="R1971" i="3"/>
  <c r="AH415" i="3"/>
  <c r="AH418" i="3"/>
  <c r="AH419" i="3"/>
  <c r="U417" i="3"/>
  <c r="AE1522" i="3"/>
  <c r="R1524" i="3"/>
  <c r="AD1330" i="3"/>
  <c r="Q1332" i="3"/>
  <c r="AG377" i="3"/>
  <c r="T379" i="3"/>
  <c r="AG1255" i="3"/>
  <c r="AG1258" i="3"/>
  <c r="AG1259" i="3"/>
  <c r="T1257" i="3"/>
  <c r="AE2135" i="3"/>
  <c r="AE2136" i="3"/>
  <c r="R2134" i="3"/>
  <c r="AF2132" i="3"/>
  <c r="AG1198" i="3"/>
  <c r="AG1201" i="3"/>
  <c r="AG1202" i="3"/>
  <c r="T1200" i="3"/>
  <c r="AF1148" i="3"/>
  <c r="AF1151" i="3"/>
  <c r="S1150" i="3"/>
  <c r="AD185" i="3"/>
  <c r="AD188" i="3"/>
  <c r="AD189" i="3"/>
  <c r="Q187" i="3"/>
  <c r="AD242" i="3"/>
  <c r="Q244" i="3"/>
  <c r="AD1349" i="3"/>
  <c r="AD1352" i="3"/>
  <c r="AD1353" i="3"/>
  <c r="Q1351" i="3"/>
  <c r="AD997" i="3"/>
  <c r="AD1000" i="3"/>
  <c r="AD1001" i="3"/>
  <c r="Q999" i="3"/>
  <c r="AE2226" i="3"/>
  <c r="AE2229" i="3"/>
  <c r="AE2230" i="3"/>
  <c r="R2228" i="3"/>
  <c r="AD14" i="3"/>
  <c r="AD17" i="3"/>
  <c r="AD19" i="3"/>
  <c r="Q16" i="3"/>
  <c r="AE748" i="3"/>
  <c r="AE751" i="3"/>
  <c r="AE752" i="3"/>
  <c r="R750" i="3"/>
  <c r="AD1711" i="3"/>
  <c r="AD1714" i="3"/>
  <c r="AD1715" i="3"/>
  <c r="Q1713" i="3"/>
  <c r="AD1452" i="3"/>
  <c r="Q1454" i="3"/>
  <c r="AE1541" i="3"/>
  <c r="R1543" i="3"/>
  <c r="AH1178" i="3"/>
  <c r="AG1181" i="3"/>
  <c r="AG1183" i="3"/>
  <c r="U1180" i="3"/>
  <c r="AG509" i="3"/>
  <c r="T511" i="3"/>
  <c r="AD1598" i="3"/>
  <c r="AD1601" i="3"/>
  <c r="AD1602" i="3"/>
  <c r="Q1600" i="3"/>
  <c r="AD53" i="3"/>
  <c r="AD56" i="3"/>
  <c r="AD57" i="3"/>
  <c r="Q55" i="3"/>
  <c r="AC962" i="3"/>
  <c r="AC963" i="3"/>
  <c r="AG1217" i="3"/>
  <c r="AG1220" i="3"/>
  <c r="AG1221" i="3"/>
  <c r="T1219" i="3"/>
  <c r="AB943" i="3"/>
  <c r="AB944" i="3"/>
  <c r="AE94" i="3"/>
  <c r="AE95" i="3"/>
  <c r="AD110" i="3"/>
  <c r="AD113" i="3"/>
  <c r="AD114" i="3"/>
  <c r="Q112" i="3"/>
  <c r="AD1730" i="3"/>
  <c r="Q1732" i="3"/>
  <c r="AD1945" i="3"/>
  <c r="AD1948" i="3"/>
  <c r="Q1947" i="3"/>
  <c r="AD673" i="3"/>
  <c r="AE673" i="3" s="1"/>
  <c r="Q675" i="3"/>
  <c r="AF635" i="3"/>
  <c r="AF638" i="3"/>
  <c r="AF639" i="3"/>
  <c r="AE638" i="3"/>
  <c r="AE639" i="3"/>
  <c r="S637" i="3"/>
  <c r="AD37" i="3"/>
  <c r="AD38" i="3"/>
  <c r="AD1110" i="3"/>
  <c r="Q1112" i="3"/>
  <c r="AD1654" i="3"/>
  <c r="AD1657" i="3"/>
  <c r="AD1658" i="3"/>
  <c r="Q1656" i="3"/>
  <c r="AC1869" i="3"/>
  <c r="P1871" i="3"/>
  <c r="AF1129" i="3"/>
  <c r="S1131" i="3"/>
  <c r="Q656" i="3"/>
  <c r="AE654" i="3"/>
  <c r="AD266" i="3"/>
  <c r="Q268" i="3"/>
  <c r="AD1991" i="3"/>
  <c r="Q1993" i="3"/>
  <c r="S1153" i="3"/>
  <c r="AE1152" i="3"/>
  <c r="AE1153" i="3"/>
  <c r="AE1154" i="3"/>
  <c r="AE848" i="3"/>
  <c r="R850" i="3"/>
  <c r="AC1888" i="3"/>
  <c r="AC1891" i="3"/>
  <c r="AC1892" i="3"/>
  <c r="P1890" i="3"/>
  <c r="AC978" i="3"/>
  <c r="P980" i="3"/>
  <c r="AD870" i="3"/>
  <c r="Q872" i="3"/>
  <c r="AG566" i="3"/>
  <c r="AG569" i="3"/>
  <c r="T568" i="3"/>
  <c r="AD166" i="3"/>
  <c r="AD169" i="3"/>
  <c r="AD170" i="3"/>
  <c r="Q168" i="3"/>
  <c r="AG824" i="3"/>
  <c r="T826" i="3"/>
  <c r="AG1236" i="3"/>
  <c r="T1238" i="3"/>
  <c r="AE1560" i="3"/>
  <c r="AE1563" i="3"/>
  <c r="AE1564" i="3"/>
  <c r="R1562" i="3"/>
  <c r="AJ1795" i="3"/>
  <c r="AJ1798" i="3"/>
  <c r="AJ1799" i="3"/>
  <c r="W1797" i="3"/>
  <c r="AD204" i="3"/>
  <c r="AD207" i="3"/>
  <c r="AD208" i="3"/>
  <c r="Q206" i="3"/>
  <c r="AE786" i="3"/>
  <c r="R788" i="3"/>
  <c r="T571" i="3"/>
  <c r="AF570" i="3"/>
  <c r="AF571" i="3"/>
  <c r="AF572" i="3"/>
  <c r="AD288" i="3"/>
  <c r="Q290" i="3"/>
  <c r="Q1411" i="3"/>
  <c r="AC1410" i="3"/>
  <c r="AC1411" i="3"/>
  <c r="AC1412" i="3"/>
  <c r="AC1413" i="3"/>
  <c r="AD1430" i="3"/>
  <c r="Q1432" i="3"/>
  <c r="AI434" i="3"/>
  <c r="AI437" i="3"/>
  <c r="AI438" i="3"/>
  <c r="V436" i="3"/>
  <c r="AD1406" i="3"/>
  <c r="AD1409" i="3"/>
  <c r="Q1408" i="3"/>
  <c r="AE1763" i="3"/>
  <c r="AE1765" i="3"/>
  <c r="R1762" i="3"/>
  <c r="AF1760" i="3"/>
  <c r="AD1072" i="3"/>
  <c r="Q1074" i="3"/>
  <c r="AG547" i="3"/>
  <c r="AG550" i="3"/>
  <c r="AG551" i="3"/>
  <c r="T549" i="3"/>
  <c r="AD920" i="3"/>
  <c r="Q922" i="3"/>
  <c r="AE767" i="3"/>
  <c r="R769" i="3"/>
  <c r="AG358" i="3"/>
  <c r="T360" i="3"/>
  <c r="AD2245" i="3"/>
  <c r="AD2248" i="3"/>
  <c r="AD2249" i="3"/>
  <c r="Q2247" i="3"/>
  <c r="AE805" i="3"/>
  <c r="R807" i="3"/>
  <c r="AF1239" i="3"/>
  <c r="AF1240" i="3"/>
  <c r="AE1277" i="3"/>
  <c r="AE1278" i="3"/>
  <c r="R1276" i="3"/>
  <c r="AF1907" i="3"/>
  <c r="S1909" i="3"/>
  <c r="AF596" i="3"/>
  <c r="AF599" i="3"/>
  <c r="AF601" i="3"/>
  <c r="AE599" i="3"/>
  <c r="AE601" i="3"/>
  <c r="S598" i="3"/>
  <c r="AH1502" i="3"/>
  <c r="AH1505" i="3"/>
  <c r="AH1507" i="3"/>
  <c r="U1504" i="3"/>
  <c r="AD72" i="3"/>
  <c r="AD75" i="3"/>
  <c r="AD76" i="3"/>
  <c r="Q74" i="3"/>
  <c r="AG2041" i="3"/>
  <c r="AF2044" i="3"/>
  <c r="AF2046" i="3"/>
  <c r="T2043" i="3"/>
  <c r="AD1368" i="3"/>
  <c r="AD1371" i="3"/>
  <c r="AD1372" i="3"/>
  <c r="Q1370" i="3"/>
  <c r="AG528" i="3"/>
  <c r="AG531" i="3"/>
  <c r="AG532" i="3"/>
  <c r="T530" i="3"/>
  <c r="AD1673" i="3"/>
  <c r="AD1676" i="3"/>
  <c r="AD1677" i="3"/>
  <c r="Q1675" i="3"/>
  <c r="AD309" i="3"/>
  <c r="Q311" i="3"/>
  <c r="Q247" i="3"/>
  <c r="AC246" i="3"/>
  <c r="AC247" i="3"/>
  <c r="AC248" i="3"/>
  <c r="AC249" i="3"/>
  <c r="AD789" i="3"/>
  <c r="AD790" i="3"/>
  <c r="AE2264" i="3"/>
  <c r="AE2267" i="3"/>
  <c r="R2266" i="3"/>
  <c r="AD223" i="3"/>
  <c r="AD226" i="3"/>
  <c r="AD227" i="3"/>
  <c r="Q225" i="3"/>
  <c r="AG2207" i="3"/>
  <c r="AG2210" i="3"/>
  <c r="AG2211" i="3"/>
  <c r="T2209" i="3"/>
  <c r="Q618" i="3"/>
  <c r="AE616" i="3"/>
  <c r="AD1387" i="3"/>
  <c r="Q1389" i="3"/>
  <c r="AG2188" i="3"/>
  <c r="AG2191" i="3"/>
  <c r="AG2192" i="3"/>
  <c r="T2190" i="3"/>
  <c r="AE1579" i="3"/>
  <c r="R1581" i="3"/>
  <c r="AF2116" i="3"/>
  <c r="AF2117" i="3"/>
  <c r="S2115" i="3"/>
  <c r="AG2113" i="3"/>
  <c r="R1411" i="3"/>
  <c r="AD1410" i="3"/>
  <c r="AD1411" i="3"/>
  <c r="AD1412" i="3"/>
  <c r="AD1413" i="3"/>
  <c r="AE1387" i="3"/>
  <c r="AE1390" i="3"/>
  <c r="AE1391" i="3"/>
  <c r="R1389" i="3"/>
  <c r="S2269" i="3"/>
  <c r="AE2268" i="3"/>
  <c r="AE2269" i="3"/>
  <c r="AE2270" i="3"/>
  <c r="AE2245" i="3"/>
  <c r="R2247" i="3"/>
  <c r="AH358" i="3"/>
  <c r="AH361" i="3"/>
  <c r="AH362" i="3"/>
  <c r="U360" i="3"/>
  <c r="AH547" i="3"/>
  <c r="AH550" i="3"/>
  <c r="AH551" i="3"/>
  <c r="U549" i="3"/>
  <c r="AE1072" i="3"/>
  <c r="AE1075" i="3"/>
  <c r="AE1076" i="3"/>
  <c r="R1074" i="3"/>
  <c r="AJ434" i="3"/>
  <c r="W436" i="3"/>
  <c r="AF786" i="3"/>
  <c r="AF789" i="3"/>
  <c r="AF790" i="3"/>
  <c r="S788" i="3"/>
  <c r="AF1560" i="3"/>
  <c r="AF1563" i="3"/>
  <c r="AF1564" i="3"/>
  <c r="S1562" i="3"/>
  <c r="AH1236" i="3"/>
  <c r="AH1239" i="3"/>
  <c r="AH1240" i="3"/>
  <c r="U1238" i="3"/>
  <c r="AH566" i="3"/>
  <c r="U568" i="3"/>
  <c r="AD1888" i="3"/>
  <c r="AD1891" i="3"/>
  <c r="AD1892" i="3"/>
  <c r="Q1890" i="3"/>
  <c r="AE1654" i="3"/>
  <c r="AE1657" i="3"/>
  <c r="AE1658" i="3"/>
  <c r="R1656" i="3"/>
  <c r="AE1110" i="3"/>
  <c r="AE1113" i="3"/>
  <c r="AE1114" i="3"/>
  <c r="R1112" i="3"/>
  <c r="AF673" i="3"/>
  <c r="R675" i="3"/>
  <c r="AH509" i="3"/>
  <c r="AH512" i="3"/>
  <c r="AH513" i="3"/>
  <c r="U511" i="3"/>
  <c r="AI1178" i="3"/>
  <c r="AI1181" i="3"/>
  <c r="AI1183" i="3"/>
  <c r="V1180" i="3"/>
  <c r="T1153" i="3"/>
  <c r="AF1152" i="3"/>
  <c r="AF1153" i="3"/>
  <c r="AF1154" i="3"/>
  <c r="AG2132" i="3"/>
  <c r="AG2135" i="3"/>
  <c r="AG2136" i="3"/>
  <c r="AF2135" i="3"/>
  <c r="AF2136" i="3"/>
  <c r="T2134" i="3"/>
  <c r="AH377" i="3"/>
  <c r="AH380" i="3"/>
  <c r="AH381" i="3"/>
  <c r="U379" i="3"/>
  <c r="AI415" i="3"/>
  <c r="AI418" i="3"/>
  <c r="AI419" i="3"/>
  <c r="V417" i="3"/>
  <c r="AE1692" i="3"/>
  <c r="AE1695" i="3"/>
  <c r="AE1696" i="3"/>
  <c r="R1694" i="3"/>
  <c r="AH490" i="3"/>
  <c r="U492" i="3"/>
  <c r="AD338" i="3"/>
  <c r="AD341" i="3"/>
  <c r="AD343" i="3"/>
  <c r="Q340" i="3"/>
  <c r="AD940" i="3"/>
  <c r="AD943" i="3"/>
  <c r="AD944" i="3"/>
  <c r="Q942" i="3"/>
  <c r="AE223" i="3"/>
  <c r="AE226" i="3"/>
  <c r="AE227" i="3"/>
  <c r="R225" i="3"/>
  <c r="AE309" i="3"/>
  <c r="R311" i="3"/>
  <c r="AE72" i="3"/>
  <c r="AE75" i="3"/>
  <c r="AE76" i="3"/>
  <c r="R74" i="3"/>
  <c r="AE920" i="3"/>
  <c r="AE923" i="3"/>
  <c r="AE925" i="3"/>
  <c r="R922" i="3"/>
  <c r="AF1763" i="3"/>
  <c r="AF1765" i="3"/>
  <c r="AG1760" i="3"/>
  <c r="AG1763" i="3"/>
  <c r="AG1765" i="3"/>
  <c r="T1762" i="3"/>
  <c r="U571" i="3"/>
  <c r="AG570" i="3"/>
  <c r="AG571" i="3"/>
  <c r="AG572" i="3"/>
  <c r="AD978" i="3"/>
  <c r="AD981" i="3"/>
  <c r="AD982" i="3"/>
  <c r="Q980" i="3"/>
  <c r="AE266" i="3"/>
  <c r="R268" i="3"/>
  <c r="AD1869" i="3"/>
  <c r="AD1872" i="3"/>
  <c r="AD1873" i="3"/>
  <c r="Q1871" i="3"/>
  <c r="AE1730" i="3"/>
  <c r="AE1733" i="3"/>
  <c r="R1732" i="3"/>
  <c r="AE110" i="3"/>
  <c r="AE113" i="3"/>
  <c r="AE114" i="3"/>
  <c r="R112" i="3"/>
  <c r="AE1598" i="3"/>
  <c r="AE1601" i="3"/>
  <c r="AE1602" i="3"/>
  <c r="R1600" i="3"/>
  <c r="AE1452" i="3"/>
  <c r="R1454" i="3"/>
  <c r="AF2226" i="3"/>
  <c r="S2228" i="3"/>
  <c r="AE242" i="3"/>
  <c r="R244" i="3"/>
  <c r="AE185" i="3"/>
  <c r="AE188" i="3"/>
  <c r="AE189" i="3"/>
  <c r="R187" i="3"/>
  <c r="AH1255" i="3"/>
  <c r="AH1258" i="3"/>
  <c r="AH1259" i="3"/>
  <c r="U1257" i="3"/>
  <c r="AF1522" i="3"/>
  <c r="AF1525" i="3"/>
  <c r="AF1526" i="3"/>
  <c r="S1524" i="3"/>
  <c r="AD1695" i="3"/>
  <c r="AD1696" i="3"/>
  <c r="AC341" i="3"/>
  <c r="AC343" i="3"/>
  <c r="AD1016" i="3"/>
  <c r="AD1019" i="3"/>
  <c r="AD1020" i="3"/>
  <c r="Q1018" i="3"/>
  <c r="AF34" i="3"/>
  <c r="S36" i="3"/>
  <c r="AH396" i="3"/>
  <c r="U398" i="3"/>
  <c r="AF1579" i="3"/>
  <c r="S1581" i="3"/>
  <c r="AH2188" i="3"/>
  <c r="AH2191" i="3"/>
  <c r="AH2192" i="3"/>
  <c r="U2190" i="3"/>
  <c r="AH2041" i="3"/>
  <c r="U2043" i="3"/>
  <c r="AF805" i="3"/>
  <c r="S807" i="3"/>
  <c r="AE1582" i="3"/>
  <c r="AE1583" i="3"/>
  <c r="AE1368" i="3"/>
  <c r="R1370" i="3"/>
  <c r="AG2044" i="3"/>
  <c r="AG2046" i="3"/>
  <c r="AG596" i="3"/>
  <c r="T598" i="3"/>
  <c r="AG1907" i="3"/>
  <c r="AG1910" i="3"/>
  <c r="AG1911" i="3"/>
  <c r="T1909" i="3"/>
  <c r="AF1277" i="3"/>
  <c r="AF1278" i="3"/>
  <c r="AG1274" i="3"/>
  <c r="S1276" i="3"/>
  <c r="AE808" i="3"/>
  <c r="AE809" i="3"/>
  <c r="AF767" i="3"/>
  <c r="AF770" i="3"/>
  <c r="AF771" i="3"/>
  <c r="S769" i="3"/>
  <c r="AD923" i="3"/>
  <c r="AD925" i="3"/>
  <c r="AK1795" i="3"/>
  <c r="AK1798" i="3"/>
  <c r="AK1799" i="3"/>
  <c r="X1797" i="3"/>
  <c r="AH824" i="3"/>
  <c r="U826" i="3"/>
  <c r="AE166" i="3"/>
  <c r="R168" i="3"/>
  <c r="AC981" i="3"/>
  <c r="AC982" i="3"/>
  <c r="AE657" i="3"/>
  <c r="AE658" i="3"/>
  <c r="AF654" i="3"/>
  <c r="AF657" i="3"/>
  <c r="AF658" i="3"/>
  <c r="S656" i="3"/>
  <c r="AG1129" i="3"/>
  <c r="T1131" i="3"/>
  <c r="AC1872" i="3"/>
  <c r="AC1873" i="3"/>
  <c r="R1950" i="3"/>
  <c r="AD1949" i="3"/>
  <c r="AD1950" i="3"/>
  <c r="AD1951" i="3"/>
  <c r="AD1952" i="3"/>
  <c r="AD1733" i="3"/>
  <c r="AH1217" i="3"/>
  <c r="AH1220" i="3"/>
  <c r="AH1221" i="3"/>
  <c r="U1219" i="3"/>
  <c r="AE53" i="3"/>
  <c r="AE56" i="3"/>
  <c r="AE57" i="3"/>
  <c r="R55" i="3"/>
  <c r="AF1541" i="3"/>
  <c r="S1543" i="3"/>
  <c r="AE14" i="3"/>
  <c r="AE17" i="3"/>
  <c r="AE19" i="3"/>
  <c r="R16" i="3"/>
  <c r="AD245" i="3"/>
  <c r="AE1330" i="3"/>
  <c r="R1332" i="3"/>
  <c r="AE1525" i="3"/>
  <c r="AE1526" i="3"/>
  <c r="AE1926" i="3"/>
  <c r="R1928" i="3"/>
  <c r="AE1091" i="3"/>
  <c r="AE1094" i="3"/>
  <c r="AE1095" i="3"/>
  <c r="R1093" i="3"/>
  <c r="AF2012" i="3"/>
  <c r="S2014" i="3"/>
  <c r="AE37" i="3"/>
  <c r="AE38" i="3"/>
  <c r="AD692" i="3"/>
  <c r="AD695" i="3"/>
  <c r="AD696" i="3"/>
  <c r="Q694" i="3"/>
  <c r="AE959" i="3"/>
  <c r="R961" i="3"/>
  <c r="AG2116" i="3"/>
  <c r="AG2117" i="3"/>
  <c r="AH2113" i="3"/>
  <c r="AH2116" i="3"/>
  <c r="AH2117" i="3"/>
  <c r="U2115" i="3"/>
  <c r="AE619" i="3"/>
  <c r="AE620" i="3"/>
  <c r="AF616" i="3"/>
  <c r="AF619" i="3"/>
  <c r="AF620" i="3"/>
  <c r="S618" i="3"/>
  <c r="AE1406" i="3"/>
  <c r="AE1409" i="3"/>
  <c r="R1408" i="3"/>
  <c r="AH2207" i="3"/>
  <c r="AH2210" i="3"/>
  <c r="AH2211" i="3"/>
  <c r="U2209" i="3"/>
  <c r="AD1390" i="3"/>
  <c r="AD1391" i="3"/>
  <c r="AF2264" i="3"/>
  <c r="AF2267" i="3"/>
  <c r="S2266" i="3"/>
  <c r="AE1673" i="3"/>
  <c r="AE1676" i="3"/>
  <c r="AE1677" i="3"/>
  <c r="R1675" i="3"/>
  <c r="AH528" i="3"/>
  <c r="U530" i="3"/>
  <c r="AI1502" i="3"/>
  <c r="V1504" i="3"/>
  <c r="AF1910" i="3"/>
  <c r="AF1911" i="3"/>
  <c r="AG361" i="3"/>
  <c r="AG362" i="3"/>
  <c r="AE770" i="3"/>
  <c r="AE771" i="3"/>
  <c r="AD1075" i="3"/>
  <c r="AD1076" i="3"/>
  <c r="AE1430" i="3"/>
  <c r="R1432" i="3"/>
  <c r="AE288" i="3"/>
  <c r="R290" i="3"/>
  <c r="AE789" i="3"/>
  <c r="AE790" i="3"/>
  <c r="AE204" i="3"/>
  <c r="AE207" i="3"/>
  <c r="AE208" i="3"/>
  <c r="R206" i="3"/>
  <c r="AG1239" i="3"/>
  <c r="AG1240" i="3"/>
  <c r="AG827" i="3"/>
  <c r="AE870" i="3"/>
  <c r="R872" i="3"/>
  <c r="AF848" i="3"/>
  <c r="S850" i="3"/>
  <c r="AE1991" i="3"/>
  <c r="R1993" i="3"/>
  <c r="AF1132" i="3"/>
  <c r="AF1133" i="3"/>
  <c r="AD1113" i="3"/>
  <c r="AD1114" i="3"/>
  <c r="AG635" i="3"/>
  <c r="T637" i="3"/>
  <c r="AD676" i="3"/>
  <c r="AD677" i="3"/>
  <c r="AE1945" i="3"/>
  <c r="AE1948" i="3"/>
  <c r="R1947" i="3"/>
  <c r="AG512" i="3"/>
  <c r="AG513" i="3"/>
  <c r="AH1181" i="3"/>
  <c r="AH1183" i="3"/>
  <c r="AE1544" i="3"/>
  <c r="AE1545" i="3"/>
  <c r="AE1711" i="3"/>
  <c r="AE1714" i="3"/>
  <c r="AE1715" i="3"/>
  <c r="R1713" i="3"/>
  <c r="AF748" i="3"/>
  <c r="AF751" i="3"/>
  <c r="AF752" i="3"/>
  <c r="S750" i="3"/>
  <c r="AE997" i="3"/>
  <c r="R999" i="3"/>
  <c r="AE1349" i="3"/>
  <c r="AE1352" i="3"/>
  <c r="AE1353" i="3"/>
  <c r="R1351" i="3"/>
  <c r="AG1148" i="3"/>
  <c r="AG1151" i="3"/>
  <c r="T1150" i="3"/>
  <c r="AH1198" i="3"/>
  <c r="AH1201" i="3"/>
  <c r="AH1202" i="3"/>
  <c r="U1200" i="3"/>
  <c r="AG380" i="3"/>
  <c r="AG381" i="3"/>
  <c r="AD1333" i="3"/>
  <c r="AD1334" i="3"/>
  <c r="AF1969" i="3"/>
  <c r="S1971" i="3"/>
  <c r="AG493" i="3"/>
  <c r="AG494" i="3"/>
  <c r="AF891" i="3"/>
  <c r="S893" i="3"/>
  <c r="AE1473" i="3"/>
  <c r="R1475" i="3"/>
  <c r="AG91" i="3"/>
  <c r="T93" i="3"/>
  <c r="AC943" i="3"/>
  <c r="AC944" i="3"/>
  <c r="AD962" i="3"/>
  <c r="AD963" i="3"/>
  <c r="T2269" i="3"/>
  <c r="AF2268" i="3"/>
  <c r="AF2269" i="3"/>
  <c r="AF2270" i="3"/>
  <c r="U1153" i="3"/>
  <c r="AG1152" i="3"/>
  <c r="AG1153" i="3"/>
  <c r="AG1154" i="3"/>
  <c r="S1735" i="3"/>
  <c r="AE1734" i="3"/>
  <c r="AE1735" i="3"/>
  <c r="AE1736" i="3"/>
  <c r="AF997" i="3"/>
  <c r="AF1000" i="3"/>
  <c r="AF1001" i="3"/>
  <c r="S999" i="3"/>
  <c r="S1950" i="3"/>
  <c r="AE1949" i="3"/>
  <c r="AE1950" i="3"/>
  <c r="AE1951" i="3"/>
  <c r="AE1952" i="3"/>
  <c r="AF1991" i="3"/>
  <c r="S1993" i="3"/>
  <c r="AF870" i="3"/>
  <c r="S872" i="3"/>
  <c r="AI528" i="3"/>
  <c r="V530" i="3"/>
  <c r="S1411" i="3"/>
  <c r="AE1410" i="3"/>
  <c r="AE1411" i="3"/>
  <c r="AE1412" i="3"/>
  <c r="AE1413" i="3"/>
  <c r="AF1926" i="3"/>
  <c r="AF1929" i="3"/>
  <c r="AF1930" i="3"/>
  <c r="S1928" i="3"/>
  <c r="AF1330" i="3"/>
  <c r="S1332" i="3"/>
  <c r="AH1129" i="3"/>
  <c r="AH1132" i="3"/>
  <c r="AH1133" i="3"/>
  <c r="U1131" i="3"/>
  <c r="AF166" i="3"/>
  <c r="AF169" i="3"/>
  <c r="AF170" i="3"/>
  <c r="S168" i="3"/>
  <c r="AH596" i="3"/>
  <c r="AH599" i="3"/>
  <c r="AH601" i="3"/>
  <c r="U598" i="3"/>
  <c r="AF1368" i="3"/>
  <c r="AF1371" i="3"/>
  <c r="AF1372" i="3"/>
  <c r="S1370" i="3"/>
  <c r="AG805" i="3"/>
  <c r="AG808" i="3"/>
  <c r="AG809" i="3"/>
  <c r="T807" i="3"/>
  <c r="AG1579" i="3"/>
  <c r="AG1582" i="3"/>
  <c r="AG1583" i="3"/>
  <c r="T1581" i="3"/>
  <c r="AI396" i="3"/>
  <c r="AI399" i="3"/>
  <c r="AI400" i="3"/>
  <c r="V398" i="3"/>
  <c r="AF242" i="3"/>
  <c r="S244" i="3"/>
  <c r="AF309" i="3"/>
  <c r="S311" i="3"/>
  <c r="AI490" i="3"/>
  <c r="AI493" i="3"/>
  <c r="AI494" i="3"/>
  <c r="V492" i="3"/>
  <c r="AI566" i="3"/>
  <c r="V568" i="3"/>
  <c r="AK434" i="3"/>
  <c r="AK437" i="3"/>
  <c r="AK438" i="3"/>
  <c r="X436" i="3"/>
  <c r="AF2245" i="3"/>
  <c r="AF2248" i="3"/>
  <c r="AF2249" i="3"/>
  <c r="S2247" i="3"/>
  <c r="AH635" i="3"/>
  <c r="AH638" i="3"/>
  <c r="AH639" i="3"/>
  <c r="U637" i="3"/>
  <c r="AF288" i="3"/>
  <c r="S290" i="3"/>
  <c r="AJ1502" i="3"/>
  <c r="AJ1505" i="3"/>
  <c r="AJ1507" i="3"/>
  <c r="W1504" i="3"/>
  <c r="AF959" i="3"/>
  <c r="AF962" i="3"/>
  <c r="AF963" i="3"/>
  <c r="S961" i="3"/>
  <c r="AF1473" i="3"/>
  <c r="S1475" i="3"/>
  <c r="AF1349" i="3"/>
  <c r="AF1352" i="3"/>
  <c r="AF1353" i="3"/>
  <c r="S1351" i="3"/>
  <c r="U829" i="3"/>
  <c r="AG828" i="3"/>
  <c r="AG829" i="3"/>
  <c r="AG830" i="3"/>
  <c r="AG831" i="3"/>
  <c r="AF204" i="3"/>
  <c r="S206" i="3"/>
  <c r="AI1505" i="3"/>
  <c r="AI1507" i="3"/>
  <c r="AF1406" i="3"/>
  <c r="AF1409" i="3"/>
  <c r="S1408" i="3"/>
  <c r="AF1091" i="3"/>
  <c r="AF1094" i="3"/>
  <c r="AF1095" i="3"/>
  <c r="S1093" i="3"/>
  <c r="R247" i="3"/>
  <c r="AD246" i="3"/>
  <c r="AD247" i="3"/>
  <c r="AD248" i="3"/>
  <c r="AD249" i="3"/>
  <c r="AI1217" i="3"/>
  <c r="V1219" i="3"/>
  <c r="AG1277" i="3"/>
  <c r="AG1278" i="3"/>
  <c r="AH1274" i="3"/>
  <c r="AH1277" i="3"/>
  <c r="AH1278" i="3"/>
  <c r="U1276" i="3"/>
  <c r="AH1907" i="3"/>
  <c r="AH1910" i="3"/>
  <c r="AH1911" i="3"/>
  <c r="U1909" i="3"/>
  <c r="AF1582" i="3"/>
  <c r="AF1583" i="3"/>
  <c r="AE1016" i="3"/>
  <c r="AE1019" i="3"/>
  <c r="AE1020" i="3"/>
  <c r="R1018" i="3"/>
  <c r="AF185" i="3"/>
  <c r="S187" i="3"/>
  <c r="AF1452" i="3"/>
  <c r="S1454" i="3"/>
  <c r="AE1869" i="3"/>
  <c r="AE1872" i="3"/>
  <c r="AE1873" i="3"/>
  <c r="R1871" i="3"/>
  <c r="AE978" i="3"/>
  <c r="AE981" i="3"/>
  <c r="AE982" i="3"/>
  <c r="R980" i="3"/>
  <c r="AF72" i="3"/>
  <c r="AF75" i="3"/>
  <c r="AF76" i="3"/>
  <c r="S74" i="3"/>
  <c r="AE940" i="3"/>
  <c r="AE943" i="3"/>
  <c r="AE944" i="3"/>
  <c r="R942" i="3"/>
  <c r="AE338" i="3"/>
  <c r="AE341" i="3"/>
  <c r="AE343" i="3"/>
  <c r="R340" i="3"/>
  <c r="AJ415" i="3"/>
  <c r="AJ418" i="3"/>
  <c r="AJ419" i="3"/>
  <c r="W417" i="3"/>
  <c r="AI377" i="3"/>
  <c r="V379" i="3"/>
  <c r="AH2132" i="3"/>
  <c r="AH2135" i="3"/>
  <c r="AH2136" i="3"/>
  <c r="U2134" i="3"/>
  <c r="AJ1178" i="3"/>
  <c r="AJ1181" i="3"/>
  <c r="AJ1183" i="3"/>
  <c r="W1180" i="3"/>
  <c r="AI509" i="3"/>
  <c r="AI512" i="3"/>
  <c r="AI513" i="3"/>
  <c r="V511" i="3"/>
  <c r="AE1888" i="3"/>
  <c r="R1890" i="3"/>
  <c r="AG1560" i="3"/>
  <c r="AG1563" i="3"/>
  <c r="AG1564" i="3"/>
  <c r="T1562" i="3"/>
  <c r="AG786" i="3"/>
  <c r="AG789" i="3"/>
  <c r="AG790" i="3"/>
  <c r="T788" i="3"/>
  <c r="AI358" i="3"/>
  <c r="AI361" i="3"/>
  <c r="AI362" i="3"/>
  <c r="V360" i="3"/>
  <c r="AF1387" i="3"/>
  <c r="AF1390" i="3"/>
  <c r="AF1391" i="3"/>
  <c r="S1389" i="3"/>
  <c r="AH91" i="3"/>
  <c r="U93" i="3"/>
  <c r="AH1148" i="3"/>
  <c r="AH1151" i="3"/>
  <c r="U1150" i="3"/>
  <c r="AF1711" i="3"/>
  <c r="AF1714" i="3"/>
  <c r="AF1715" i="3"/>
  <c r="S1713" i="3"/>
  <c r="AG848" i="3"/>
  <c r="T850" i="3"/>
  <c r="AF1430" i="3"/>
  <c r="S1432" i="3"/>
  <c r="AG2264" i="3"/>
  <c r="T2266" i="3"/>
  <c r="AG2012" i="3"/>
  <c r="T2014" i="3"/>
  <c r="AG1541" i="3"/>
  <c r="AG1544" i="3"/>
  <c r="AG1545" i="3"/>
  <c r="T1543" i="3"/>
  <c r="AF53" i="3"/>
  <c r="S55" i="3"/>
  <c r="R1735" i="3"/>
  <c r="AD1734" i="3"/>
  <c r="AD1735" i="3"/>
  <c r="AD1736" i="3"/>
  <c r="AG654" i="3"/>
  <c r="AG657" i="3"/>
  <c r="AG658" i="3"/>
  <c r="T656" i="3"/>
  <c r="AI824" i="3"/>
  <c r="V826" i="3"/>
  <c r="AL1795" i="3"/>
  <c r="Z1797" i="3"/>
  <c r="Y1797" i="3"/>
  <c r="AG767" i="3"/>
  <c r="AG770" i="3"/>
  <c r="AG771" i="3"/>
  <c r="T769" i="3"/>
  <c r="AI2041" i="3"/>
  <c r="AI2044" i="3"/>
  <c r="AI2046" i="3"/>
  <c r="V2043" i="3"/>
  <c r="AI2188" i="3"/>
  <c r="AI2191" i="3"/>
  <c r="AI2192" i="3"/>
  <c r="V2190" i="3"/>
  <c r="AG34" i="3"/>
  <c r="AG37" i="3"/>
  <c r="AG38" i="3"/>
  <c r="T36" i="3"/>
  <c r="AI1255" i="3"/>
  <c r="AI1258" i="3"/>
  <c r="AI1259" i="3"/>
  <c r="V1257" i="3"/>
  <c r="AG2226" i="3"/>
  <c r="AG2229" i="3"/>
  <c r="AG2230" i="3"/>
  <c r="T2228" i="3"/>
  <c r="AF1730" i="3"/>
  <c r="S1732" i="3"/>
  <c r="AF1654" i="3"/>
  <c r="AF1657" i="3"/>
  <c r="AF1658" i="3"/>
  <c r="S1656" i="3"/>
  <c r="AI547" i="3"/>
  <c r="AI550" i="3"/>
  <c r="AI551" i="3"/>
  <c r="V549" i="3"/>
  <c r="AG1969" i="3"/>
  <c r="T1971" i="3"/>
  <c r="AI2207" i="3"/>
  <c r="V2209" i="3"/>
  <c r="AG94" i="3"/>
  <c r="AG95" i="3"/>
  <c r="AG891" i="3"/>
  <c r="T893" i="3"/>
  <c r="AI1198" i="3"/>
  <c r="V1200" i="3"/>
  <c r="AE1000" i="3"/>
  <c r="AE1001" i="3"/>
  <c r="AG748" i="3"/>
  <c r="AG751" i="3"/>
  <c r="AG752" i="3"/>
  <c r="T750" i="3"/>
  <c r="AF1945" i="3"/>
  <c r="AF1948" i="3"/>
  <c r="S1947" i="3"/>
  <c r="AG638" i="3"/>
  <c r="AG639" i="3"/>
  <c r="AH531" i="3"/>
  <c r="AH532" i="3"/>
  <c r="AF1673" i="3"/>
  <c r="AF1676" i="3"/>
  <c r="AF1677" i="3"/>
  <c r="S1675" i="3"/>
  <c r="AG616" i="3"/>
  <c r="T618" i="3"/>
  <c r="AI2113" i="3"/>
  <c r="AI2116" i="3"/>
  <c r="AI2117" i="3"/>
  <c r="V2115" i="3"/>
  <c r="AE962" i="3"/>
  <c r="AE963" i="3"/>
  <c r="AE692" i="3"/>
  <c r="AE695" i="3"/>
  <c r="AE696" i="3"/>
  <c r="R694" i="3"/>
  <c r="AE1929" i="3"/>
  <c r="AE1930" i="3"/>
  <c r="AE1333" i="3"/>
  <c r="AE1334" i="3"/>
  <c r="AF14" i="3"/>
  <c r="AF17" i="3"/>
  <c r="AF19" i="3"/>
  <c r="S16" i="3"/>
  <c r="AF1544" i="3"/>
  <c r="AF1545" i="3"/>
  <c r="AG1132" i="3"/>
  <c r="AG1133" i="3"/>
  <c r="AE169" i="3"/>
  <c r="AE170" i="3"/>
  <c r="AH827" i="3"/>
  <c r="AG599" i="3"/>
  <c r="AG601" i="3"/>
  <c r="AE1371" i="3"/>
  <c r="AE1372" i="3"/>
  <c r="AF808" i="3"/>
  <c r="AF809" i="3"/>
  <c r="AH2044" i="3"/>
  <c r="AH2046" i="3"/>
  <c r="AH399" i="3"/>
  <c r="AH400" i="3"/>
  <c r="AF37" i="3"/>
  <c r="AF38" i="3"/>
  <c r="AG1522" i="3"/>
  <c r="AG1525" i="3"/>
  <c r="AG1526" i="3"/>
  <c r="T1524" i="3"/>
  <c r="AE245" i="3"/>
  <c r="AF2229" i="3"/>
  <c r="AF2230" i="3"/>
  <c r="AF1598" i="3"/>
  <c r="AF1601" i="3"/>
  <c r="AF1602" i="3"/>
  <c r="S1600" i="3"/>
  <c r="AF110" i="3"/>
  <c r="S112" i="3"/>
  <c r="AF266" i="3"/>
  <c r="S268" i="3"/>
  <c r="AH1760" i="3"/>
  <c r="AH1763" i="3"/>
  <c r="AH1765" i="3"/>
  <c r="U1762" i="3"/>
  <c r="AF920" i="3"/>
  <c r="AF923" i="3"/>
  <c r="AF925" i="3"/>
  <c r="S922" i="3"/>
  <c r="AF223" i="3"/>
  <c r="AF226" i="3"/>
  <c r="AF227" i="3"/>
  <c r="S225" i="3"/>
  <c r="AH493" i="3"/>
  <c r="AH494" i="3"/>
  <c r="AF1692" i="3"/>
  <c r="S1694" i="3"/>
  <c r="AF676" i="3"/>
  <c r="AF677" i="3"/>
  <c r="AG673" i="3"/>
  <c r="T675" i="3"/>
  <c r="AF1110" i="3"/>
  <c r="S1112" i="3"/>
  <c r="AH569" i="3"/>
  <c r="AI1236" i="3"/>
  <c r="V1238" i="3"/>
  <c r="AJ437" i="3"/>
  <c r="AJ438" i="3"/>
  <c r="AF1072" i="3"/>
  <c r="S1074" i="3"/>
  <c r="AE2248" i="3"/>
  <c r="AE2249" i="3"/>
  <c r="V1153" i="3"/>
  <c r="AH1152" i="3"/>
  <c r="AH1153" i="3"/>
  <c r="AH1154" i="3"/>
  <c r="V571" i="3"/>
  <c r="AH570" i="3"/>
  <c r="AH571" i="3"/>
  <c r="AH572" i="3"/>
  <c r="AG1072" i="3"/>
  <c r="AG1075" i="3"/>
  <c r="AG1076" i="3"/>
  <c r="T1074" i="3"/>
  <c r="AH616" i="3"/>
  <c r="U618" i="3"/>
  <c r="AG1730" i="3"/>
  <c r="AG1733" i="3"/>
  <c r="T1732" i="3"/>
  <c r="AJ824" i="3"/>
  <c r="AJ827" i="3"/>
  <c r="W826" i="3"/>
  <c r="AG53" i="3"/>
  <c r="AG56" i="3"/>
  <c r="AG57" i="3"/>
  <c r="T55" i="3"/>
  <c r="AH2264" i="3"/>
  <c r="U2266" i="3"/>
  <c r="AH848" i="3"/>
  <c r="U850" i="3"/>
  <c r="AI91" i="3"/>
  <c r="AI94" i="3"/>
  <c r="AI95" i="3"/>
  <c r="V93" i="3"/>
  <c r="AF1888" i="3"/>
  <c r="AF1891" i="3"/>
  <c r="AF1892" i="3"/>
  <c r="S1890" i="3"/>
  <c r="AJ377" i="3"/>
  <c r="AJ380" i="3"/>
  <c r="AJ381" i="3"/>
  <c r="W379" i="3"/>
  <c r="AG1452" i="3"/>
  <c r="T1454" i="3"/>
  <c r="AJ1217" i="3"/>
  <c r="W1219" i="3"/>
  <c r="T1411" i="3"/>
  <c r="AF1410" i="3"/>
  <c r="AF1411" i="3"/>
  <c r="AF1412" i="3"/>
  <c r="AF1413" i="3"/>
  <c r="AG204" i="3"/>
  <c r="AG207" i="3"/>
  <c r="AG208" i="3"/>
  <c r="T206" i="3"/>
  <c r="AG1473" i="3"/>
  <c r="T1475" i="3"/>
  <c r="AG288" i="3"/>
  <c r="T290" i="3"/>
  <c r="AJ566" i="3"/>
  <c r="AJ569" i="3"/>
  <c r="W568" i="3"/>
  <c r="AG242" i="3"/>
  <c r="AG245" i="3"/>
  <c r="T244" i="3"/>
  <c r="AG1330" i="3"/>
  <c r="AG1333" i="3"/>
  <c r="AG1334" i="3"/>
  <c r="T1332" i="3"/>
  <c r="AJ528" i="3"/>
  <c r="W530" i="3"/>
  <c r="AG1991" i="3"/>
  <c r="T1993" i="3"/>
  <c r="AJ1236" i="3"/>
  <c r="AJ1239" i="3"/>
  <c r="AJ1240" i="3"/>
  <c r="W1238" i="3"/>
  <c r="AG1110" i="3"/>
  <c r="AG1113" i="3"/>
  <c r="AG1114" i="3"/>
  <c r="T1112" i="3"/>
  <c r="AH673" i="3"/>
  <c r="U675" i="3"/>
  <c r="AG1692" i="3"/>
  <c r="AG1695" i="3"/>
  <c r="AG1696" i="3"/>
  <c r="T1694" i="3"/>
  <c r="AG266" i="3"/>
  <c r="T268" i="3"/>
  <c r="S247" i="3"/>
  <c r="AE246" i="3"/>
  <c r="AE247" i="3"/>
  <c r="AE248" i="3"/>
  <c r="AE249" i="3"/>
  <c r="T1950" i="3"/>
  <c r="AF1949" i="3"/>
  <c r="AF1950" i="3"/>
  <c r="AF1951" i="3"/>
  <c r="AF1952" i="3"/>
  <c r="AJ2207" i="3"/>
  <c r="W2209" i="3"/>
  <c r="AF1075" i="3"/>
  <c r="AF1076" i="3"/>
  <c r="AI1239" i="3"/>
  <c r="AI1240" i="3"/>
  <c r="AF1113" i="3"/>
  <c r="AF1114" i="3"/>
  <c r="AI1760" i="3"/>
  <c r="AI1763" i="3"/>
  <c r="AI1765" i="3"/>
  <c r="V1762" i="3"/>
  <c r="AG1598" i="3"/>
  <c r="AG1601" i="3"/>
  <c r="AG1602" i="3"/>
  <c r="T1600" i="3"/>
  <c r="AF692" i="3"/>
  <c r="AF695" i="3"/>
  <c r="AF696" i="3"/>
  <c r="S694" i="3"/>
  <c r="AJ2113" i="3"/>
  <c r="AJ2116" i="3"/>
  <c r="AJ2117" i="3"/>
  <c r="W2115" i="3"/>
  <c r="AH891" i="3"/>
  <c r="U893" i="3"/>
  <c r="AI2210" i="3"/>
  <c r="AI2211" i="3"/>
  <c r="AG1654" i="3"/>
  <c r="AG1657" i="3"/>
  <c r="AG1658" i="3"/>
  <c r="T1656" i="3"/>
  <c r="AJ1255" i="3"/>
  <c r="W1257" i="3"/>
  <c r="AH34" i="3"/>
  <c r="AH37" i="3"/>
  <c r="AH38" i="3"/>
  <c r="U36" i="3"/>
  <c r="AL1798" i="3"/>
  <c r="AL1799" i="3"/>
  <c r="AH2012" i="3"/>
  <c r="U2014" i="3"/>
  <c r="AH94" i="3"/>
  <c r="AH95" i="3"/>
  <c r="AH1560" i="3"/>
  <c r="AH1563" i="3"/>
  <c r="AH1564" i="3"/>
  <c r="U1562" i="3"/>
  <c r="AI2132" i="3"/>
  <c r="AI2135" i="3"/>
  <c r="AI2136" i="3"/>
  <c r="V2134" i="3"/>
  <c r="AF940" i="3"/>
  <c r="S942" i="3"/>
  <c r="AI1907" i="3"/>
  <c r="AI1910" i="3"/>
  <c r="AI1911" i="3"/>
  <c r="V1909" i="3"/>
  <c r="AI1274" i="3"/>
  <c r="AI1277" i="3"/>
  <c r="AI1278" i="3"/>
  <c r="V1276" i="3"/>
  <c r="AI1220" i="3"/>
  <c r="AI1221" i="3"/>
  <c r="AG1091" i="3"/>
  <c r="AG1094" i="3"/>
  <c r="AG1095" i="3"/>
  <c r="T1093" i="3"/>
  <c r="AG1406" i="3"/>
  <c r="AG1409" i="3"/>
  <c r="T1408" i="3"/>
  <c r="AF207" i="3"/>
  <c r="AF208" i="3"/>
  <c r="AG1349" i="3"/>
  <c r="AG1352" i="3"/>
  <c r="AG1353" i="3"/>
  <c r="T1351" i="3"/>
  <c r="AL434" i="3"/>
  <c r="AL437" i="3"/>
  <c r="AL438" i="3"/>
  <c r="Z436" i="3"/>
  <c r="Y436" i="3"/>
  <c r="AG309" i="3"/>
  <c r="T311" i="3"/>
  <c r="AH805" i="3"/>
  <c r="U807" i="3"/>
  <c r="AG166" i="3"/>
  <c r="T168" i="3"/>
  <c r="AI1129" i="3"/>
  <c r="AI1132" i="3"/>
  <c r="AI1133" i="3"/>
  <c r="V1131" i="3"/>
  <c r="AG997" i="3"/>
  <c r="AG1000" i="3"/>
  <c r="AG1001" i="3"/>
  <c r="T999" i="3"/>
  <c r="AJ547" i="3"/>
  <c r="W549" i="3"/>
  <c r="AI1148" i="3"/>
  <c r="AI1151" i="3"/>
  <c r="V1150" i="3"/>
  <c r="AH786" i="3"/>
  <c r="AH789" i="3"/>
  <c r="AH790" i="3"/>
  <c r="U788" i="3"/>
  <c r="AK1178" i="3"/>
  <c r="AK1181" i="3"/>
  <c r="AK1183" i="3"/>
  <c r="X1180" i="3"/>
  <c r="AF338" i="3"/>
  <c r="S340" i="3"/>
  <c r="AF1869" i="3"/>
  <c r="AF1872" i="3"/>
  <c r="AF1873" i="3"/>
  <c r="S1871" i="3"/>
  <c r="AG185" i="3"/>
  <c r="AG188" i="3"/>
  <c r="AG189" i="3"/>
  <c r="T187" i="3"/>
  <c r="AF1016" i="3"/>
  <c r="AF1019" i="3"/>
  <c r="AF1020" i="3"/>
  <c r="S1018" i="3"/>
  <c r="AK1502" i="3"/>
  <c r="AK1505" i="3"/>
  <c r="AK1507" i="3"/>
  <c r="X1504" i="3"/>
  <c r="AG2245" i="3"/>
  <c r="T2247" i="3"/>
  <c r="AH1579" i="3"/>
  <c r="AH1582" i="3"/>
  <c r="AH1583" i="3"/>
  <c r="U1581" i="3"/>
  <c r="AG870" i="3"/>
  <c r="T872" i="3"/>
  <c r="AG110" i="3"/>
  <c r="T112" i="3"/>
  <c r="V829" i="3"/>
  <c r="AH828" i="3"/>
  <c r="AH829" i="3"/>
  <c r="AH830" i="3"/>
  <c r="AH831" i="3"/>
  <c r="AJ1198" i="3"/>
  <c r="AJ1201" i="3"/>
  <c r="AJ1202" i="3"/>
  <c r="W1200" i="3"/>
  <c r="AH767" i="3"/>
  <c r="AH770" i="3"/>
  <c r="AH771" i="3"/>
  <c r="U769" i="3"/>
  <c r="AG1430" i="3"/>
  <c r="T1432" i="3"/>
  <c r="AG676" i="3"/>
  <c r="AG677" i="3"/>
  <c r="AF1695" i="3"/>
  <c r="AF1696" i="3"/>
  <c r="AG223" i="3"/>
  <c r="AG226" i="3"/>
  <c r="AG227" i="3"/>
  <c r="T225" i="3"/>
  <c r="AG920" i="3"/>
  <c r="AG923" i="3"/>
  <c r="AG925" i="3"/>
  <c r="T922" i="3"/>
  <c r="AF113" i="3"/>
  <c r="AF114" i="3"/>
  <c r="AH1522" i="3"/>
  <c r="AH1525" i="3"/>
  <c r="AH1526" i="3"/>
  <c r="U1524" i="3"/>
  <c r="AG14" i="3"/>
  <c r="T16" i="3"/>
  <c r="AG619" i="3"/>
  <c r="AG620" i="3"/>
  <c r="AG1673" i="3"/>
  <c r="AG1676" i="3"/>
  <c r="AG1677" i="3"/>
  <c r="T1675" i="3"/>
  <c r="AG1945" i="3"/>
  <c r="T1947" i="3"/>
  <c r="AH748" i="3"/>
  <c r="U750" i="3"/>
  <c r="AI1201" i="3"/>
  <c r="AI1202" i="3"/>
  <c r="AH1969" i="3"/>
  <c r="U1971" i="3"/>
  <c r="AF1733" i="3"/>
  <c r="AH2226" i="3"/>
  <c r="AH2229" i="3"/>
  <c r="AH2230" i="3"/>
  <c r="U2228" i="3"/>
  <c r="AJ2188" i="3"/>
  <c r="AJ2191" i="3"/>
  <c r="AJ2192" i="3"/>
  <c r="W2190" i="3"/>
  <c r="AJ2041" i="3"/>
  <c r="W2043" i="3"/>
  <c r="AI827" i="3"/>
  <c r="AH654" i="3"/>
  <c r="U656" i="3"/>
  <c r="AF56" i="3"/>
  <c r="AF57" i="3"/>
  <c r="AH1541" i="3"/>
  <c r="U1543" i="3"/>
  <c r="AG2267" i="3"/>
  <c r="AG1711" i="3"/>
  <c r="T1713" i="3"/>
  <c r="AG1387" i="3"/>
  <c r="AG1390" i="3"/>
  <c r="AG1391" i="3"/>
  <c r="T1389" i="3"/>
  <c r="AJ358" i="3"/>
  <c r="AJ361" i="3"/>
  <c r="AJ362" i="3"/>
  <c r="W360" i="3"/>
  <c r="AE1891" i="3"/>
  <c r="AE1892" i="3"/>
  <c r="AJ509" i="3"/>
  <c r="AJ512" i="3"/>
  <c r="AJ513" i="3"/>
  <c r="W511" i="3"/>
  <c r="AI380" i="3"/>
  <c r="AI381" i="3"/>
  <c r="AK415" i="3"/>
  <c r="AK418" i="3"/>
  <c r="AK419" i="3"/>
  <c r="X417" i="3"/>
  <c r="AG72" i="3"/>
  <c r="AG75" i="3"/>
  <c r="AG76" i="3"/>
  <c r="T74" i="3"/>
  <c r="AF978" i="3"/>
  <c r="S980" i="3"/>
  <c r="AF188" i="3"/>
  <c r="AF189" i="3"/>
  <c r="AG959" i="3"/>
  <c r="T961" i="3"/>
  <c r="AI635" i="3"/>
  <c r="AI638" i="3"/>
  <c r="AI639" i="3"/>
  <c r="V637" i="3"/>
  <c r="AI569" i="3"/>
  <c r="AJ490" i="3"/>
  <c r="W492" i="3"/>
  <c r="AF245" i="3"/>
  <c r="AJ396" i="3"/>
  <c r="W398" i="3"/>
  <c r="AG1368" i="3"/>
  <c r="AG1371" i="3"/>
  <c r="AG1372" i="3"/>
  <c r="T1370" i="3"/>
  <c r="AI596" i="3"/>
  <c r="AI599" i="3"/>
  <c r="AI601" i="3"/>
  <c r="V598" i="3"/>
  <c r="AF1333" i="3"/>
  <c r="AF1334" i="3"/>
  <c r="AG1926" i="3"/>
  <c r="T1928" i="3"/>
  <c r="AI531" i="3"/>
  <c r="AI532" i="3"/>
  <c r="U247" i="3"/>
  <c r="AG246" i="3"/>
  <c r="AG247" i="3"/>
  <c r="AG248" i="3"/>
  <c r="AG249" i="3"/>
  <c r="X829" i="3"/>
  <c r="AJ828" i="3"/>
  <c r="AJ829" i="3"/>
  <c r="AJ830" i="3"/>
  <c r="AJ831" i="3"/>
  <c r="AH1926" i="3"/>
  <c r="AH1929" i="3"/>
  <c r="AH1930" i="3"/>
  <c r="U1928" i="3"/>
  <c r="W571" i="3"/>
  <c r="AI570" i="3"/>
  <c r="AI571" i="3"/>
  <c r="AI572" i="3"/>
  <c r="AH959" i="3"/>
  <c r="AH962" i="3"/>
  <c r="AH963" i="3"/>
  <c r="U961" i="3"/>
  <c r="AG978" i="3"/>
  <c r="AG981" i="3"/>
  <c r="AG982" i="3"/>
  <c r="T980" i="3"/>
  <c r="AH1711" i="3"/>
  <c r="AH1714" i="3"/>
  <c r="AH1715" i="3"/>
  <c r="U1713" i="3"/>
  <c r="AI1541" i="3"/>
  <c r="AI1544" i="3"/>
  <c r="AI1545" i="3"/>
  <c r="V1543" i="3"/>
  <c r="AI654" i="3"/>
  <c r="AI657" i="3"/>
  <c r="AI658" i="3"/>
  <c r="V656" i="3"/>
  <c r="AK2041" i="3"/>
  <c r="AK2044" i="3"/>
  <c r="AK2046" i="3"/>
  <c r="X2043" i="3"/>
  <c r="AI748" i="3"/>
  <c r="V750" i="3"/>
  <c r="AH1945" i="3"/>
  <c r="U1947" i="3"/>
  <c r="AH110" i="3"/>
  <c r="AH113" i="3"/>
  <c r="AH114" i="3"/>
  <c r="U112" i="3"/>
  <c r="AH2245" i="3"/>
  <c r="U2247" i="3"/>
  <c r="AI786" i="3"/>
  <c r="V788" i="3"/>
  <c r="W1153" i="3"/>
  <c r="AI1152" i="3"/>
  <c r="AI1153" i="3"/>
  <c r="AI1154" i="3"/>
  <c r="AH166" i="3"/>
  <c r="AH169" i="3"/>
  <c r="AH170" i="3"/>
  <c r="U168" i="3"/>
  <c r="AG940" i="3"/>
  <c r="T942" i="3"/>
  <c r="AK1255" i="3"/>
  <c r="AK1258" i="3"/>
  <c r="AK1259" i="3"/>
  <c r="X1257" i="3"/>
  <c r="AK2113" i="3"/>
  <c r="AK2116" i="3"/>
  <c r="AK2117" i="3"/>
  <c r="X2115" i="3"/>
  <c r="AK2207" i="3"/>
  <c r="AK2210" i="3"/>
  <c r="AK2211" i="3"/>
  <c r="X2209" i="3"/>
  <c r="AI673" i="3"/>
  <c r="V675" i="3"/>
  <c r="AH1991" i="3"/>
  <c r="U1993" i="3"/>
  <c r="X571" i="3"/>
  <c r="AJ570" i="3"/>
  <c r="AJ571" i="3"/>
  <c r="AJ572" i="3"/>
  <c r="AH1473" i="3"/>
  <c r="U1475" i="3"/>
  <c r="AK1217" i="3"/>
  <c r="AK1220" i="3"/>
  <c r="AK1221" i="3"/>
  <c r="X1219" i="3"/>
  <c r="AK377" i="3"/>
  <c r="X379" i="3"/>
  <c r="AI2264" i="3"/>
  <c r="V2266" i="3"/>
  <c r="AH1730" i="3"/>
  <c r="AH1733" i="3"/>
  <c r="U1732" i="3"/>
  <c r="AI616" i="3"/>
  <c r="AI619" i="3"/>
  <c r="AI620" i="3"/>
  <c r="V618" i="3"/>
  <c r="T247" i="3"/>
  <c r="AF246" i="3"/>
  <c r="AF247" i="3"/>
  <c r="AF248" i="3"/>
  <c r="AF249" i="3"/>
  <c r="AK396" i="3"/>
  <c r="AK399" i="3"/>
  <c r="AK400" i="3"/>
  <c r="X398" i="3"/>
  <c r="AK490" i="3"/>
  <c r="AK493" i="3"/>
  <c r="AK494" i="3"/>
  <c r="X492" i="3"/>
  <c r="AJ399" i="3"/>
  <c r="AJ400" i="3"/>
  <c r="AJ493" i="3"/>
  <c r="AJ494" i="3"/>
  <c r="AJ635" i="3"/>
  <c r="AJ638" i="3"/>
  <c r="AJ639" i="3"/>
  <c r="W637" i="3"/>
  <c r="AK509" i="3"/>
  <c r="X511" i="3"/>
  <c r="AK358" i="3"/>
  <c r="AK361" i="3"/>
  <c r="AK362" i="3"/>
  <c r="X360" i="3"/>
  <c r="AH1387" i="3"/>
  <c r="AH1390" i="3"/>
  <c r="AH1391" i="3"/>
  <c r="U1389" i="3"/>
  <c r="U2269" i="3"/>
  <c r="AG2268" i="3"/>
  <c r="AG2269" i="3"/>
  <c r="AG2270" i="3"/>
  <c r="W829" i="3"/>
  <c r="AI828" i="3"/>
  <c r="AI829" i="3"/>
  <c r="AI830" i="3"/>
  <c r="AI831" i="3"/>
  <c r="AI1969" i="3"/>
  <c r="V1971" i="3"/>
  <c r="AH751" i="3"/>
  <c r="AH752" i="3"/>
  <c r="AI1522" i="3"/>
  <c r="V1524" i="3"/>
  <c r="AH223" i="3"/>
  <c r="U225" i="3"/>
  <c r="AH1430" i="3"/>
  <c r="U1432" i="3"/>
  <c r="AI1579" i="3"/>
  <c r="AI1582" i="3"/>
  <c r="AI1583" i="3"/>
  <c r="V1581" i="3"/>
  <c r="AH185" i="3"/>
  <c r="U187" i="3"/>
  <c r="AJ1129" i="3"/>
  <c r="W1131" i="3"/>
  <c r="AH309" i="3"/>
  <c r="U311" i="3"/>
  <c r="AJ1274" i="3"/>
  <c r="W1276" i="3"/>
  <c r="AJ1907" i="3"/>
  <c r="W1909" i="3"/>
  <c r="AI2012" i="3"/>
  <c r="V2014" i="3"/>
  <c r="AI34" i="3"/>
  <c r="V36" i="3"/>
  <c r="AH1692" i="3"/>
  <c r="U1694" i="3"/>
  <c r="AH242" i="3"/>
  <c r="AH245" i="3"/>
  <c r="U244" i="3"/>
  <c r="AI848" i="3"/>
  <c r="V850" i="3"/>
  <c r="U1735" i="3"/>
  <c r="AG1734" i="3"/>
  <c r="AG1735" i="3"/>
  <c r="AG1736" i="3"/>
  <c r="AH1368" i="3"/>
  <c r="U1370" i="3"/>
  <c r="AL415" i="3"/>
  <c r="AL418" i="3"/>
  <c r="AL419" i="3"/>
  <c r="Z417" i="3"/>
  <c r="Y417" i="3"/>
  <c r="AI2226" i="3"/>
  <c r="V2228" i="3"/>
  <c r="AH14" i="3"/>
  <c r="AH17" i="3"/>
  <c r="AH19" i="3"/>
  <c r="U16" i="3"/>
  <c r="AH920" i="3"/>
  <c r="U922" i="3"/>
  <c r="AH870" i="3"/>
  <c r="U872" i="3"/>
  <c r="AG1016" i="3"/>
  <c r="AG1019" i="3"/>
  <c r="AG1020" i="3"/>
  <c r="T1018" i="3"/>
  <c r="AG338" i="3"/>
  <c r="AG341" i="3"/>
  <c r="AG343" i="3"/>
  <c r="T340" i="3"/>
  <c r="AL1178" i="3"/>
  <c r="Z1180" i="3"/>
  <c r="Y1180" i="3"/>
  <c r="AK547" i="3"/>
  <c r="AK550" i="3"/>
  <c r="AK551" i="3"/>
  <c r="X549" i="3"/>
  <c r="AH997" i="3"/>
  <c r="AH1000" i="3"/>
  <c r="AH1001" i="3"/>
  <c r="U999" i="3"/>
  <c r="AI805" i="3"/>
  <c r="V807" i="3"/>
  <c r="U1411" i="3"/>
  <c r="AG1410" i="3"/>
  <c r="AG1411" i="3"/>
  <c r="AG1412" i="3"/>
  <c r="AG1413" i="3"/>
  <c r="AH1091" i="3"/>
  <c r="AH1094" i="3"/>
  <c r="AH1095" i="3"/>
  <c r="U1093" i="3"/>
  <c r="AI1560" i="3"/>
  <c r="AI1563" i="3"/>
  <c r="AI1564" i="3"/>
  <c r="V1562" i="3"/>
  <c r="AI891" i="3"/>
  <c r="V893" i="3"/>
  <c r="AJ1760" i="3"/>
  <c r="AJ1763" i="3"/>
  <c r="AJ1765" i="3"/>
  <c r="W1762" i="3"/>
  <c r="AH266" i="3"/>
  <c r="U268" i="3"/>
  <c r="AK1236" i="3"/>
  <c r="AK1239" i="3"/>
  <c r="AK1240" i="3"/>
  <c r="X1238" i="3"/>
  <c r="AK528" i="3"/>
  <c r="AK531" i="3"/>
  <c r="AK532" i="3"/>
  <c r="X530" i="3"/>
  <c r="AH1330" i="3"/>
  <c r="AH1333" i="3"/>
  <c r="AH1334" i="3"/>
  <c r="U1332" i="3"/>
  <c r="AH288" i="3"/>
  <c r="U290" i="3"/>
  <c r="AH1452" i="3"/>
  <c r="U1454" i="3"/>
  <c r="AK824" i="3"/>
  <c r="AK827" i="3"/>
  <c r="X826" i="3"/>
  <c r="AG1929" i="3"/>
  <c r="AG1930" i="3"/>
  <c r="AJ596" i="3"/>
  <c r="AJ599" i="3"/>
  <c r="AJ601" i="3"/>
  <c r="W598" i="3"/>
  <c r="AG962" i="3"/>
  <c r="AG963" i="3"/>
  <c r="AF981" i="3"/>
  <c r="AF982" i="3"/>
  <c r="AH72" i="3"/>
  <c r="AH75" i="3"/>
  <c r="AH76" i="3"/>
  <c r="U74" i="3"/>
  <c r="AG1714" i="3"/>
  <c r="AG1715" i="3"/>
  <c r="AH1544" i="3"/>
  <c r="AH1545" i="3"/>
  <c r="AH657" i="3"/>
  <c r="AH658" i="3"/>
  <c r="AJ2044" i="3"/>
  <c r="AJ2046" i="3"/>
  <c r="AK2188" i="3"/>
  <c r="X2190" i="3"/>
  <c r="T1735" i="3"/>
  <c r="AF1734" i="3"/>
  <c r="AF1735" i="3"/>
  <c r="AF1736" i="3"/>
  <c r="AG1948" i="3"/>
  <c r="AH1673" i="3"/>
  <c r="AH1676" i="3"/>
  <c r="AH1677" i="3"/>
  <c r="U1675" i="3"/>
  <c r="AG17" i="3"/>
  <c r="AG19" i="3"/>
  <c r="AI767" i="3"/>
  <c r="AI770" i="3"/>
  <c r="AI771" i="3"/>
  <c r="V769" i="3"/>
  <c r="AK1198" i="3"/>
  <c r="AK1201" i="3"/>
  <c r="AK1202" i="3"/>
  <c r="X1200" i="3"/>
  <c r="AG113" i="3"/>
  <c r="AG114" i="3"/>
  <c r="AG2248" i="3"/>
  <c r="AG2249" i="3"/>
  <c r="AL1502" i="3"/>
  <c r="AL1505" i="3"/>
  <c r="AL1507" i="3"/>
  <c r="Z1504" i="3"/>
  <c r="Y1504" i="3"/>
  <c r="AG1869" i="3"/>
  <c r="T1871" i="3"/>
  <c r="AF341" i="3"/>
  <c r="AF343" i="3"/>
  <c r="AJ1148" i="3"/>
  <c r="W1150" i="3"/>
  <c r="AJ550" i="3"/>
  <c r="AJ551" i="3"/>
  <c r="AG169" i="3"/>
  <c r="AG170" i="3"/>
  <c r="AH808" i="3"/>
  <c r="AH809" i="3"/>
  <c r="AH1349" i="3"/>
  <c r="AH1352" i="3"/>
  <c r="AH1353" i="3"/>
  <c r="U1351" i="3"/>
  <c r="AH1406" i="3"/>
  <c r="AH1409" i="3"/>
  <c r="U1408" i="3"/>
  <c r="AF943" i="3"/>
  <c r="AF944" i="3"/>
  <c r="AJ2132" i="3"/>
  <c r="AJ2135" i="3"/>
  <c r="AJ2136" i="3"/>
  <c r="W2134" i="3"/>
  <c r="AJ1258" i="3"/>
  <c r="AJ1259" i="3"/>
  <c r="AH1654" i="3"/>
  <c r="AH1657" i="3"/>
  <c r="AH1658" i="3"/>
  <c r="U1656" i="3"/>
  <c r="AG692" i="3"/>
  <c r="AG695" i="3"/>
  <c r="AG696" i="3"/>
  <c r="T694" i="3"/>
  <c r="AH1598" i="3"/>
  <c r="U1600" i="3"/>
  <c r="AJ2210" i="3"/>
  <c r="AJ2211" i="3"/>
  <c r="AH676" i="3"/>
  <c r="AH677" i="3"/>
  <c r="AH1110" i="3"/>
  <c r="AH1113" i="3"/>
  <c r="AH1114" i="3"/>
  <c r="U1112" i="3"/>
  <c r="AJ531" i="3"/>
  <c r="AJ532" i="3"/>
  <c r="AK566" i="3"/>
  <c r="X568" i="3"/>
  <c r="AH204" i="3"/>
  <c r="U206" i="3"/>
  <c r="AJ1220" i="3"/>
  <c r="AJ1221" i="3"/>
  <c r="AG1888" i="3"/>
  <c r="T1890" i="3"/>
  <c r="AJ91" i="3"/>
  <c r="AJ94" i="3"/>
  <c r="AJ95" i="3"/>
  <c r="W93" i="3"/>
  <c r="AH2267" i="3"/>
  <c r="AH53" i="3"/>
  <c r="AH56" i="3"/>
  <c r="AH57" i="3"/>
  <c r="U55" i="3"/>
  <c r="AH619" i="3"/>
  <c r="AH620" i="3"/>
  <c r="AH1072" i="3"/>
  <c r="AH1075" i="3"/>
  <c r="AH1076" i="3"/>
  <c r="U1074" i="3"/>
  <c r="V2269" i="3"/>
  <c r="AH2268" i="3"/>
  <c r="AH2269" i="3"/>
  <c r="AH2270" i="3"/>
  <c r="AH1888" i="3"/>
  <c r="AH1891" i="3"/>
  <c r="AH1892" i="3"/>
  <c r="U1890" i="3"/>
  <c r="AI1598" i="3"/>
  <c r="AI1601" i="3"/>
  <c r="AI1602" i="3"/>
  <c r="V1600" i="3"/>
  <c r="Y829" i="3"/>
  <c r="AK828" i="3"/>
  <c r="AK829" i="3"/>
  <c r="AK830" i="3"/>
  <c r="AK831" i="3"/>
  <c r="AI288" i="3"/>
  <c r="V290" i="3"/>
  <c r="AJ891" i="3"/>
  <c r="W893" i="3"/>
  <c r="AI870" i="3"/>
  <c r="V872" i="3"/>
  <c r="AJ2226" i="3"/>
  <c r="W2228" i="3"/>
  <c r="AI1692" i="3"/>
  <c r="V1694" i="3"/>
  <c r="AJ34" i="3"/>
  <c r="AJ37" i="3"/>
  <c r="AJ38" i="3"/>
  <c r="W36" i="3"/>
  <c r="AK1907" i="3"/>
  <c r="AK1910" i="3"/>
  <c r="AK1911" i="3"/>
  <c r="X1909" i="3"/>
  <c r="AK1274" i="3"/>
  <c r="AK1277" i="3"/>
  <c r="AK1278" i="3"/>
  <c r="X1276" i="3"/>
  <c r="AK1129" i="3"/>
  <c r="X1131" i="3"/>
  <c r="AI185" i="3"/>
  <c r="AI188" i="3"/>
  <c r="AI189" i="3"/>
  <c r="V187" i="3"/>
  <c r="AI223" i="3"/>
  <c r="AI226" i="3"/>
  <c r="AI227" i="3"/>
  <c r="V225" i="3"/>
  <c r="AJ2264" i="3"/>
  <c r="W2266" i="3"/>
  <c r="AL377" i="3"/>
  <c r="Z379" i="3"/>
  <c r="Y379" i="3"/>
  <c r="AJ673" i="3"/>
  <c r="W675" i="3"/>
  <c r="AH940" i="3"/>
  <c r="AH943" i="3"/>
  <c r="AH944" i="3"/>
  <c r="U942" i="3"/>
  <c r="AJ786" i="3"/>
  <c r="AJ789" i="3"/>
  <c r="AJ790" i="3"/>
  <c r="W788" i="3"/>
  <c r="AI1945" i="3"/>
  <c r="V1947" i="3"/>
  <c r="AJ748" i="3"/>
  <c r="AJ751" i="3"/>
  <c r="AJ752" i="3"/>
  <c r="W750" i="3"/>
  <c r="AL566" i="3"/>
  <c r="Z568" i="3"/>
  <c r="Y568" i="3"/>
  <c r="AI204" i="3"/>
  <c r="AI207" i="3"/>
  <c r="AI208" i="3"/>
  <c r="V206" i="3"/>
  <c r="AL2188" i="3"/>
  <c r="Z2190" i="3"/>
  <c r="Y2190" i="3"/>
  <c r="AI1072" i="3"/>
  <c r="AI1075" i="3"/>
  <c r="AI1076" i="3"/>
  <c r="V1074" i="3"/>
  <c r="AI53" i="3"/>
  <c r="AI56" i="3"/>
  <c r="AI57" i="3"/>
  <c r="V55" i="3"/>
  <c r="AK91" i="3"/>
  <c r="AK94" i="3"/>
  <c r="AK95" i="3"/>
  <c r="X93" i="3"/>
  <c r="AI1654" i="3"/>
  <c r="V1656" i="3"/>
  <c r="AI1406" i="3"/>
  <c r="AI1409" i="3"/>
  <c r="V1408" i="3"/>
  <c r="AI1349" i="3"/>
  <c r="AI1352" i="3"/>
  <c r="AI1353" i="3"/>
  <c r="V1351" i="3"/>
  <c r="AJ767" i="3"/>
  <c r="AJ770" i="3"/>
  <c r="AJ771" i="3"/>
  <c r="W769" i="3"/>
  <c r="AI1673" i="3"/>
  <c r="V1675" i="3"/>
  <c r="AL528" i="3"/>
  <c r="Z530" i="3"/>
  <c r="AL531" i="3"/>
  <c r="AL532" i="3"/>
  <c r="Y530" i="3"/>
  <c r="AL1236" i="3"/>
  <c r="Z1238" i="3"/>
  <c r="Y1238" i="3"/>
  <c r="AI997" i="3"/>
  <c r="AI1000" i="3"/>
  <c r="AI1001" i="3"/>
  <c r="V999" i="3"/>
  <c r="AL547" i="3"/>
  <c r="Z549" i="3"/>
  <c r="Y549" i="3"/>
  <c r="AI14" i="3"/>
  <c r="V16" i="3"/>
  <c r="AI2229" i="3"/>
  <c r="AI2230" i="3"/>
  <c r="AI242" i="3"/>
  <c r="AI245" i="3"/>
  <c r="V244" i="3"/>
  <c r="AH1695" i="3"/>
  <c r="AH1696" i="3"/>
  <c r="AJ1910" i="3"/>
  <c r="AJ1911" i="3"/>
  <c r="AJ1132" i="3"/>
  <c r="AJ1133" i="3"/>
  <c r="AI1430" i="3"/>
  <c r="V1432" i="3"/>
  <c r="AI1387" i="3"/>
  <c r="AI1390" i="3"/>
  <c r="AI1391" i="3"/>
  <c r="V1389" i="3"/>
  <c r="AK635" i="3"/>
  <c r="AK638" i="3"/>
  <c r="AK639" i="3"/>
  <c r="X637" i="3"/>
  <c r="AI1730" i="3"/>
  <c r="AI1733" i="3"/>
  <c r="V1732" i="3"/>
  <c r="AI2267" i="3"/>
  <c r="AI1473" i="3"/>
  <c r="V1475" i="3"/>
  <c r="AI1991" i="3"/>
  <c r="V1993" i="3"/>
  <c r="AL1255" i="3"/>
  <c r="Z1257" i="3"/>
  <c r="AL1258" i="3"/>
  <c r="AL1259" i="3"/>
  <c r="Y1257" i="3"/>
  <c r="AH1948" i="3"/>
  <c r="AJ1541" i="3"/>
  <c r="W1543" i="3"/>
  <c r="AI959" i="3"/>
  <c r="V961" i="3"/>
  <c r="AH1869" i="3"/>
  <c r="AH1872" i="3"/>
  <c r="AH1873" i="3"/>
  <c r="U1871" i="3"/>
  <c r="AI1452" i="3"/>
  <c r="V1454" i="3"/>
  <c r="AK1760" i="3"/>
  <c r="X1762" i="3"/>
  <c r="AI1091" i="3"/>
  <c r="AI1094" i="3"/>
  <c r="AI1095" i="3"/>
  <c r="V1093" i="3"/>
  <c r="AJ805" i="3"/>
  <c r="AJ808" i="3"/>
  <c r="AJ809" i="3"/>
  <c r="W807" i="3"/>
  <c r="AH1016" i="3"/>
  <c r="U1018" i="3"/>
  <c r="AI920" i="3"/>
  <c r="V922" i="3"/>
  <c r="AI1368" i="3"/>
  <c r="AI1371" i="3"/>
  <c r="AI1372" i="3"/>
  <c r="V1370" i="3"/>
  <c r="V247" i="3"/>
  <c r="AH246" i="3"/>
  <c r="AH247" i="3"/>
  <c r="AH248" i="3"/>
  <c r="AH249" i="3"/>
  <c r="AJ2012" i="3"/>
  <c r="W2014" i="3"/>
  <c r="AI309" i="3"/>
  <c r="V311" i="3"/>
  <c r="AJ1522" i="3"/>
  <c r="W1524" i="3"/>
  <c r="AJ1969" i="3"/>
  <c r="W1971" i="3"/>
  <c r="AL509" i="3"/>
  <c r="Z511" i="3"/>
  <c r="AL512" i="3"/>
  <c r="AL513" i="3"/>
  <c r="Y511" i="3"/>
  <c r="AL396" i="3"/>
  <c r="Z398" i="3"/>
  <c r="Y398" i="3"/>
  <c r="V1735" i="3"/>
  <c r="AH1734" i="3"/>
  <c r="AH1735" i="3"/>
  <c r="AH1736" i="3"/>
  <c r="AL2113" i="3"/>
  <c r="Z2115" i="3"/>
  <c r="AL2116" i="3"/>
  <c r="AL2117" i="3"/>
  <c r="Y2115" i="3"/>
  <c r="AI2245" i="3"/>
  <c r="V2247" i="3"/>
  <c r="AI110" i="3"/>
  <c r="AI113" i="3"/>
  <c r="AI114" i="3"/>
  <c r="V112" i="3"/>
  <c r="AJ654" i="3"/>
  <c r="AJ657" i="3"/>
  <c r="AJ658" i="3"/>
  <c r="W656" i="3"/>
  <c r="AK2132" i="3"/>
  <c r="X2134" i="3"/>
  <c r="V1411" i="3"/>
  <c r="AH1410" i="3"/>
  <c r="AH1411" i="3"/>
  <c r="AH1412" i="3"/>
  <c r="AH1413" i="3"/>
  <c r="AK1148" i="3"/>
  <c r="AK1151" i="3"/>
  <c r="X1150" i="3"/>
  <c r="AG1891" i="3"/>
  <c r="AG1892" i="3"/>
  <c r="AH207" i="3"/>
  <c r="AH208" i="3"/>
  <c r="AK569" i="3"/>
  <c r="AI1110" i="3"/>
  <c r="AI1113" i="3"/>
  <c r="AI1114" i="3"/>
  <c r="V1112" i="3"/>
  <c r="AH1601" i="3"/>
  <c r="AH1602" i="3"/>
  <c r="AH692" i="3"/>
  <c r="AH695" i="3"/>
  <c r="AH696" i="3"/>
  <c r="U694" i="3"/>
  <c r="AJ1151" i="3"/>
  <c r="AG1872" i="3"/>
  <c r="AG1873" i="3"/>
  <c r="AL1198" i="3"/>
  <c r="Z1200" i="3"/>
  <c r="Y1200" i="3"/>
  <c r="U1950" i="3"/>
  <c r="AG1949" i="3"/>
  <c r="AG1950" i="3"/>
  <c r="AG1951" i="3"/>
  <c r="AG1952" i="3"/>
  <c r="AK2191" i="3"/>
  <c r="AK2192" i="3"/>
  <c r="AI72" i="3"/>
  <c r="AI75" i="3"/>
  <c r="AI76" i="3"/>
  <c r="V74" i="3"/>
  <c r="AK596" i="3"/>
  <c r="AK599" i="3"/>
  <c r="AK601" i="3"/>
  <c r="X598" i="3"/>
  <c r="AL824" i="3"/>
  <c r="AL827" i="3"/>
  <c r="Z826" i="3"/>
  <c r="Y826" i="3"/>
  <c r="AI1330" i="3"/>
  <c r="AI1333" i="3"/>
  <c r="AI1334" i="3"/>
  <c r="V1332" i="3"/>
  <c r="AI266" i="3"/>
  <c r="V268" i="3"/>
  <c r="AJ1560" i="3"/>
  <c r="AJ1563" i="3"/>
  <c r="AJ1564" i="3"/>
  <c r="W1562" i="3"/>
  <c r="AI808" i="3"/>
  <c r="AI809" i="3"/>
  <c r="AL1181" i="3"/>
  <c r="AL1183" i="3"/>
  <c r="AH338" i="3"/>
  <c r="AH341" i="3"/>
  <c r="AH343" i="3"/>
  <c r="U340" i="3"/>
  <c r="AH923" i="3"/>
  <c r="AH925" i="3"/>
  <c r="AH1371" i="3"/>
  <c r="AH1372" i="3"/>
  <c r="AJ848" i="3"/>
  <c r="W850" i="3"/>
  <c r="AI37" i="3"/>
  <c r="AI38" i="3"/>
  <c r="AJ1277" i="3"/>
  <c r="AJ1278" i="3"/>
  <c r="AH188" i="3"/>
  <c r="AH189" i="3"/>
  <c r="AJ1579" i="3"/>
  <c r="W1581" i="3"/>
  <c r="AH226" i="3"/>
  <c r="AH227" i="3"/>
  <c r="AI1525" i="3"/>
  <c r="AI1526" i="3"/>
  <c r="AL358" i="3"/>
  <c r="Z360" i="3"/>
  <c r="Y360" i="3"/>
  <c r="AK512" i="3"/>
  <c r="AK513" i="3"/>
  <c r="AL490" i="3"/>
  <c r="Z492" i="3"/>
  <c r="Y492" i="3"/>
  <c r="AJ616" i="3"/>
  <c r="AJ619" i="3"/>
  <c r="AJ620" i="3"/>
  <c r="W618" i="3"/>
  <c r="AK380" i="3"/>
  <c r="AK381" i="3"/>
  <c r="AL1217" i="3"/>
  <c r="Z1219" i="3"/>
  <c r="AL1220" i="3"/>
  <c r="AL1221" i="3"/>
  <c r="Y1219" i="3"/>
  <c r="AI676" i="3"/>
  <c r="AI677" i="3"/>
  <c r="AL2207" i="3"/>
  <c r="Z2209" i="3"/>
  <c r="AL2210" i="3"/>
  <c r="AL2211" i="3"/>
  <c r="Y2209" i="3"/>
  <c r="AG943" i="3"/>
  <c r="AG944" i="3"/>
  <c r="AI166" i="3"/>
  <c r="AI169" i="3"/>
  <c r="AI170" i="3"/>
  <c r="V168" i="3"/>
  <c r="AI789" i="3"/>
  <c r="AI790" i="3"/>
  <c r="AH2248" i="3"/>
  <c r="AH2249" i="3"/>
  <c r="AI751" i="3"/>
  <c r="AI752" i="3"/>
  <c r="AL2041" i="3"/>
  <c r="AL2044" i="3"/>
  <c r="AL2046" i="3"/>
  <c r="Z2043" i="3"/>
  <c r="Y2043" i="3"/>
  <c r="AI1711" i="3"/>
  <c r="V1713" i="3"/>
  <c r="AH978" i="3"/>
  <c r="U980" i="3"/>
  <c r="AI1926" i="3"/>
  <c r="AI1929" i="3"/>
  <c r="AI1930" i="3"/>
  <c r="V1928" i="3"/>
  <c r="Y1153" i="3"/>
  <c r="AK1152" i="3"/>
  <c r="AK1153" i="3"/>
  <c r="AK1154" i="3"/>
  <c r="AI978" i="3"/>
  <c r="AI981" i="3"/>
  <c r="AI982" i="3"/>
  <c r="V980" i="3"/>
  <c r="AK1579" i="3"/>
  <c r="AK1582" i="3"/>
  <c r="AK1583" i="3"/>
  <c r="X1581" i="3"/>
  <c r="AH981" i="3"/>
  <c r="AH982" i="3"/>
  <c r="AJ166" i="3"/>
  <c r="W168" i="3"/>
  <c r="AJ1582" i="3"/>
  <c r="AJ1583" i="3"/>
  <c r="AJ1330" i="3"/>
  <c r="AJ1333" i="3"/>
  <c r="AJ1334" i="3"/>
  <c r="W1332" i="3"/>
  <c r="AI692" i="3"/>
  <c r="AI695" i="3"/>
  <c r="AI696" i="3"/>
  <c r="V694" i="3"/>
  <c r="AJ1110" i="3"/>
  <c r="AJ1113" i="3"/>
  <c r="AJ1114" i="3"/>
  <c r="W1112" i="3"/>
  <c r="AJ2245" i="3"/>
  <c r="AJ2248" i="3"/>
  <c r="AJ2249" i="3"/>
  <c r="W2247" i="3"/>
  <c r="AK1522" i="3"/>
  <c r="AK1525" i="3"/>
  <c r="AK1526" i="3"/>
  <c r="X1524" i="3"/>
  <c r="AK2012" i="3"/>
  <c r="X2014" i="3"/>
  <c r="AJ920" i="3"/>
  <c r="AJ923" i="3"/>
  <c r="AJ925" i="3"/>
  <c r="W922" i="3"/>
  <c r="AL1760" i="3"/>
  <c r="Z1762" i="3"/>
  <c r="Y1762" i="3"/>
  <c r="AJ959" i="3"/>
  <c r="AJ962" i="3"/>
  <c r="AJ963" i="3"/>
  <c r="W961" i="3"/>
  <c r="V1950" i="3"/>
  <c r="AH1949" i="3"/>
  <c r="AH1950" i="3"/>
  <c r="AH1951" i="3"/>
  <c r="AH1952" i="3"/>
  <c r="W2269" i="3"/>
  <c r="AI2268" i="3"/>
  <c r="AI2269" i="3"/>
  <c r="AI2270" i="3"/>
  <c r="W247" i="3"/>
  <c r="AI246" i="3"/>
  <c r="AI247" i="3"/>
  <c r="AI248" i="3"/>
  <c r="AI249" i="3"/>
  <c r="AJ14" i="3"/>
  <c r="AJ17" i="3"/>
  <c r="AJ19" i="3"/>
  <c r="W16" i="3"/>
  <c r="AJ1673" i="3"/>
  <c r="AJ1676" i="3"/>
  <c r="AJ1677" i="3"/>
  <c r="W1675" i="3"/>
  <c r="W1411" i="3"/>
  <c r="AI1410" i="3"/>
  <c r="AI1411" i="3"/>
  <c r="AI1412" i="3"/>
  <c r="AI1413" i="3"/>
  <c r="AJ1654" i="3"/>
  <c r="AJ1657" i="3"/>
  <c r="AJ1658" i="3"/>
  <c r="W1656" i="3"/>
  <c r="AJ1945" i="3"/>
  <c r="W1947" i="3"/>
  <c r="AK673" i="3"/>
  <c r="AK676" i="3"/>
  <c r="AK677" i="3"/>
  <c r="X675" i="3"/>
  <c r="AL1129" i="3"/>
  <c r="Z1131" i="3"/>
  <c r="AL1132" i="3"/>
  <c r="AL1133" i="3"/>
  <c r="Y1131" i="3"/>
  <c r="AJ1692" i="3"/>
  <c r="AJ1695" i="3"/>
  <c r="AJ1696" i="3"/>
  <c r="W1694" i="3"/>
  <c r="AJ1711" i="3"/>
  <c r="AJ1714" i="3"/>
  <c r="AJ1715" i="3"/>
  <c r="W1713" i="3"/>
  <c r="AJ1926" i="3"/>
  <c r="AJ1929" i="3"/>
  <c r="AJ1930" i="3"/>
  <c r="W1928" i="3"/>
  <c r="AK848" i="3"/>
  <c r="X850" i="3"/>
  <c r="AJ266" i="3"/>
  <c r="W268" i="3"/>
  <c r="AJ72" i="3"/>
  <c r="AJ75" i="3"/>
  <c r="AJ76" i="3"/>
  <c r="W74" i="3"/>
  <c r="X1153" i="3"/>
  <c r="AJ1152" i="3"/>
  <c r="AJ1153" i="3"/>
  <c r="AJ1154" i="3"/>
  <c r="Y571" i="3"/>
  <c r="AK570" i="3"/>
  <c r="AK571" i="3"/>
  <c r="AK572" i="3"/>
  <c r="AK654" i="3"/>
  <c r="AK657" i="3"/>
  <c r="AK658" i="3"/>
  <c r="X656" i="3"/>
  <c r="AJ110" i="3"/>
  <c r="AJ113" i="3"/>
  <c r="AJ114" i="3"/>
  <c r="W112" i="3"/>
  <c r="AK1969" i="3"/>
  <c r="X1971" i="3"/>
  <c r="AJ1368" i="3"/>
  <c r="AJ1371" i="3"/>
  <c r="AJ1372" i="3"/>
  <c r="W1370" i="3"/>
  <c r="AJ1091" i="3"/>
  <c r="W1093" i="3"/>
  <c r="AI1869" i="3"/>
  <c r="V1871" i="3"/>
  <c r="AJ1991" i="3"/>
  <c r="W1993" i="3"/>
  <c r="AJ1387" i="3"/>
  <c r="W1389" i="3"/>
  <c r="AJ242" i="3"/>
  <c r="W244" i="3"/>
  <c r="AI17" i="3"/>
  <c r="AI19" i="3"/>
  <c r="AL1239" i="3"/>
  <c r="AL1240" i="3"/>
  <c r="AJ1406" i="3"/>
  <c r="W1408" i="3"/>
  <c r="AJ53" i="3"/>
  <c r="W55" i="3"/>
  <c r="AJ1072" i="3"/>
  <c r="AJ1075" i="3"/>
  <c r="AJ1076" i="3"/>
  <c r="W1074" i="3"/>
  <c r="AL569" i="3"/>
  <c r="AK748" i="3"/>
  <c r="AK751" i="3"/>
  <c r="AK752" i="3"/>
  <c r="X750" i="3"/>
  <c r="AI940" i="3"/>
  <c r="AI943" i="3"/>
  <c r="AI944" i="3"/>
  <c r="V942" i="3"/>
  <c r="AJ676" i="3"/>
  <c r="AJ677" i="3"/>
  <c r="AJ185" i="3"/>
  <c r="AJ188" i="3"/>
  <c r="AJ189" i="3"/>
  <c r="W187" i="3"/>
  <c r="AL1907" i="3"/>
  <c r="Z1909" i="3"/>
  <c r="AL1910" i="3"/>
  <c r="AL1911" i="3"/>
  <c r="Y1909" i="3"/>
  <c r="AK34" i="3"/>
  <c r="X36" i="3"/>
  <c r="AJ870" i="3"/>
  <c r="W872" i="3"/>
  <c r="AJ288" i="3"/>
  <c r="W290" i="3"/>
  <c r="AI1888" i="3"/>
  <c r="AI1891" i="3"/>
  <c r="AI1892" i="3"/>
  <c r="V1890" i="3"/>
  <c r="AK616" i="3"/>
  <c r="AK619" i="3"/>
  <c r="AK620" i="3"/>
  <c r="X618" i="3"/>
  <c r="Z829" i="3"/>
  <c r="AL828" i="3"/>
  <c r="AL829" i="3"/>
  <c r="AL830" i="3"/>
  <c r="AL831" i="3"/>
  <c r="AI1714" i="3"/>
  <c r="AI1715" i="3"/>
  <c r="AL493" i="3"/>
  <c r="AL494" i="3"/>
  <c r="AL361" i="3"/>
  <c r="AL362" i="3"/>
  <c r="AI338" i="3"/>
  <c r="AI341" i="3"/>
  <c r="AI343" i="3"/>
  <c r="V340" i="3"/>
  <c r="AK1560" i="3"/>
  <c r="AK1563" i="3"/>
  <c r="AK1564" i="3"/>
  <c r="X1562" i="3"/>
  <c r="AL596" i="3"/>
  <c r="Z598" i="3"/>
  <c r="Y598" i="3"/>
  <c r="AL1201" i="3"/>
  <c r="AL1202" i="3"/>
  <c r="AL1148" i="3"/>
  <c r="Z1150" i="3"/>
  <c r="Y1150" i="3"/>
  <c r="AL2132" i="3"/>
  <c r="Z2134" i="3"/>
  <c r="AL2135" i="3"/>
  <c r="AL2136" i="3"/>
  <c r="Y2134" i="3"/>
  <c r="AJ309" i="3"/>
  <c r="W311" i="3"/>
  <c r="AI1016" i="3"/>
  <c r="V1018" i="3"/>
  <c r="AK805" i="3"/>
  <c r="AK808" i="3"/>
  <c r="AK809" i="3"/>
  <c r="X807" i="3"/>
  <c r="AJ1452" i="3"/>
  <c r="W1454" i="3"/>
  <c r="AK1541" i="3"/>
  <c r="X1543" i="3"/>
  <c r="W1735" i="3"/>
  <c r="AI1734" i="3"/>
  <c r="AI1735" i="3"/>
  <c r="AI1736" i="3"/>
  <c r="AL635" i="3"/>
  <c r="Z637" i="3"/>
  <c r="AL638" i="3"/>
  <c r="AL639" i="3"/>
  <c r="Y637" i="3"/>
  <c r="AJ1349" i="3"/>
  <c r="AJ1352" i="3"/>
  <c r="AJ1353" i="3"/>
  <c r="W1351" i="3"/>
  <c r="AK2264" i="3"/>
  <c r="AK2267" i="3"/>
  <c r="X2266" i="3"/>
  <c r="AJ223" i="3"/>
  <c r="W225" i="3"/>
  <c r="AK2226" i="3"/>
  <c r="AK2229" i="3"/>
  <c r="AK2230" i="3"/>
  <c r="X2228" i="3"/>
  <c r="AJ1598" i="3"/>
  <c r="AJ1601" i="3"/>
  <c r="AJ1602" i="3"/>
  <c r="W1600" i="3"/>
  <c r="AK2135" i="3"/>
  <c r="AK2136" i="3"/>
  <c r="AI2248" i="3"/>
  <c r="AI2249" i="3"/>
  <c r="AL399" i="3"/>
  <c r="AL400" i="3"/>
  <c r="AJ1525" i="3"/>
  <c r="AJ1526" i="3"/>
  <c r="AI923" i="3"/>
  <c r="AI925" i="3"/>
  <c r="AH1019" i="3"/>
  <c r="AH1020" i="3"/>
  <c r="AK1763" i="3"/>
  <c r="AK1765" i="3"/>
  <c r="AI962" i="3"/>
  <c r="AI963" i="3"/>
  <c r="AJ1544" i="3"/>
  <c r="AJ1545" i="3"/>
  <c r="AJ1473" i="3"/>
  <c r="W1475" i="3"/>
  <c r="AJ1730" i="3"/>
  <c r="AJ1733" i="3"/>
  <c r="W1732" i="3"/>
  <c r="AJ1430" i="3"/>
  <c r="W1432" i="3"/>
  <c r="AL550" i="3"/>
  <c r="AL551" i="3"/>
  <c r="AJ997" i="3"/>
  <c r="W999" i="3"/>
  <c r="AI1676" i="3"/>
  <c r="AI1677" i="3"/>
  <c r="AK767" i="3"/>
  <c r="X769" i="3"/>
  <c r="AI1657" i="3"/>
  <c r="AI1658" i="3"/>
  <c r="AL91" i="3"/>
  <c r="Z93" i="3"/>
  <c r="Y93" i="3"/>
  <c r="AL2191" i="3"/>
  <c r="AL2192" i="3"/>
  <c r="AJ204" i="3"/>
  <c r="AJ207" i="3"/>
  <c r="AJ208" i="3"/>
  <c r="W206" i="3"/>
  <c r="AI1948" i="3"/>
  <c r="AK786" i="3"/>
  <c r="X788" i="3"/>
  <c r="AL380" i="3"/>
  <c r="AL381" i="3"/>
  <c r="AJ2267" i="3"/>
  <c r="AK1132" i="3"/>
  <c r="AK1133" i="3"/>
  <c r="AL1274" i="3"/>
  <c r="Z1276" i="3"/>
  <c r="AL1277" i="3"/>
  <c r="AL1278" i="3"/>
  <c r="Y1276" i="3"/>
  <c r="AI1695" i="3"/>
  <c r="AI1696" i="3"/>
  <c r="AJ2229" i="3"/>
  <c r="AJ2230" i="3"/>
  <c r="AK891" i="3"/>
  <c r="X893" i="3"/>
  <c r="AL1763" i="3"/>
  <c r="AL1765" i="3"/>
  <c r="AL616" i="3"/>
  <c r="Z618" i="3"/>
  <c r="Y618" i="3"/>
  <c r="AJ1888" i="3"/>
  <c r="AJ1891" i="3"/>
  <c r="AJ1892" i="3"/>
  <c r="W1890" i="3"/>
  <c r="AK870" i="3"/>
  <c r="X872" i="3"/>
  <c r="AK185" i="3"/>
  <c r="AK188" i="3"/>
  <c r="AK189" i="3"/>
  <c r="X187" i="3"/>
  <c r="AL748" i="3"/>
  <c r="Z750" i="3"/>
  <c r="Y750" i="3"/>
  <c r="AK1991" i="3"/>
  <c r="X1993" i="3"/>
  <c r="AL654" i="3"/>
  <c r="Z656" i="3"/>
  <c r="Y656" i="3"/>
  <c r="AK72" i="3"/>
  <c r="AK75" i="3"/>
  <c r="AK76" i="3"/>
  <c r="X74" i="3"/>
  <c r="AL848" i="3"/>
  <c r="Z850" i="3"/>
  <c r="Y850" i="3"/>
  <c r="AK14" i="3"/>
  <c r="AK17" i="3"/>
  <c r="AK19" i="3"/>
  <c r="X16" i="3"/>
  <c r="AK920" i="3"/>
  <c r="AK923" i="3"/>
  <c r="AK925" i="3"/>
  <c r="X922" i="3"/>
  <c r="AK2245" i="3"/>
  <c r="AK2248" i="3"/>
  <c r="AK2249" i="3"/>
  <c r="X2247" i="3"/>
  <c r="AK1330" i="3"/>
  <c r="AK1333" i="3"/>
  <c r="AK1334" i="3"/>
  <c r="X1332" i="3"/>
  <c r="AK166" i="3"/>
  <c r="AK169" i="3"/>
  <c r="AK170" i="3"/>
  <c r="X168" i="3"/>
  <c r="AJ978" i="3"/>
  <c r="AJ981" i="3"/>
  <c r="AJ982" i="3"/>
  <c r="W980" i="3"/>
  <c r="AK997" i="3"/>
  <c r="AK1000" i="3"/>
  <c r="AK1001" i="3"/>
  <c r="X999" i="3"/>
  <c r="AK1473" i="3"/>
  <c r="X1475" i="3"/>
  <c r="Y2269" i="3"/>
  <c r="AK2268" i="3"/>
  <c r="AK2269" i="3"/>
  <c r="AK2270" i="3"/>
  <c r="AL1541" i="3"/>
  <c r="Z1543" i="3"/>
  <c r="AL1544" i="3"/>
  <c r="AL1545" i="3"/>
  <c r="Y1543" i="3"/>
  <c r="AL34" i="3"/>
  <c r="Z36" i="3"/>
  <c r="Y36" i="3"/>
  <c r="AK1072" i="3"/>
  <c r="AK1075" i="3"/>
  <c r="AK1076" i="3"/>
  <c r="X1074" i="3"/>
  <c r="AK53" i="3"/>
  <c r="AK56" i="3"/>
  <c r="AK57" i="3"/>
  <c r="X55" i="3"/>
  <c r="AK242" i="3"/>
  <c r="AK245" i="3"/>
  <c r="X244" i="3"/>
  <c r="AJ1869" i="3"/>
  <c r="AJ1872" i="3"/>
  <c r="AJ1873" i="3"/>
  <c r="W1871" i="3"/>
  <c r="AL1969" i="3"/>
  <c r="Z1971" i="3"/>
  <c r="Y1971" i="3"/>
  <c r="AL891" i="3"/>
  <c r="Z893" i="3"/>
  <c r="Y893" i="3"/>
  <c r="W1950" i="3"/>
  <c r="AI1949" i="3"/>
  <c r="AI1950" i="3"/>
  <c r="AI1951" i="3"/>
  <c r="AI1952" i="3"/>
  <c r="X1735" i="3"/>
  <c r="AJ1734" i="3"/>
  <c r="AJ1735" i="3"/>
  <c r="AJ1736" i="3"/>
  <c r="AK223" i="3"/>
  <c r="AK226" i="3"/>
  <c r="AK227" i="3"/>
  <c r="X225" i="3"/>
  <c r="AL2264" i="3"/>
  <c r="Z2266" i="3"/>
  <c r="Y2266" i="3"/>
  <c r="AL805" i="3"/>
  <c r="Z807" i="3"/>
  <c r="Y807" i="3"/>
  <c r="AJ226" i="3"/>
  <c r="AJ227" i="3"/>
  <c r="AK1452" i="3"/>
  <c r="X1454" i="3"/>
  <c r="AK309" i="3"/>
  <c r="X311" i="3"/>
  <c r="AJ338" i="3"/>
  <c r="W340" i="3"/>
  <c r="AJ940" i="3"/>
  <c r="AJ943" i="3"/>
  <c r="AJ944" i="3"/>
  <c r="W942" i="3"/>
  <c r="Z571" i="3"/>
  <c r="AL570" i="3"/>
  <c r="AL571" i="3"/>
  <c r="AL572" i="3"/>
  <c r="AK1406" i="3"/>
  <c r="AK1409" i="3"/>
  <c r="X1408" i="3"/>
  <c r="AK1387" i="3"/>
  <c r="AK1390" i="3"/>
  <c r="AK1391" i="3"/>
  <c r="X1389" i="3"/>
  <c r="AK1091" i="3"/>
  <c r="AK1094" i="3"/>
  <c r="AK1095" i="3"/>
  <c r="X1093" i="3"/>
  <c r="AK1368" i="3"/>
  <c r="X1370" i="3"/>
  <c r="AK1692" i="3"/>
  <c r="AK1695" i="3"/>
  <c r="AK1696" i="3"/>
  <c r="X1694" i="3"/>
  <c r="AK1945" i="3"/>
  <c r="AK1948" i="3"/>
  <c r="X1947" i="3"/>
  <c r="AK1654" i="3"/>
  <c r="AK1657" i="3"/>
  <c r="AK1658" i="3"/>
  <c r="X1656" i="3"/>
  <c r="AL1522" i="3"/>
  <c r="AL1525" i="3"/>
  <c r="AL1526" i="3"/>
  <c r="Z1524" i="3"/>
  <c r="Y1524" i="3"/>
  <c r="AJ169" i="3"/>
  <c r="AJ170" i="3"/>
  <c r="AL1579" i="3"/>
  <c r="Z1581" i="3"/>
  <c r="Y1581" i="3"/>
  <c r="X2269" i="3"/>
  <c r="AJ2268" i="3"/>
  <c r="AJ2269" i="3"/>
  <c r="AJ2270" i="3"/>
  <c r="AL786" i="3"/>
  <c r="Z788" i="3"/>
  <c r="Y788" i="3"/>
  <c r="AL767" i="3"/>
  <c r="AL770" i="3"/>
  <c r="AL771" i="3"/>
  <c r="Z769" i="3"/>
  <c r="Y769" i="3"/>
  <c r="AJ1016" i="3"/>
  <c r="AJ1019" i="3"/>
  <c r="AJ1020" i="3"/>
  <c r="W1018" i="3"/>
  <c r="AK1730" i="3"/>
  <c r="AK1733" i="3"/>
  <c r="X1732" i="3"/>
  <c r="AK789" i="3"/>
  <c r="AK790" i="3"/>
  <c r="AK204" i="3"/>
  <c r="AK207" i="3"/>
  <c r="AK208" i="3"/>
  <c r="X206" i="3"/>
  <c r="AL94" i="3"/>
  <c r="AL95" i="3"/>
  <c r="AK770" i="3"/>
  <c r="AK771" i="3"/>
  <c r="AJ1000" i="3"/>
  <c r="AJ1001" i="3"/>
  <c r="AK1430" i="3"/>
  <c r="X1432" i="3"/>
  <c r="AK1598" i="3"/>
  <c r="X1600" i="3"/>
  <c r="AL2226" i="3"/>
  <c r="Z2228" i="3"/>
  <c r="Y2228" i="3"/>
  <c r="AK1349" i="3"/>
  <c r="X1351" i="3"/>
  <c r="AK1544" i="3"/>
  <c r="AK1545" i="3"/>
  <c r="AI1019" i="3"/>
  <c r="AI1020" i="3"/>
  <c r="AL1151" i="3"/>
  <c r="AL599" i="3"/>
  <c r="AL601" i="3"/>
  <c r="AL1560" i="3"/>
  <c r="Z1562" i="3"/>
  <c r="AL1563" i="3"/>
  <c r="AL1564" i="3"/>
  <c r="Y1562" i="3"/>
  <c r="AK288" i="3"/>
  <c r="X290" i="3"/>
  <c r="AK37" i="3"/>
  <c r="AK38" i="3"/>
  <c r="AJ56" i="3"/>
  <c r="AJ57" i="3"/>
  <c r="AJ1409" i="3"/>
  <c r="AJ245" i="3"/>
  <c r="AJ1390" i="3"/>
  <c r="AJ1391" i="3"/>
  <c r="AI1872" i="3"/>
  <c r="AI1873" i="3"/>
  <c r="AJ1094" i="3"/>
  <c r="AJ1095" i="3"/>
  <c r="AK110" i="3"/>
  <c r="AK113" i="3"/>
  <c r="AK114" i="3"/>
  <c r="X112" i="3"/>
  <c r="AK266" i="3"/>
  <c r="X268" i="3"/>
  <c r="AK1926" i="3"/>
  <c r="AK1929" i="3"/>
  <c r="AK1930" i="3"/>
  <c r="X1928" i="3"/>
  <c r="AK1711" i="3"/>
  <c r="AK1714" i="3"/>
  <c r="AK1715" i="3"/>
  <c r="X1713" i="3"/>
  <c r="AL673" i="3"/>
  <c r="Z675" i="3"/>
  <c r="Y675" i="3"/>
  <c r="AJ1948" i="3"/>
  <c r="AK1673" i="3"/>
  <c r="X1675" i="3"/>
  <c r="AK959" i="3"/>
  <c r="AK962" i="3"/>
  <c r="AK963" i="3"/>
  <c r="X961" i="3"/>
  <c r="AL2012" i="3"/>
  <c r="Z2014" i="3"/>
  <c r="Y2014" i="3"/>
  <c r="AK1110" i="3"/>
  <c r="AK1113" i="3"/>
  <c r="AK1114" i="3"/>
  <c r="X1112" i="3"/>
  <c r="AJ692" i="3"/>
  <c r="AJ695" i="3"/>
  <c r="AJ696" i="3"/>
  <c r="W694" i="3"/>
  <c r="Y1950" i="3"/>
  <c r="AK1949" i="3"/>
  <c r="AK1950" i="3"/>
  <c r="AK1951" i="3"/>
  <c r="AK1952" i="3"/>
  <c r="AL1349" i="3"/>
  <c r="Z1351" i="3"/>
  <c r="Y1351" i="3"/>
  <c r="AL1368" i="3"/>
  <c r="Z1370" i="3"/>
  <c r="AL1371" i="3"/>
  <c r="AL1372" i="3"/>
  <c r="Y1370" i="3"/>
  <c r="AL1673" i="3"/>
  <c r="Z1675" i="3"/>
  <c r="Y1675" i="3"/>
  <c r="AL1598" i="3"/>
  <c r="Z1600" i="3"/>
  <c r="AL1601" i="3"/>
  <c r="AL1602" i="3"/>
  <c r="Y1600" i="3"/>
  <c r="Y1735" i="3"/>
  <c r="AK1734" i="3"/>
  <c r="AK1735" i="3"/>
  <c r="AK1736" i="3"/>
  <c r="AL959" i="3"/>
  <c r="Z961" i="3"/>
  <c r="Y961" i="3"/>
  <c r="X1950" i="3"/>
  <c r="AJ1949" i="3"/>
  <c r="AJ1950" i="3"/>
  <c r="AJ1951" i="3"/>
  <c r="AJ1952" i="3"/>
  <c r="AL1926" i="3"/>
  <c r="Z1928" i="3"/>
  <c r="Y1928" i="3"/>
  <c r="Z1153" i="3"/>
  <c r="AL1152" i="3"/>
  <c r="AL1153" i="3"/>
  <c r="AL1154" i="3"/>
  <c r="AK1352" i="3"/>
  <c r="AK1353" i="3"/>
  <c r="AL2229" i="3"/>
  <c r="AL2230" i="3"/>
  <c r="AL789" i="3"/>
  <c r="AL790" i="3"/>
  <c r="AL1582" i="3"/>
  <c r="AL1583" i="3"/>
  <c r="AL1654" i="3"/>
  <c r="AL1657" i="3"/>
  <c r="AL1658" i="3"/>
  <c r="Z1656" i="3"/>
  <c r="Y1656" i="3"/>
  <c r="AK1371" i="3"/>
  <c r="AK1372" i="3"/>
  <c r="AL1091" i="3"/>
  <c r="Z1093" i="3"/>
  <c r="Y1093" i="3"/>
  <c r="AL309" i="3"/>
  <c r="Z311" i="3"/>
  <c r="Y311" i="3"/>
  <c r="AL2267" i="3"/>
  <c r="AL223" i="3"/>
  <c r="Z225" i="3"/>
  <c r="AL226" i="3"/>
  <c r="AL227" i="3"/>
  <c r="Y225" i="3"/>
  <c r="AL1072" i="3"/>
  <c r="Z1074" i="3"/>
  <c r="AL1075" i="3"/>
  <c r="AL1076" i="3"/>
  <c r="Y1074" i="3"/>
  <c r="AK978" i="3"/>
  <c r="AK981" i="3"/>
  <c r="AK982" i="3"/>
  <c r="X980" i="3"/>
  <c r="AL920" i="3"/>
  <c r="Z922" i="3"/>
  <c r="Y922" i="3"/>
  <c r="AL72" i="3"/>
  <c r="Z74" i="3"/>
  <c r="AL75" i="3"/>
  <c r="AL76" i="3"/>
  <c r="Y74" i="3"/>
  <c r="AL751" i="3"/>
  <c r="AL752" i="3"/>
  <c r="AL1430" i="3"/>
  <c r="Z1432" i="3"/>
  <c r="Y1432" i="3"/>
  <c r="Y1411" i="3"/>
  <c r="AK1410" i="3"/>
  <c r="AK1411" i="3"/>
  <c r="AK1412" i="3"/>
  <c r="AK1413" i="3"/>
  <c r="AK338" i="3"/>
  <c r="X340" i="3"/>
  <c r="Y247" i="3"/>
  <c r="AK246" i="3"/>
  <c r="AK247" i="3"/>
  <c r="AK248" i="3"/>
  <c r="AK249" i="3"/>
  <c r="AL53" i="3"/>
  <c r="Z55" i="3"/>
  <c r="AL56" i="3"/>
  <c r="AL57" i="3"/>
  <c r="Y55" i="3"/>
  <c r="AL997" i="3"/>
  <c r="Z999" i="3"/>
  <c r="Y999" i="3"/>
  <c r="AL2245" i="3"/>
  <c r="Z2247" i="3"/>
  <c r="AL2248" i="3"/>
  <c r="AL2249" i="3"/>
  <c r="Y2247" i="3"/>
  <c r="AL1991" i="3"/>
  <c r="Z1993" i="3"/>
  <c r="Y1993" i="3"/>
  <c r="AL870" i="3"/>
  <c r="Z872" i="3"/>
  <c r="Y872" i="3"/>
  <c r="AK1676" i="3"/>
  <c r="AK1677" i="3"/>
  <c r="AL676" i="3"/>
  <c r="AL677" i="3"/>
  <c r="AL1711" i="3"/>
  <c r="Z1713" i="3"/>
  <c r="Y1713" i="3"/>
  <c r="X247" i="3"/>
  <c r="AJ246" i="3"/>
  <c r="AJ247" i="3"/>
  <c r="AJ248" i="3"/>
  <c r="AJ249" i="3"/>
  <c r="AK1601" i="3"/>
  <c r="AK1602" i="3"/>
  <c r="AL1730" i="3"/>
  <c r="AL1733" i="3"/>
  <c r="Z1732" i="3"/>
  <c r="Y1732" i="3"/>
  <c r="AK1016" i="3"/>
  <c r="AK1019" i="3"/>
  <c r="AK1020" i="3"/>
  <c r="X1018" i="3"/>
  <c r="AL1692" i="3"/>
  <c r="Z1694" i="3"/>
  <c r="Y1694" i="3"/>
  <c r="AL1406" i="3"/>
  <c r="Z1408" i="3"/>
  <c r="Y1408" i="3"/>
  <c r="AJ341" i="3"/>
  <c r="AJ343" i="3"/>
  <c r="AL1452" i="3"/>
  <c r="Z1454" i="3"/>
  <c r="Y1454" i="3"/>
  <c r="AL808" i="3"/>
  <c r="AL809" i="3"/>
  <c r="AK1869" i="3"/>
  <c r="AK1872" i="3"/>
  <c r="AK1873" i="3"/>
  <c r="X1871" i="3"/>
  <c r="AL242" i="3"/>
  <c r="Z244" i="3"/>
  <c r="Y244" i="3"/>
  <c r="AL37" i="3"/>
  <c r="AL38" i="3"/>
  <c r="AL1473" i="3"/>
  <c r="Z1475" i="3"/>
  <c r="Y1475" i="3"/>
  <c r="AL1330" i="3"/>
  <c r="Z1332" i="3"/>
  <c r="Y1332" i="3"/>
  <c r="AL14" i="3"/>
  <c r="AL17" i="3"/>
  <c r="AL19" i="3"/>
  <c r="Z16" i="3"/>
  <c r="Y16" i="3"/>
  <c r="AL657" i="3"/>
  <c r="AL658" i="3"/>
  <c r="AL619" i="3"/>
  <c r="AL620" i="3"/>
  <c r="AL110" i="3"/>
  <c r="Z112" i="3"/>
  <c r="AL113" i="3"/>
  <c r="AL114" i="3"/>
  <c r="Y112" i="3"/>
  <c r="AK692" i="3"/>
  <c r="AK695" i="3"/>
  <c r="AK696" i="3"/>
  <c r="X694" i="3"/>
  <c r="AL1110" i="3"/>
  <c r="Z1112" i="3"/>
  <c r="AL1113" i="3"/>
  <c r="AL1114" i="3"/>
  <c r="Y1112" i="3"/>
  <c r="AL266" i="3"/>
  <c r="Z268" i="3"/>
  <c r="Y268" i="3"/>
  <c r="X1411" i="3"/>
  <c r="AJ1410" i="3"/>
  <c r="AJ1411" i="3"/>
  <c r="AJ1412" i="3"/>
  <c r="AJ1413" i="3"/>
  <c r="AL288" i="3"/>
  <c r="Z290" i="3"/>
  <c r="Y290" i="3"/>
  <c r="AL204" i="3"/>
  <c r="Z206" i="3"/>
  <c r="Y206" i="3"/>
  <c r="AL1945" i="3"/>
  <c r="Z1947" i="3"/>
  <c r="Y1947" i="3"/>
  <c r="AL1387" i="3"/>
  <c r="Z1389" i="3"/>
  <c r="AL1390" i="3"/>
  <c r="AL1391" i="3"/>
  <c r="Y1389" i="3"/>
  <c r="AK940" i="3"/>
  <c r="AK943" i="3"/>
  <c r="AK944" i="3"/>
  <c r="X942" i="3"/>
  <c r="AL166" i="3"/>
  <c r="Z168" i="3"/>
  <c r="Y168" i="3"/>
  <c r="AL185" i="3"/>
  <c r="Z187" i="3"/>
  <c r="AL188" i="3"/>
  <c r="AL189" i="3"/>
  <c r="Y187" i="3"/>
  <c r="AK1888" i="3"/>
  <c r="AK1891" i="3"/>
  <c r="AK1892" i="3"/>
  <c r="X1890" i="3"/>
  <c r="AL1888" i="3"/>
  <c r="Z1890" i="3"/>
  <c r="Y1890" i="3"/>
  <c r="AL169" i="3"/>
  <c r="AL170" i="3"/>
  <c r="AL940" i="3"/>
  <c r="AL943" i="3"/>
  <c r="AL944" i="3"/>
  <c r="Z942" i="3"/>
  <c r="Y942" i="3"/>
  <c r="AL207" i="3"/>
  <c r="AL208" i="3"/>
  <c r="AL692" i="3"/>
  <c r="Z694" i="3"/>
  <c r="Y694" i="3"/>
  <c r="AL1333" i="3"/>
  <c r="AL1334" i="3"/>
  <c r="AL1409" i="3"/>
  <c r="AL978" i="3"/>
  <c r="Z980" i="3"/>
  <c r="Y980" i="3"/>
  <c r="Z2269" i="3"/>
  <c r="AL2268" i="3"/>
  <c r="AL2269" i="3"/>
  <c r="AL2270" i="3"/>
  <c r="AL1094" i="3"/>
  <c r="AL1095" i="3"/>
  <c r="AL1352" i="3"/>
  <c r="AL1353" i="3"/>
  <c r="AL1869" i="3"/>
  <c r="Z1871" i="3"/>
  <c r="Y1871" i="3"/>
  <c r="Z1735" i="3"/>
  <c r="AL1734" i="3"/>
  <c r="AL1735" i="3"/>
  <c r="AL1736" i="3"/>
  <c r="AL1948" i="3"/>
  <c r="AL245" i="3"/>
  <c r="AL1016" i="3"/>
  <c r="Z1018" i="3"/>
  <c r="Y1018" i="3"/>
  <c r="AL338" i="3"/>
  <c r="Z340" i="3"/>
  <c r="Y340" i="3"/>
  <c r="AL923" i="3"/>
  <c r="AL925" i="3"/>
  <c r="AL1929" i="3"/>
  <c r="AL1930" i="3"/>
  <c r="AL1695" i="3"/>
  <c r="AL1696" i="3"/>
  <c r="AL1714" i="3"/>
  <c r="AL1715" i="3"/>
  <c r="AL1000" i="3"/>
  <c r="AL1001" i="3"/>
  <c r="AK341" i="3"/>
  <c r="AK343" i="3"/>
  <c r="AL962" i="3"/>
  <c r="AL963" i="3"/>
  <c r="AL1676" i="3"/>
  <c r="AL1677" i="3"/>
  <c r="AL341" i="3"/>
  <c r="AL343" i="3"/>
  <c r="AL1019" i="3"/>
  <c r="AL1020" i="3"/>
  <c r="Z247" i="3"/>
  <c r="AL246" i="3"/>
  <c r="AL247" i="3"/>
  <c r="AL248" i="3"/>
  <c r="AL249" i="3"/>
  <c r="Z1950" i="3"/>
  <c r="AL1949" i="3"/>
  <c r="AL1950" i="3"/>
  <c r="AL1951" i="3"/>
  <c r="AL1952" i="3"/>
  <c r="AL1872" i="3"/>
  <c r="AL1873" i="3"/>
  <c r="AL981" i="3"/>
  <c r="AL982" i="3"/>
  <c r="AL695" i="3"/>
  <c r="AL696" i="3"/>
  <c r="AL1891" i="3"/>
  <c r="AL1892" i="3"/>
  <c r="Z1411" i="3"/>
  <c r="AL1410" i="3"/>
  <c r="AL1411" i="3"/>
  <c r="AL1412" i="3"/>
  <c r="AL1413" i="3"/>
  <c r="S676" i="3" l="1"/>
  <c r="AE674" i="3"/>
  <c r="AE675" i="3" s="1"/>
  <c r="S675" i="3"/>
  <c r="R657" i="3"/>
  <c r="AD655" i="3"/>
  <c r="AD656" i="3" s="1"/>
  <c r="R656" i="3"/>
  <c r="R638" i="3"/>
  <c r="AD636" i="3"/>
  <c r="AD637" i="3" s="1"/>
  <c r="R637" i="3"/>
  <c r="R619" i="3"/>
  <c r="AD617" i="3"/>
  <c r="AD618" i="3" s="1"/>
  <c r="R618" i="3"/>
  <c r="AD597" i="3"/>
  <c r="AD598" i="3" s="1"/>
  <c r="R599" i="3"/>
  <c r="R598" i="3"/>
  <c r="S677" i="3" l="1"/>
  <c r="AE676" i="3"/>
  <c r="R658" i="3"/>
  <c r="AD657" i="3"/>
  <c r="R639" i="3"/>
  <c r="AD638" i="3"/>
  <c r="R620" i="3"/>
  <c r="AD619" i="3"/>
  <c r="R601" i="3"/>
  <c r="AD599" i="3"/>
  <c r="AE677" i="3" l="1"/>
  <c r="AD658" i="3"/>
  <c r="AD639" i="3"/>
  <c r="AD620" i="3"/>
  <c r="AD601" i="3"/>
</calcChain>
</file>

<file path=xl/sharedStrings.xml><?xml version="1.0" encoding="utf-8"?>
<sst xmlns="http://schemas.openxmlformats.org/spreadsheetml/2006/main" count="13129" uniqueCount="2370">
  <si>
    <t>LOCALIDAD DE</t>
  </si>
  <si>
    <t>USME</t>
  </si>
  <si>
    <t>NÚMERO DE SESIÓN</t>
  </si>
  <si>
    <t>LÍNEA DE INVERSIÓN</t>
  </si>
  <si>
    <t>TEMÁTICA</t>
  </si>
  <si>
    <t>DESCRIPCIÓN DE LA TEMÁTICA</t>
  </si>
  <si>
    <t>SECTORES ADMINISTRATIVOS CITADOS</t>
  </si>
  <si>
    <t>ENTIDAD - DEPENDENCIAS SUGERIDAS PARA SU ASISTENCIA</t>
  </si>
  <si>
    <t>INVITADOS</t>
  </si>
  <si>
    <t>UPZ</t>
  </si>
  <si>
    <t>BARRIO</t>
  </si>
  <si>
    <t xml:space="preserve">Lugar donde se desarrollará  la sesión </t>
  </si>
  <si>
    <t>OBSERVACIONES</t>
  </si>
  <si>
    <t>PRIMERA SESIÓN</t>
  </si>
  <si>
    <t>CONSOLIDAR EL TURISMO COMO FACTOR DE DESARROLLO, CONFIANZA Y FELICIDAD PARA BOGOTÁ REGIÓN</t>
  </si>
  <si>
    <t>PRESUPUESTOS PARTICIPATIVOS</t>
  </si>
  <si>
    <t>Se espera el trabajo conjunto de la Secretaria de Planeación y el IDPAC respecto de la  carta de navegación para el desarrollo de la fase de formulación de presupuestos participativos. Revisión de los resultados obtenidos en los presupuestos participativos de Usme 2020 y aclaraciones para el proceso 2021 por parte de los sectores.</t>
  </si>
  <si>
    <t>TODOS LOS SECTORES ADMINISTRATIVOS</t>
  </si>
  <si>
    <t>IDPAC</t>
  </si>
  <si>
    <t>Virtual</t>
  </si>
  <si>
    <t>30 DE ABRIL DE 2021 9:00 AM</t>
  </si>
  <si>
    <t>SEGUNDA SESIÓN</t>
  </si>
  <si>
    <t/>
  </si>
  <si>
    <t>AVANCE FORMULACION- PRESUPUESTOS PARTICIPATIVOS</t>
  </si>
  <si>
    <t>A partir de los compromisos adquiridos en la primera sesión del CLG por el IDEPAC, SECRETARIA DISTRITAL  DE GOBIERNO Y SECRETARIA DISTRITAL DE PLANEACIÓN como representantes xxxxxxx de presupuestos participativos, se espera contar con los lineamientos para la segunda fase del proceso de presupuestos participativos para la vigencia 2021, se realizará trabajo que determine una hoja de ruta que de cuentas de la articulación de esfuerzos de cada uno de los sectores para llevar a cabo el proceso.</t>
  </si>
  <si>
    <t>PLANEACION, PARTICIPACIÓN ALCALDÍA LOCAL</t>
  </si>
  <si>
    <t>24 DE JUNIO 2021  8:00 A.M.</t>
  </si>
  <si>
    <t>TERCERA SESIÓN</t>
  </si>
  <si>
    <t xml:space="preserve">OCUPACIONES ILEGALES </t>
  </si>
  <si>
    <t>En la localidad de Usme, se encuentran 51 polígonos de monitoreo delimitados por la SDHT, donde se presentan fenómenos de ilegalidad. Los Poligonos que actualmente presentan mayor dinámica son los Poligonos 194 – Colindancia La Esmeralda y 227 – Yopal. Pedregal, San Juan de Usme; la dinámica que se han presentado en el primer polígono han afectado la zona de reserva ambiental del Parque Entrenubes, el segundo afecta una zona de riego alto por remoción en masa, los cuales en las últimas semanas ha requerido presencia de  la Alcaldía Local y varias Entidades Distritales.</t>
  </si>
  <si>
    <t>GOBIERNO,
HÁBITAT, 
SEGURIDAD,
INTEGRACIÓN SOCIAL,
AMBIENTE,
PLANEACIÓN</t>
  </si>
  <si>
    <t xml:space="preserve">
POLICÍA,
IDIGER, GOBIERNO,
HÁBITAT, 
SEGURIDAD,
INTEGRACIÓN SOCIAL,
AMBIENTE,
PLANEACIÓN</t>
  </si>
  <si>
    <t>CAR</t>
  </si>
  <si>
    <t>24 DE SEPTIEMBRE  2021 8:00 AM</t>
  </si>
  <si>
    <t>CUARTA SESIÓN</t>
  </si>
  <si>
    <t>REACTIVACION ECONOMICA CORAZON PRODUCTIVO RURAL</t>
  </si>
  <si>
    <t>Se presentara avance de gestion de la alcaldia local y sectores en relacion a la reactivacion economica de la ruralidad y las inversiones y programas ejecutados para el fortalecimiento de la productividad rural, extension agropecuaria y en materia de comercializacion.</t>
  </si>
  <si>
    <t>GOBIERNO,
SECRETARIA DE DESARROLLO ECONOMICO,
AMBIENTE,
PLANEACIÓN</t>
  </si>
  <si>
    <t>25 DE NOVIEMBRRE DE 2021 8:00 AM</t>
  </si>
  <si>
    <t>Código:   GET-GPL-F001</t>
  </si>
  <si>
    <t>Versión:  2</t>
  </si>
  <si>
    <t>Fecha:     XXX de Mayo de 2019</t>
  </si>
  <si>
    <t>LOCALIDAD</t>
  </si>
  <si>
    <t>PROBLEMÁTICA</t>
  </si>
  <si>
    <t>DESCRIPCIÓN DE LA PROBLEMÁTICA</t>
  </si>
  <si>
    <t xml:space="preserve">ENTIDADES OBLIGATORIAS </t>
  </si>
  <si>
    <t>OTRAS ENTIDADES</t>
  </si>
  <si>
    <t>BARRIOS UNIDOS</t>
  </si>
  <si>
    <t xml:space="preserve"> </t>
  </si>
  <si>
    <t>BOSA</t>
  </si>
  <si>
    <t>CHAPINERO</t>
  </si>
  <si>
    <t>CIUDAD BOLIVAR</t>
  </si>
  <si>
    <t>ENGATIVA</t>
  </si>
  <si>
    <t>FONTIBON</t>
  </si>
  <si>
    <t>KENNEDY</t>
  </si>
  <si>
    <t>LA CANDELARIA</t>
  </si>
  <si>
    <t>LOS MÁRTIRES</t>
  </si>
  <si>
    <t>PUENTE ARANDA</t>
  </si>
  <si>
    <t>RAFAEL URIBE</t>
  </si>
  <si>
    <t>SAN CRISTÓBAL</t>
  </si>
  <si>
    <t>SANTA FE</t>
  </si>
  <si>
    <t>SUBA</t>
  </si>
  <si>
    <t>SUMAPAZ</t>
  </si>
  <si>
    <t>TEUSAQUILLO</t>
  </si>
  <si>
    <t>TUNJUELITO</t>
  </si>
  <si>
    <t>USAQUEN</t>
  </si>
  <si>
    <t>Temática Sesión 1</t>
  </si>
  <si>
    <t>AÑO</t>
  </si>
  <si>
    <t>Siguiente Año</t>
  </si>
  <si>
    <t>Actividad</t>
  </si>
  <si>
    <t>Tiempo estimado meses</t>
  </si>
  <si>
    <t>Mes de inicio</t>
  </si>
  <si>
    <t>¿comienza este año?</t>
  </si>
  <si>
    <t>Responsable</t>
  </si>
  <si>
    <t>Plazo máximo de Reporte</t>
  </si>
  <si>
    <t>Recurso Utilizado</t>
  </si>
  <si>
    <t>Evidencias</t>
  </si>
  <si>
    <t>ENERO</t>
  </si>
  <si>
    <t>FEBRERO</t>
  </si>
  <si>
    <t>MARZO</t>
  </si>
  <si>
    <t>ABRIL</t>
  </si>
  <si>
    <t>MAYO</t>
  </si>
  <si>
    <t>JUNIO</t>
  </si>
  <si>
    <t>JULIO</t>
  </si>
  <si>
    <t>AGOSTO</t>
  </si>
  <si>
    <t>SEPTIEMBRE</t>
  </si>
  <si>
    <t>OCTUBRE</t>
  </si>
  <si>
    <t>NOVIEMBRE</t>
  </si>
  <si>
    <t>DICIEMBRE</t>
  </si>
  <si>
    <t>Observaciones sobre las Actividades</t>
  </si>
  <si>
    <t>Aprobacion Plan de trabajo</t>
  </si>
  <si>
    <t>SI</t>
  </si>
  <si>
    <t>ALCALDÍA LOCAL</t>
  </si>
  <si>
    <t>RECURSO HUMANO, TÉCNICO Y FÍSICO</t>
  </si>
  <si>
    <t xml:space="preserve">Actuaciones Administrativas iniciadas,
Acta de operativo,
Registro Fotográfico,
Lo anterior como anexo al informe de Gestión.
</t>
  </si>
  <si>
    <t>NO</t>
  </si>
  <si>
    <t>escriba en esta columna la actividad</t>
  </si>
  <si>
    <t>tiempo estimado meses</t>
  </si>
  <si>
    <t>mes de inicio</t>
  </si>
  <si>
    <t>Presupuestos participativos presetación alcaldía local</t>
  </si>
  <si>
    <t>ALCALDIA LOCAL</t>
  </si>
  <si>
    <t>Presentación en sesión</t>
  </si>
  <si>
    <t>solucion de problemas complejos que requieren de un abordage interinstitucional</t>
  </si>
  <si>
    <t>Presentación Presupuestos participativos IDEPAC</t>
  </si>
  <si>
    <t>IDEPAC</t>
  </si>
  <si>
    <t>Exposición en sesión</t>
  </si>
  <si>
    <t>línea de inversión a tratar 1er  trimestre:</t>
  </si>
  <si>
    <t>problemática 1er trimestre</t>
  </si>
  <si>
    <t>Actividad #</t>
  </si>
  <si>
    <t>Problemática Sesión 2</t>
  </si>
  <si>
    <t>Año Actual</t>
  </si>
  <si>
    <t>Temática Sesión 2</t>
  </si>
  <si>
    <t>Recibir los lineamientos enviados por las áreas pertinentes y realizar un análisis con la Oficina de Planeación y Participación de la Alcaldía Local</t>
  </si>
  <si>
    <t>SECRETARIA DISTRITAL DE GOBIERNO- IDEPAC PLANEACIÓN</t>
  </si>
  <si>
    <t>03 ABRIL DE 2020</t>
  </si>
  <si>
    <t>Entrega digital de los diagnóticos sectoriales</t>
  </si>
  <si>
    <t>Establecimiento de una posible hoja de ruta y un mapeo de articulación con los sectores.</t>
  </si>
  <si>
    <t>ALCALDIA LOCAL DE USME</t>
  </si>
  <si>
    <t>Entrega digital de los PLANOS DE LAS UPZ de la Localidad digitalizadas y en físico</t>
  </si>
  <si>
    <t>Envío del documento a los sectores para su análisis y adición de aportes que a futuro puedan ser aprobados .</t>
  </si>
  <si>
    <t>30 ABRIL DE 2020</t>
  </si>
  <si>
    <t>Oficios radicados y con acuse de recibido y respuesta</t>
  </si>
  <si>
    <t>Temática Sesión 3</t>
  </si>
  <si>
    <t>Siembra de arboles y vegetacion nativa dentro del area del parque entrenubes ubicada en el Poligono 194 - La Esmeralda</t>
  </si>
  <si>
    <t>ALU - JARDIN BOTANICO  SDA SDG</t>
  </si>
  <si>
    <t>REGISTROS FOTOGRAFICOS INSUMOS Y ACTA</t>
  </si>
  <si>
    <t>OPERATIVOS DE SOCIALIZACION EN OBRAS Y URBANISMO (CERROS ORIENTALES)</t>
  </si>
  <si>
    <t>SDA - CAR - INSPECCIONES - ALU</t>
  </si>
  <si>
    <t>OPERATIVOS DE SOCIALIZACION EN OBRAS Y URBANISMO (areas urbanas y poligonos)</t>
  </si>
  <si>
    <t xml:space="preserve">SDA - CAR - IDIGER - ALU - SG - </t>
  </si>
  <si>
    <t>Monitoreos de
los puntos de riesgo,
según escenarios
caracterizados</t>
  </si>
  <si>
    <t>ALU-IDIGER</t>
  </si>
  <si>
    <t>Respuesta de las
entidades a los eventos
de emergencia</t>
  </si>
  <si>
    <t>SEGÚN REQUERIMIENTO</t>
  </si>
  <si>
    <t>Escuela de Restauracion Ecologica</t>
  </si>
  <si>
    <t>SDA</t>
  </si>
  <si>
    <t>Atencion Psicosocial Poblacion Yopal Pedregal- Esmeralda</t>
  </si>
  <si>
    <t>Secretaria Integracion Social</t>
  </si>
  <si>
    <t>INFORME</t>
  </si>
  <si>
    <t>Temática Sesión 4</t>
  </si>
  <si>
    <t>Presentación Alcaldía local campesino local</t>
  </si>
  <si>
    <t>Alta Consejeria Victimas, Integracion social, ALU, Cruz Roja</t>
  </si>
  <si>
    <t>Presentación Secretaría de ambiente acciones en ruralidad</t>
  </si>
  <si>
    <t>SUBREDSUR</t>
  </si>
  <si>
    <t>INFORMES</t>
  </si>
  <si>
    <t>Presentación secretaría de desarrrollo</t>
  </si>
  <si>
    <t>ALU</t>
  </si>
  <si>
    <t>Aplicación Pruebas COVID</t>
  </si>
  <si>
    <t>Sensibilizacion Establecimientos Comercio</t>
  </si>
  <si>
    <t>el perro era gris</t>
  </si>
  <si>
    <t>|</t>
  </si>
  <si>
    <t>ITEM</t>
  </si>
  <si>
    <t>SEPARADOR</t>
  </si>
  <si>
    <t>ANTONIO NARIÑO</t>
  </si>
  <si>
    <t>NO APLICA</t>
  </si>
  <si>
    <t>PASEO DE LOS LIBERTADORES</t>
  </si>
  <si>
    <t>CANAIMA</t>
  </si>
  <si>
    <t>CIUDAD JARDIN</t>
  </si>
  <si>
    <t>LINEAS DE INVERSIÓN POR PROYECTO</t>
  </si>
  <si>
    <t>TIPO DE PROBLEMÁTICA</t>
  </si>
  <si>
    <t>TEMA</t>
  </si>
  <si>
    <t>ENTIDADES OBLIGATORIAS</t>
  </si>
  <si>
    <t>LA FLORESTA DE LA SABANA</t>
  </si>
  <si>
    <t>RESTREPO</t>
  </si>
  <si>
    <t>TORCA</t>
  </si>
  <si>
    <t>DOCE DE OCTUBRE</t>
  </si>
  <si>
    <t>ACCESO CON CALIDAD A LA EDUCACIÓN SUPERIOR</t>
  </si>
  <si>
    <t>CUMPLIMIENTO DE ACCIÓN POPULAR 544 DEL 2001 BARRIO GUADALUPE</t>
  </si>
  <si>
    <t>ENTIDADES MÍNIMAS TEMA 1</t>
  </si>
  <si>
    <t>GOBIERNO, 
DADEP, 
SEGURIDAD, 
MOVILIDAD, 
SALUD, 
AMBIENTE, 
UAESP, 
ACUEDUCTO,  
IDIGER,</t>
  </si>
  <si>
    <t>VERBENAL</t>
  </si>
  <si>
    <t>ALTOS DE SERREZUELA</t>
  </si>
  <si>
    <t>LOS ALCAZARES</t>
  </si>
  <si>
    <t>SAN CRISTOBAL</t>
  </si>
  <si>
    <t>BOGOTÁ MEJOR PARA LAS VÍCTIMAS, LA PAZ Y LA RECONCILIACIÓN</t>
  </si>
  <si>
    <t>OCUPACIONES ILEGALES DE VIVIENDA</t>
  </si>
  <si>
    <t>ENTIDADES MÍNIMAS TEMA 2</t>
  </si>
  <si>
    <t>GOBIERNO,
HABITAT, 
SEGURIDAD,
INTEGRACIÓN SOCIAL, 
POLICÍA, PERSONERÍA</t>
  </si>
  <si>
    <t xml:space="preserve"> BALCONES DE VISTA HERMOSA</t>
  </si>
  <si>
    <t>LOS ANDES</t>
  </si>
  <si>
    <t>BOGOTÁ, UNA CIUDAD DIGITAL</t>
  </si>
  <si>
    <t>ATENCIÓN COORDINADA DE ZONAS EN LAS QUE SE INCUMPLE SISTEMÁTICAMENTE EL RÉGIMEN URBANÍSTICO Y/O NORMATIVIDAD AMBIENTAL</t>
  </si>
  <si>
    <t>ENTIDADES MÍNIMAS TEMA 3</t>
  </si>
  <si>
    <t xml:space="preserve">GOBIERNO,
HABITAT,
SEGURIDAD,
PLANEACIÓN,
AMBIENTE,
CATASTRO, </t>
  </si>
  <si>
    <t xml:space="preserve"> BALMORAL NORTE</t>
  </si>
  <si>
    <t>PARQUE SALITRE</t>
  </si>
  <si>
    <t>CALIDAD EDUCATIVA PARA TODOS</t>
  </si>
  <si>
    <t>ACTUACIÓN COORDINADA PARA DAR RESPUESTA A ACCIONES JUDICIALES (FALLOS, ACCIONES POPULARES O DE GRUPO)</t>
  </si>
  <si>
    <t>ENTIDADES MÍNIMAS TEMA 4</t>
  </si>
  <si>
    <t>JURÍDICA,
GOBIERNO</t>
  </si>
  <si>
    <t xml:space="preserve"> BUENAVISTA</t>
  </si>
  <si>
    <t>APOGEO</t>
  </si>
  <si>
    <t>ATENCIÓN COORDINADA DE UNA ZONA DE ALTA CONFLICTIVIDAD SOCIAL/INSEGURIDAD</t>
  </si>
  <si>
    <t>ENTIDADES MÍNIMAS TEMA 5</t>
  </si>
  <si>
    <t>GOBIERNO</t>
  </si>
  <si>
    <t xml:space="preserve"> CHAPARRAL</t>
  </si>
  <si>
    <t xml:space="preserve">BOSA CENTRAL </t>
  </si>
  <si>
    <t>DESARROLLO INTEGRAL DESDE LA GESTACIÓN HASTA LA ADOLESCENCIA</t>
  </si>
  <si>
    <t>EJERCICIO DE LA ACTIVIDAD ECONÓMICA POR FUERA DE LOS REQUISITOS LEGALES</t>
  </si>
  <si>
    <t>ENTIDADES MÍNIMAS TEMA 6</t>
  </si>
  <si>
    <t xml:space="preserve">GOBIERNO,
SEGURIDAD,
SALUD
PLANEACIÓN,
AMBIENTE,
BOMBEROS </t>
  </si>
  <si>
    <t xml:space="preserve"> EL CODITO</t>
  </si>
  <si>
    <t>BOSA OCCIDENTAL</t>
  </si>
  <si>
    <t>DESARROLLO RURAL SOSTENIBLE</t>
  </si>
  <si>
    <t>NECESIDAD DE INVERSIÓN PÚBLICA COORDINADA PARA EL MEJORAMIENTO DE UN TERRITORIO</t>
  </si>
  <si>
    <t>ENTIDADES MÍNIMAS TEMA 7</t>
  </si>
  <si>
    <t>HACIENDA,
GOBIERNO,
PLANEACIÓN</t>
  </si>
  <si>
    <t xml:space="preserve"> EL REFUGIO DE SAN ANTONIO</t>
  </si>
  <si>
    <t xml:space="preserve">EL PORVENIR </t>
  </si>
  <si>
    <t>ESPACIO PÚBLICO, DERECHO DE TODOS</t>
  </si>
  <si>
    <t>APOYO LOCAL PARA LA PUESTA EN MARCHA DE UNA POLÍTICA, PROGRAMA O PROYECTO DE UN SECTOR</t>
  </si>
  <si>
    <t>ENTIDADES MÍNIMAS TEMA 8</t>
  </si>
  <si>
    <t>PLANEACIÓN,
GOBIERNO,
JURÍDICA</t>
  </si>
  <si>
    <t xml:space="preserve"> EL VERBENAL</t>
  </si>
  <si>
    <t xml:space="preserve">TINTAL SUR </t>
  </si>
  <si>
    <t>FAMILIAS PROTEGIDAS Y ADAPTADAS AL CAMBIO CLIMÁTICO</t>
  </si>
  <si>
    <t>ARTICULACIÓN ENTRE ENTIDADES PÚBLICAS Y SECTOR PRIVADO PARA EL DESARROLLO DE UN SECTOR</t>
  </si>
  <si>
    <t>ENTIDADES MÍNIMAS TEMA 9</t>
  </si>
  <si>
    <t>PLANEACIÓN,
DESARROLLO ECONÓMICO,
GOBIERNO</t>
  </si>
  <si>
    <t xml:space="preserve"> HORIZONTES</t>
  </si>
  <si>
    <t>CHICÓ LAGO</t>
  </si>
  <si>
    <t>FORTALECIMIENTO DEL SISTEMA DE PROTECCIÓN INTEGRAL A MUJERES VÍCTIMAS DE VIOLENCIA - SOFIA</t>
  </si>
  <si>
    <t>COORDINACIÓN CON ENTIDADES PARA EL DESARROLLO DE UN PROYECTO ESTRATÉGICO LOCAL</t>
  </si>
  <si>
    <t>ENTIDADES MÍNIMAS TEMA 10</t>
  </si>
  <si>
    <t>GOBIERNO,
PLANEACIÓN</t>
  </si>
  <si>
    <t xml:space="preserve"> LA ESTRELLITA</t>
  </si>
  <si>
    <t xml:space="preserve">EL REFUGIO </t>
  </si>
  <si>
    <t>FUNDAMENTAR EL DESARROLLO ECONÓMICO EN LA GENERACIÓN Y USO DEL CONOCIMIENTO PARA MEJORAR LA COMPETITIVIDAD DE LA CIUDAD REGIÓN</t>
  </si>
  <si>
    <t>PRESENTACIÓN DE POLÍTICAS, ESTRATEGIAS O PROYECTOS LIDERADOS POR LOS SECTORES EN EL TERRITORIO</t>
  </si>
  <si>
    <t>ENTIDADES MÍNIMAS TEMA 11</t>
  </si>
  <si>
    <t xml:space="preserve"> LA FRONTERA</t>
  </si>
  <si>
    <t>GRAN CHAPINERO</t>
  </si>
  <si>
    <t>LOS MARTIRES</t>
  </si>
  <si>
    <t>GOBERNANZA E INFLUENCIA LOCAL, REGIONAL E INTERNACIONAL</t>
  </si>
  <si>
    <t>OTRAS (COLOCAR NOMBRE TEMÁTICA Y DESCRIPCIÓN EN LA SIGUENTE COLUMNA)</t>
  </si>
  <si>
    <t>OTRAS (COLOCAR SOLAMENTE ENTIDADES Y DEPENDENCIAS NECESARIAS BAJO LOS LINEAMIENTOS DEL DECRETO 199 EN LA SIGUIENTE COLUMNA)</t>
  </si>
  <si>
    <t xml:space="preserve"> LA LLANURITA</t>
  </si>
  <si>
    <t xml:space="preserve">PARDO RUBIO </t>
  </si>
  <si>
    <t>IGUALDAD Y AUTONOMÍA PARA UNA BOGOTÁ INCLUYENTE</t>
  </si>
  <si>
    <t xml:space="preserve"> LOS CONSUELOS</t>
  </si>
  <si>
    <t>SAN ISIDRO PATIOS</t>
  </si>
  <si>
    <t>INCLUSIÓN EDUCATIVA PARA LA EQUIDAD</t>
  </si>
  <si>
    <t xml:space="preserve"> MARANTÁ</t>
  </si>
  <si>
    <t>ARBORIZADORA</t>
  </si>
  <si>
    <t>INFRAESTRUCTURA PARA EL DESARROLLO DEL HÁBITAT</t>
  </si>
  <si>
    <t xml:space="preserve"> MATURÍN</t>
  </si>
  <si>
    <t>EL MOCHUELO</t>
  </si>
  <si>
    <t>MEJOR MOVILIDAD PARA TODOS</t>
  </si>
  <si>
    <t xml:space="preserve"> MEDELLÍN</t>
  </si>
  <si>
    <t>EL TESORO</t>
  </si>
  <si>
    <t>MEJORES OPORTUNIDADES PARA EL DESARROLLO A TRAVÉS DE LA CULTURA, LA RECREACIÓN Y EL DEPORTE</t>
  </si>
  <si>
    <t xml:space="preserve"> MIRADOR DEL NORTE</t>
  </si>
  <si>
    <t>ISMAEL PERDOMO</t>
  </si>
  <si>
    <t>RECUPERACIÓN Y MANEJO DE LA ESTRUCTURA ECOLÓGICA PRINCIPAL</t>
  </si>
  <si>
    <t xml:space="preserve"> NUEVO HORIZONTE</t>
  </si>
  <si>
    <t>JERUSALEN</t>
  </si>
  <si>
    <t>RECUPERACIÓN, INCORPORACIÓN, VIDA URBANA Y CONTROL DE LA ILEGALIDAD</t>
  </si>
  <si>
    <t xml:space="preserve"> SAN ANTONIO NORTE</t>
  </si>
  <si>
    <t>LUCERO</t>
  </si>
  <si>
    <t>SEGURIDAD Y CONVIVENCIA PARA TODOS</t>
  </si>
  <si>
    <t xml:space="preserve"> SANTANDERSITO</t>
  </si>
  <si>
    <t>MONTEBLANCO</t>
  </si>
  <si>
    <t>ATENCIÓN A POBLACIÓN VULNERABLE</t>
  </si>
  <si>
    <t xml:space="preserve"> TIBABITA</t>
  </si>
  <si>
    <t>SAN FRANCISCO</t>
  </si>
  <si>
    <t>DOTACIÓN</t>
  </si>
  <si>
    <t xml:space="preserve"> VIÑA DEL MAR</t>
  </si>
  <si>
    <t>ALAMOS</t>
  </si>
  <si>
    <t>OBRAS PRIORITARIAS DE MITIGACIÓN O PREVENCIÓN DEL RIESGO</t>
  </si>
  <si>
    <t>LA URIBE</t>
  </si>
  <si>
    <t>BOSQUE DE SAN ANTONIO</t>
  </si>
  <si>
    <t>BOLIVIA</t>
  </si>
  <si>
    <t>PROCESOS DE FORMACIÓN ARTÍSTICA CULTURAL Y DEPORTIVA</t>
  </si>
  <si>
    <t>CONJUNTO CAMINO DEL PALMAR</t>
  </si>
  <si>
    <t>BOYACA REAL</t>
  </si>
  <si>
    <t>EVENTOS ARTÍSTICOS CULTURALES Y DEPORTIVOS</t>
  </si>
  <si>
    <t xml:space="preserve"> EL PITE</t>
  </si>
  <si>
    <t>PROTECCIÓN Y RECUPERACIÓN DE LOS RECURSOS AMBIENTALES</t>
  </si>
  <si>
    <t xml:space="preserve"> EL REDIL</t>
  </si>
  <si>
    <t>GARCES NAVAS</t>
  </si>
  <si>
    <t xml:space="preserve"> LA CITA</t>
  </si>
  <si>
    <t>JARDIN BOTANICO</t>
  </si>
  <si>
    <t xml:space="preserve"> LA GRANJA NORTE</t>
  </si>
  <si>
    <t>LAS FERIAS</t>
  </si>
  <si>
    <t xml:space="preserve"> LA URIBE</t>
  </si>
  <si>
    <t>MINUTO DE DIOS</t>
  </si>
  <si>
    <t xml:space="preserve"> LOS NARANJOS</t>
  </si>
  <si>
    <t>SANTA CECILIA</t>
  </si>
  <si>
    <t xml:space="preserve"> SAN JUAN BOSCO</t>
  </si>
  <si>
    <t xml:space="preserve"> ZONA FRANCA</t>
  </si>
  <si>
    <t xml:space="preserve"> URBANIZACIÓN LOS LAURELES</t>
  </si>
  <si>
    <t>AEROPUERTO EL DORADO</t>
  </si>
  <si>
    <t xml:space="preserve">SAN CRISTÓBAL NORTE </t>
  </si>
  <si>
    <t>AINSUCA</t>
  </si>
  <si>
    <t>CAPELLANIA</t>
  </si>
  <si>
    <t xml:space="preserve"> ALTABLANCA</t>
  </si>
  <si>
    <t>CIUDAD SALITRE OCCIDENTE</t>
  </si>
  <si>
    <t xml:space="preserve"> BARRANCAS</t>
  </si>
  <si>
    <t xml:space="preserve"> CALIFORNIA</t>
  </si>
  <si>
    <t>FONTIBON SAN PABLO</t>
  </si>
  <si>
    <t xml:space="preserve"> CERRO NORTE</t>
  </si>
  <si>
    <t>GRANJAS DE TECHO</t>
  </si>
  <si>
    <t xml:space="preserve"> DANUBIO</t>
  </si>
  <si>
    <t>MODELIA</t>
  </si>
  <si>
    <t xml:space="preserve"> DON BOSCO</t>
  </si>
  <si>
    <t xml:space="preserve">AMÉRICAS </t>
  </si>
  <si>
    <t xml:space="preserve"> LA PERLA ORIENTAL</t>
  </si>
  <si>
    <t>BAVARIA</t>
  </si>
  <si>
    <t xml:space="preserve"> LAS ARENERAS</t>
  </si>
  <si>
    <t xml:space="preserve">CALANDAIMA </t>
  </si>
  <si>
    <t xml:space="preserve"> MILÁN (BARRANCAS)</t>
  </si>
  <si>
    <t>CARVAJAL</t>
  </si>
  <si>
    <t xml:space="preserve"> PRADERA NORTE</t>
  </si>
  <si>
    <t>CASTILLA</t>
  </si>
  <si>
    <t xml:space="preserve"> SAN CRISTÓBAL NORTE</t>
  </si>
  <si>
    <t xml:space="preserve">CORABASTOS </t>
  </si>
  <si>
    <t xml:space="preserve"> SAN CRISTÓBAL NORTE PARTE ALTA</t>
  </si>
  <si>
    <t xml:space="preserve">GRAN BRITALIA </t>
  </si>
  <si>
    <t xml:space="preserve"> SAN CRISTÓBAL NORTE PARTE BAJA</t>
  </si>
  <si>
    <t>KENNEDY CENTRAL</t>
  </si>
  <si>
    <t xml:space="preserve"> SANTA TERESA</t>
  </si>
  <si>
    <t>LAS MARGARITAS</t>
  </si>
  <si>
    <t xml:space="preserve"> SORATAMA</t>
  </si>
  <si>
    <t>PATIO BONITO</t>
  </si>
  <si>
    <t xml:space="preserve"> TORCOROMA</t>
  </si>
  <si>
    <t xml:space="preserve">TIMIZA </t>
  </si>
  <si>
    <t xml:space="preserve"> VILLA NYDIA</t>
  </si>
  <si>
    <t>TINTAL NORTE</t>
  </si>
  <si>
    <t xml:space="preserve"> VILLA OLIVA</t>
  </si>
  <si>
    <t>CANDELARIA</t>
  </si>
  <si>
    <t>TOBERÍN</t>
  </si>
  <si>
    <t xml:space="preserve"> EL TOBERÍN</t>
  </si>
  <si>
    <t>LA SABANA</t>
  </si>
  <si>
    <t xml:space="preserve"> BABILONIA</t>
  </si>
  <si>
    <t>SANTA ISABEL</t>
  </si>
  <si>
    <t xml:space="preserve"> DARANDELOS</t>
  </si>
  <si>
    <t>CIUDAD MONTES</t>
  </si>
  <si>
    <t xml:space="preserve"> ESTRELLA DEL NORTE</t>
  </si>
  <si>
    <t>MUZU</t>
  </si>
  <si>
    <t xml:space="preserve"> GUANOA</t>
  </si>
  <si>
    <t xml:space="preserve"> JARDÍN NORTE</t>
  </si>
  <si>
    <t>SAN RAFAEL</t>
  </si>
  <si>
    <t xml:space="preserve"> LA LIBERIA</t>
  </si>
  <si>
    <t>ZONA INDUSTRIAL</t>
  </si>
  <si>
    <t xml:space="preserve"> LA PRADERA NORTE</t>
  </si>
  <si>
    <t>DIANA TURBAY</t>
  </si>
  <si>
    <t xml:space="preserve"> LAS ORQUÍDEAS</t>
  </si>
  <si>
    <t>MARCO FIDEL SUAREZ</t>
  </si>
  <si>
    <t xml:space="preserve"> PANTANITO</t>
  </si>
  <si>
    <t>MARRUECOS</t>
  </si>
  <si>
    <t xml:space="preserve"> SANTA MÓNICA</t>
  </si>
  <si>
    <t>QUIROGA</t>
  </si>
  <si>
    <t xml:space="preserve"> VILLA MAGDALA</t>
  </si>
  <si>
    <t>SAN JOSE</t>
  </si>
  <si>
    <t xml:space="preserve"> VILLAS DE ARANJUEZ</t>
  </si>
  <si>
    <t xml:space="preserve">20 DE JULIO </t>
  </si>
  <si>
    <t xml:space="preserve"> VILLAS DEL MEDITERRÁNEO</t>
  </si>
  <si>
    <t>LA GLORIA</t>
  </si>
  <si>
    <t xml:space="preserve"> ZARAGOZA</t>
  </si>
  <si>
    <t>LOS LIBERTADORES</t>
  </si>
  <si>
    <t>CEDRITOS</t>
  </si>
  <si>
    <t xml:space="preserve"> ACACIAS</t>
  </si>
  <si>
    <t>SAN BLAS</t>
  </si>
  <si>
    <t xml:space="preserve"> ANTIGUA</t>
  </si>
  <si>
    <t xml:space="preserve">SOSIEGO </t>
  </si>
  <si>
    <t xml:space="preserve"> BELMIRA</t>
  </si>
  <si>
    <t> LAS NIEVES </t>
  </si>
  <si>
    <t xml:space="preserve"> BOSQUE DE PINOS</t>
  </si>
  <si>
    <t>LA MACARENA</t>
  </si>
  <si>
    <t xml:space="preserve"> CAOBOS SALAZAR</t>
  </si>
  <si>
    <t>LAS CRUCES</t>
  </si>
  <si>
    <t xml:space="preserve"> CAPRI</t>
  </si>
  <si>
    <t>LOURDES</t>
  </si>
  <si>
    <t xml:space="preserve"> CEDRITOS</t>
  </si>
  <si>
    <t>SAGRADO CORAZÓN</t>
  </si>
  <si>
    <t xml:space="preserve"> CEDRO BOLÍVAR</t>
  </si>
  <si>
    <t xml:space="preserve"> LA ALHAMBRA</t>
  </si>
  <si>
    <t xml:space="preserve"> CEDRO GOLF</t>
  </si>
  <si>
    <t>BRITALIA</t>
  </si>
  <si>
    <t xml:space="preserve"> CEDRO MADEIRA</t>
  </si>
  <si>
    <t>CASA BLANCA SUBA</t>
  </si>
  <si>
    <t xml:space="preserve"> CEDRO NARVÁEZ</t>
  </si>
  <si>
    <t>EL PRADO</t>
  </si>
  <si>
    <t xml:space="preserve"> CEDRO SALAZAR</t>
  </si>
  <si>
    <t>EL RINCON</t>
  </si>
  <si>
    <t xml:space="preserve"> EL CONTADOR</t>
  </si>
  <si>
    <t>GUAYMARAL</t>
  </si>
  <si>
    <t xml:space="preserve"> EL RINCÓN DE LAS MARGARITAS</t>
  </si>
  <si>
    <t>LA ACADEMIA</t>
  </si>
  <si>
    <t xml:space="preserve"> LA SONORA</t>
  </si>
  <si>
    <t>LA FLORESTA</t>
  </si>
  <si>
    <t xml:space="preserve"> LAS MARGARITAS</t>
  </si>
  <si>
    <t>NIZA</t>
  </si>
  <si>
    <t xml:space="preserve"> LISBOA</t>
  </si>
  <si>
    <t>SAN JOSE DE BAVARIA</t>
  </si>
  <si>
    <t xml:space="preserve"> LOS CEDROS</t>
  </si>
  <si>
    <t xml:space="preserve"> LOS CEDROS ORIENTAL</t>
  </si>
  <si>
    <t>TIBABUYES</t>
  </si>
  <si>
    <t xml:space="preserve"> MONTEARROYO</t>
  </si>
  <si>
    <t>BETANIA</t>
  </si>
  <si>
    <t xml:space="preserve"> NUEVA AUTOPISTA</t>
  </si>
  <si>
    <t>NAZARETH</t>
  </si>
  <si>
    <t xml:space="preserve"> NUEVO COUNTRY</t>
  </si>
  <si>
    <t>SAN JUAN DE SUMAPAZ</t>
  </si>
  <si>
    <t xml:space="preserve"> SIERRAS DEL MORAL</t>
  </si>
  <si>
    <t>CIUDAD SALITRE ORIENTAL</t>
  </si>
  <si>
    <t xml:space="preserve">USAQUÉN </t>
  </si>
  <si>
    <t>BELLA SUIZA</t>
  </si>
  <si>
    <t>GALERIAS</t>
  </si>
  <si>
    <t xml:space="preserve"> BELLAVISTA</t>
  </si>
  <si>
    <t>LA ESMERALDA</t>
  </si>
  <si>
    <t xml:space="preserve"> BOSQUE MEDINA</t>
  </si>
  <si>
    <t>PARQUE SIMON BOLIVAR-CAN</t>
  </si>
  <si>
    <t xml:space="preserve"> EL PAÑUELITO</t>
  </si>
  <si>
    <t>QUINTA PAREDES</t>
  </si>
  <si>
    <t xml:space="preserve"> EL PEDREGAL</t>
  </si>
  <si>
    <t xml:space="preserve"> ESCUELA DE CABALLERÍA I</t>
  </si>
  <si>
    <t xml:space="preserve"> ESCUELA DE INFANTERÍA</t>
  </si>
  <si>
    <t>VENECIA</t>
  </si>
  <si>
    <t xml:space="preserve"> FRANCISCO MIRANDA</t>
  </si>
  <si>
    <t xml:space="preserve"> GINEBRA</t>
  </si>
  <si>
    <t xml:space="preserve">COUNTRY CLUB </t>
  </si>
  <si>
    <t xml:space="preserve"> LA ESPERANZA</t>
  </si>
  <si>
    <t xml:space="preserve"> LA GLORIETA</t>
  </si>
  <si>
    <t xml:space="preserve"> LAS DELICIAS DEL CARMEN</t>
  </si>
  <si>
    <t xml:space="preserve"> SAGRADO CORAZÓN</t>
  </si>
  <si>
    <t>SANTA BÁRBARA</t>
  </si>
  <si>
    <t xml:space="preserve"> SAN GABRIEL</t>
  </si>
  <si>
    <t xml:space="preserve"> SANTA ANA</t>
  </si>
  <si>
    <t xml:space="preserve"> SANTA ANA OCCIDENTAL</t>
  </si>
  <si>
    <t xml:space="preserve"> SANTA BÁRBARA</t>
  </si>
  <si>
    <t xml:space="preserve">ALFONSO LÓPEZ </t>
  </si>
  <si>
    <t xml:space="preserve"> SANTA BÁRBARA ALTA</t>
  </si>
  <si>
    <t xml:space="preserve">CIUDAD DE USME </t>
  </si>
  <si>
    <t xml:space="preserve"> SANTA BÁRBARA ORIENTAL</t>
  </si>
  <si>
    <t>COMUNEROS</t>
  </si>
  <si>
    <t xml:space="preserve"> UNICERROS</t>
  </si>
  <si>
    <t xml:space="preserve">DANUBIO </t>
  </si>
  <si>
    <t xml:space="preserve"> USAQUÉN</t>
  </si>
  <si>
    <t xml:space="preserve">GRAN YOMASA </t>
  </si>
  <si>
    <t xml:space="preserve">LA FLORA </t>
  </si>
  <si>
    <t xml:space="preserve"> LA CALLEJA</t>
  </si>
  <si>
    <t>PARQUE ENTRENUBES</t>
  </si>
  <si>
    <t xml:space="preserve"> LA CAROLINA</t>
  </si>
  <si>
    <t xml:space="preserve"> LA CRISTALINA</t>
  </si>
  <si>
    <t xml:space="preserve"> PRADOS DEL COUNTRY</t>
  </si>
  <si>
    <t xml:space="preserve"> RECODO DEL COUNTRY</t>
  </si>
  <si>
    <t xml:space="preserve"> SANTA COLOMA</t>
  </si>
  <si>
    <t xml:space="preserve"> SOATAMA</t>
  </si>
  <si>
    <t xml:space="preserve"> TOLEDO</t>
  </si>
  <si>
    <t xml:space="preserve"> TORRES DEL COUNTRY</t>
  </si>
  <si>
    <t xml:space="preserve"> VERGEL DEL COUNTRY</t>
  </si>
  <si>
    <t xml:space="preserve"> SANTA BÁRBARA OCCIDENTAL</t>
  </si>
  <si>
    <t xml:space="preserve"> CAMPO ALEGRE</t>
  </si>
  <si>
    <t xml:space="preserve"> MOLINOS DEL NORTE</t>
  </si>
  <si>
    <t xml:space="preserve"> MULTICENTRO</t>
  </si>
  <si>
    <t xml:space="preserve"> NAVARRA</t>
  </si>
  <si>
    <t xml:space="preserve"> RINCÓN DEL CHICÓ</t>
  </si>
  <si>
    <t xml:space="preserve"> SAN PATRICIO</t>
  </si>
  <si>
    <t xml:space="preserve"> SANTA BÁRBARA CENTRAL</t>
  </si>
  <si>
    <t xml:space="preserve"> SANTA BIBIANA</t>
  </si>
  <si>
    <t xml:space="preserve"> SANTA PAULA</t>
  </si>
  <si>
    <t>CHICÓ RESERVADO</t>
  </si>
  <si>
    <t xml:space="preserve"> CHICÓ ALTO</t>
  </si>
  <si>
    <t xml:space="preserve"> EL NOGAL</t>
  </si>
  <si>
    <t xml:space="preserve"> EL REFUGIO</t>
  </si>
  <si>
    <t xml:space="preserve"> LA CABRERA</t>
  </si>
  <si>
    <t> LOS ROSALES</t>
  </si>
  <si>
    <t xml:space="preserve"> SEMINARIO</t>
  </si>
  <si>
    <t>TOSCANA</t>
  </si>
  <si>
    <t xml:space="preserve"> LA ESPERANZA NORORIENTAL</t>
  </si>
  <si>
    <t xml:space="preserve"> LA SUREÑA</t>
  </si>
  <si>
    <t xml:space="preserve"> SAN ISIDRO</t>
  </si>
  <si>
    <t>SAN LUIS ALTOS DEL CABO</t>
  </si>
  <si>
    <t>BOSQUE CALDERÓN</t>
  </si>
  <si>
    <t xml:space="preserve"> BOSQUE CALDERÓN TEJADA</t>
  </si>
  <si>
    <t xml:space="preserve"> CHAPINERO ALTO</t>
  </si>
  <si>
    <t xml:space="preserve"> EL CASTILLO</t>
  </si>
  <si>
    <t xml:space="preserve"> EL PARAÍSO</t>
  </si>
  <si>
    <t xml:space="preserve"> EMAUS</t>
  </si>
  <si>
    <t xml:space="preserve"> GRANADA</t>
  </si>
  <si>
    <t xml:space="preserve"> INGEMAR</t>
  </si>
  <si>
    <t> JUAN XXIII</t>
  </si>
  <si>
    <t xml:space="preserve"> LA SALLE</t>
  </si>
  <si>
    <t xml:space="preserve"> LAS ACACIAS</t>
  </si>
  <si>
    <t xml:space="preserve"> LOS OLIVOS</t>
  </si>
  <si>
    <t xml:space="preserve"> MARÍA CRISTINA</t>
  </si>
  <si>
    <t> MARISCAL SUCRE</t>
  </si>
  <si>
    <t xml:space="preserve"> NUEVA GRANADA</t>
  </si>
  <si>
    <t xml:space="preserve"> PALOMAR</t>
  </si>
  <si>
    <t xml:space="preserve"> PARDO RUBIO</t>
  </si>
  <si>
    <t> SAN MARTÍN DE PORRES</t>
  </si>
  <si>
    <t xml:space="preserve"> VILLA ANITA </t>
  </si>
  <si>
    <t>VILLA DEL CERRO</t>
  </si>
  <si>
    <t xml:space="preserve"> ANTIGUO COUNTRY</t>
  </si>
  <si>
    <t xml:space="preserve"> CHICÓ NORTE</t>
  </si>
  <si>
    <t xml:space="preserve"> CHICÓ NORTE II</t>
  </si>
  <si>
    <t xml:space="preserve"> CHICÓ NORTE III</t>
  </si>
  <si>
    <t xml:space="preserve"> CHICÓ OCCIDENTAL</t>
  </si>
  <si>
    <t> EL CHICÓ</t>
  </si>
  <si>
    <t xml:space="preserve"> EL RETIRO</t>
  </si>
  <si>
    <t xml:space="preserve"> ESPARTILLAL</t>
  </si>
  <si>
    <t xml:space="preserve"> LAGO GAITÁN</t>
  </si>
  <si>
    <t> PORCIÚNCULA</t>
  </si>
  <si>
    <t>QUINTA CAMACHO</t>
  </si>
  <si>
    <t>CATALUÑA</t>
  </si>
  <si>
    <t xml:space="preserve"> CHAPINERO CENTRAL</t>
  </si>
  <si>
    <t xml:space="preserve"> CHAPINERO NORTE</t>
  </si>
  <si>
    <t> MARLY</t>
  </si>
  <si>
    <t>SUCRE</t>
  </si>
  <si>
    <t> LA MERCED</t>
  </si>
  <si>
    <t> PARQUE CENTRAL BAVARIA</t>
  </si>
  <si>
    <t> SAGRADO CORAZÓN</t>
  </si>
  <si>
    <t> SAN DIEGO</t>
  </si>
  <si>
    <t> SAMPER</t>
  </si>
  <si>
    <t>SAN MARTÍN</t>
  </si>
  <si>
    <t> BOSQUE IZQUIERDO</t>
  </si>
  <si>
    <t> GERMANIA</t>
  </si>
  <si>
    <t> LA MACARENA</t>
  </si>
  <si>
    <t> LA PAZ CENTRO </t>
  </si>
  <si>
    <t>LA PERSEVERANCIA</t>
  </si>
  <si>
    <t> LA ALAMEDA</t>
  </si>
  <si>
    <t> LA CAPUCHINA</t>
  </si>
  <si>
    <t> VERACRUZ</t>
  </si>
  <si>
    <t> LAS NIEVES</t>
  </si>
  <si>
    <t> SANTA INÉS</t>
  </si>
  <si>
    <t>SAN BERNARDO</t>
  </si>
  <si>
    <t> ATANASIO GIRARDOT</t>
  </si>
  <si>
    <t> CARTAGENA</t>
  </si>
  <si>
    <t> EGIPTO</t>
  </si>
  <si>
    <t> EGIPTO ALTO</t>
  </si>
  <si>
    <t> EL BALCÓN</t>
  </si>
  <si>
    <t> EL CONSUELO</t>
  </si>
  <si>
    <t> EL DORADO</t>
  </si>
  <si>
    <t> EL GUAVIO</t>
  </si>
  <si>
    <t> EL MIRADOR</t>
  </si>
  <si>
    <t> EL ROCÍO</t>
  </si>
  <si>
    <t> EL TRIUNFO</t>
  </si>
  <si>
    <t> FABRICA DE LOZA</t>
  </si>
  <si>
    <t> GRAN COLOMBIA</t>
  </si>
  <si>
    <t> LA PEÑA</t>
  </si>
  <si>
    <t> LOS LACHES</t>
  </si>
  <si>
    <t> LOURDES</t>
  </si>
  <si>
    <t> RAMÍREZ</t>
  </si>
  <si>
    <t> SAN DIONISIO</t>
  </si>
  <si>
    <t> SANTA ROSA DE LIMA</t>
  </si>
  <si>
    <t>VITELMA</t>
  </si>
  <si>
    <t xml:space="preserve"> AGUAS CLARAS</t>
  </si>
  <si>
    <t xml:space="preserve"> ALTOS DEL ZIPA</t>
  </si>
  <si>
    <t xml:space="preserve"> AMAPOLAS</t>
  </si>
  <si>
    <t xml:space="preserve"> AMAPOLAS II</t>
  </si>
  <si>
    <t xml:space="preserve"> BALCÓN DE LA CASTAÑA</t>
  </si>
  <si>
    <t xml:space="preserve"> BELLA VISTA SECTOR LUCERO</t>
  </si>
  <si>
    <t xml:space="preserve"> BELLAVISTA PARTE BAJA</t>
  </si>
  <si>
    <t xml:space="preserve"> BELLAVISTA SUR</t>
  </si>
  <si>
    <t xml:space="preserve"> BOSQUE DE LOS ALPES</t>
  </si>
  <si>
    <t xml:space="preserve"> BUENAVISTA SURORIENTAL</t>
  </si>
  <si>
    <t xml:space="preserve"> CAMINO VIEJO SAN CRISTÓBAL</t>
  </si>
  <si>
    <t xml:space="preserve"> CERROS DE SAN VICENTE</t>
  </si>
  <si>
    <t xml:space="preserve"> CIUDAD DE LONDRES</t>
  </si>
  <si>
    <t xml:space="preserve"> CORINTO</t>
  </si>
  <si>
    <t xml:space="preserve"> EL BALCÓN DE LA CASTAÑA</t>
  </si>
  <si>
    <t xml:space="preserve"> EL FUTURO</t>
  </si>
  <si>
    <t xml:space="preserve"> EL RAMAJAL</t>
  </si>
  <si>
    <t xml:space="preserve"> EL RAMAJAL (SAN PEDRO)</t>
  </si>
  <si>
    <t xml:space="preserve"> GRAN COLOMBIA (MOLINOS DE ORIENTE)</t>
  </si>
  <si>
    <t xml:space="preserve"> HORACIO ORJUELA</t>
  </si>
  <si>
    <t xml:space="preserve"> LA CASTAÑA</t>
  </si>
  <si>
    <t xml:space="preserve"> LA CECILIA</t>
  </si>
  <si>
    <t xml:space="preserve"> LA GRAN COLOMBIA</t>
  </si>
  <si>
    <t xml:space="preserve"> LA HERRADURA</t>
  </si>
  <si>
    <t xml:space="preserve"> LA JOYITA CENTRO (BELLO HORIZONTE)</t>
  </si>
  <si>
    <t xml:space="preserve"> LA PLAYA</t>
  </si>
  <si>
    <t xml:space="preserve"> LAS MERCEDES</t>
  </si>
  <si>
    <t xml:space="preserve"> LAURELES SUR ORIENTAL II SECTOR</t>
  </si>
  <si>
    <t xml:space="preserve"> LOS ALPES</t>
  </si>
  <si>
    <t xml:space="preserve"> LOS ALPES FUTURO</t>
  </si>
  <si>
    <t xml:space="preserve"> LOS ARRAYANES SECTOR SANTA INÉS</t>
  </si>
  <si>
    <t xml:space="preserve"> LA ROCA</t>
  </si>
  <si>
    <t xml:space="preserve"> LOS LAURELES SUR ORIENTAL I SECTOR</t>
  </si>
  <si>
    <t xml:space="preserve"> MACARENA LOS ALPES</t>
  </si>
  <si>
    <t xml:space="preserve"> MANANTIAL</t>
  </si>
  <si>
    <t xml:space="preserve"> MANILA</t>
  </si>
  <si>
    <t xml:space="preserve"> MIRAFLORES</t>
  </si>
  <si>
    <t xml:space="preserve"> MOLINOS DE ORIENTE</t>
  </si>
  <si>
    <t xml:space="preserve"> MONTECARLO</t>
  </si>
  <si>
    <t xml:space="preserve"> NUEVA ESPAÑA</t>
  </si>
  <si>
    <t xml:space="preserve"> NUEVA ESPAÑA PARTE ALTA</t>
  </si>
  <si>
    <t xml:space="preserve"> RAMAJAL</t>
  </si>
  <si>
    <t xml:space="preserve"> RINCÓN DE LA VICTORIA-BELLAVISTA</t>
  </si>
  <si>
    <t xml:space="preserve"> SAGRADA FAMILIA</t>
  </si>
  <si>
    <t xml:space="preserve"> SAN BLAS</t>
  </si>
  <si>
    <t xml:space="preserve"> SAN BLAS (PARCELAS)</t>
  </si>
  <si>
    <t xml:space="preserve"> SAN BLAS II SECTOR</t>
  </si>
  <si>
    <t xml:space="preserve"> SAN CRISTÓBAL ALTO</t>
  </si>
  <si>
    <t xml:space="preserve"> SAN CRISTÓBAL VIEJO</t>
  </si>
  <si>
    <t xml:space="preserve"> SAN PEDRO SUR ORIENTAL</t>
  </si>
  <si>
    <t xml:space="preserve"> SAN VICENTE</t>
  </si>
  <si>
    <t xml:space="preserve"> SAN VICENTE ALTO</t>
  </si>
  <si>
    <t xml:space="preserve"> SAN VICENTE BAJO</t>
  </si>
  <si>
    <t xml:space="preserve"> SAN VICENTE SUR ORIENTAL</t>
  </si>
  <si>
    <t xml:space="preserve"> TRIÁNGULO</t>
  </si>
  <si>
    <t xml:space="preserve"> TRIÁNGULO ALTO</t>
  </si>
  <si>
    <t xml:space="preserve"> TRIÁNGULO BAJO</t>
  </si>
  <si>
    <t xml:space="preserve"> VEREDA ALTOS DE SAN BLAS</t>
  </si>
  <si>
    <t xml:space="preserve"> VITELMA</t>
  </si>
  <si>
    <t xml:space="preserve"> COLUMNAS</t>
  </si>
  <si>
    <t>GOLCONDA</t>
  </si>
  <si>
    <t xml:space="preserve"> PRIMERO DE MAYO</t>
  </si>
  <si>
    <t xml:space="preserve"> BUENOS AIRES</t>
  </si>
  <si>
    <t xml:space="preserve"> CALVO SUR</t>
  </si>
  <si>
    <t xml:space="preserve"> CAMINO VIEJO DE SAN CRISTÓBAL</t>
  </si>
  <si>
    <t xml:space="preserve"> LA MARÍA</t>
  </si>
  <si>
    <t xml:space="preserve"> LAS BRISAS</t>
  </si>
  <si>
    <t xml:space="preserve"> LOS DOS LEONES</t>
  </si>
  <si>
    <t xml:space="preserve"> MODELO SUR</t>
  </si>
  <si>
    <t xml:space="preserve"> NARIÑO SUR</t>
  </si>
  <si>
    <t xml:space="preserve"> QUINTA RAMOS</t>
  </si>
  <si>
    <t xml:space="preserve"> REPÚBLICA DE VENEZUELA</t>
  </si>
  <si>
    <t xml:space="preserve"> SAN CRISTÓBAL SUR</t>
  </si>
  <si>
    <t xml:space="preserve"> SAN JAVIER</t>
  </si>
  <si>
    <t xml:space="preserve"> SANTA ANA SUR</t>
  </si>
  <si>
    <t xml:space="preserve"> SOSIEGO</t>
  </si>
  <si>
    <t xml:space="preserve"> VELÓDROMO</t>
  </si>
  <si>
    <t xml:space="preserve"> VILLA ALBANIA</t>
  </si>
  <si>
    <t xml:space="preserve"> VILLA JAVIER</t>
  </si>
  <si>
    <t>ATENAS</t>
  </si>
  <si>
    <t xml:space="preserve"> 20 DE JULIO</t>
  </si>
  <si>
    <t xml:space="preserve"> ATENAS I</t>
  </si>
  <si>
    <t xml:space="preserve"> AYACUCHO</t>
  </si>
  <si>
    <t xml:space="preserve"> BARCELONA</t>
  </si>
  <si>
    <t xml:space="preserve"> BARCELONA SUR</t>
  </si>
  <si>
    <t xml:space="preserve"> BARCELONA SUR ORIENTAL</t>
  </si>
  <si>
    <t xml:space="preserve"> BELLO HORIZONTE</t>
  </si>
  <si>
    <t xml:space="preserve"> BELLO HORIZONTE III SECTOR</t>
  </si>
  <si>
    <t xml:space="preserve"> CÓRDOBA</t>
  </si>
  <si>
    <t xml:space="preserve"> EL ÁNGULO</t>
  </si>
  <si>
    <t xml:space="preserve"> EL ENCANTO</t>
  </si>
  <si>
    <t xml:space="preserve"> GRANADA SUR</t>
  </si>
  <si>
    <t xml:space="preserve"> GRANADA SUR III SECTOR</t>
  </si>
  <si>
    <t xml:space="preserve"> LA JOYITA</t>
  </si>
  <si>
    <t xml:space="preserve"> LA SERAFINA</t>
  </si>
  <si>
    <t xml:space="preserve"> MANAGUA</t>
  </si>
  <si>
    <t xml:space="preserve"> MONTEBELLO</t>
  </si>
  <si>
    <t xml:space="preserve"> SAN ISIDRO I Y II</t>
  </si>
  <si>
    <t xml:space="preserve"> SAN ISIDRO SUR</t>
  </si>
  <si>
    <t xml:space="preserve"> SAN LUIS</t>
  </si>
  <si>
    <t xml:space="preserve"> SUR AMÉRICA</t>
  </si>
  <si>
    <t xml:space="preserve"> VILLA DE LOS ALPES</t>
  </si>
  <si>
    <t xml:space="preserve"> VILLA DE LOS ALPES I</t>
  </si>
  <si>
    <t xml:space="preserve"> VILLA NATALY 20 DE JULIO</t>
  </si>
  <si>
    <t xml:space="preserve"> ALTAMIRA</t>
  </si>
  <si>
    <t xml:space="preserve"> ALTAMIRA CHIQUITA</t>
  </si>
  <si>
    <t xml:space="preserve"> ALTOS DEL POBLADO</t>
  </si>
  <si>
    <t xml:space="preserve"> ALTOS DEL VIRREY</t>
  </si>
  <si>
    <t xml:space="preserve"> ALTOS DEL ZUQUE</t>
  </si>
  <si>
    <t xml:space="preserve"> BELLAVISTA PARTE ALTA</t>
  </si>
  <si>
    <t xml:space="preserve"> EL PILAR</t>
  </si>
  <si>
    <t xml:space="preserve"> BELLAVISTA SUR ORIENTAL</t>
  </si>
  <si>
    <t xml:space="preserve"> CIUDADELA SANTA ROSA</t>
  </si>
  <si>
    <t xml:space="preserve"> EL QUINDÍO</t>
  </si>
  <si>
    <t xml:space="preserve"> EL RECODO-REPÚBLICA DE CANADÁ</t>
  </si>
  <si>
    <t xml:space="preserve"> EL RODEO</t>
  </si>
  <si>
    <t xml:space="preserve"> LA COLMENA</t>
  </si>
  <si>
    <t xml:space="preserve"> LA GLORIA BAJA</t>
  </si>
  <si>
    <t xml:space="preserve"> LA GLORIA MZ 11</t>
  </si>
  <si>
    <t xml:space="preserve"> LA GLORIA OCCIDENTAL</t>
  </si>
  <si>
    <t xml:space="preserve"> LA GLORIA ORIENTAL</t>
  </si>
  <si>
    <t xml:space="preserve"> LA GLORIA SAN MIGUEL</t>
  </si>
  <si>
    <t xml:space="preserve"> LA GROVANA</t>
  </si>
  <si>
    <t xml:space="preserve"> LA VICTORIA</t>
  </si>
  <si>
    <t xml:space="preserve"> LA VICTORIA II SECTOR</t>
  </si>
  <si>
    <t xml:space="preserve"> LA VICTORIA III SECTOR</t>
  </si>
  <si>
    <t xml:space="preserve"> LA YE</t>
  </si>
  <si>
    <t xml:space="preserve"> LAS GUACAMAYAS</t>
  </si>
  <si>
    <t xml:space="preserve"> LAS GUACAMAYAS I</t>
  </si>
  <si>
    <t xml:space="preserve"> LAS GUACAMAYAS II</t>
  </si>
  <si>
    <t xml:space="preserve"> LAS GUACAMAYAS III</t>
  </si>
  <si>
    <t xml:space="preserve"> LA PENÍNSULA</t>
  </si>
  <si>
    <t xml:space="preserve"> LOS PUENTES</t>
  </si>
  <si>
    <t xml:space="preserve"> MALVINAS</t>
  </si>
  <si>
    <t xml:space="preserve"> MORALVA</t>
  </si>
  <si>
    <t xml:space="preserve"> PANORAMA</t>
  </si>
  <si>
    <t xml:space="preserve"> PASEITO III</t>
  </si>
  <si>
    <t xml:space="preserve"> PUENTE COLORADO</t>
  </si>
  <si>
    <t xml:space="preserve"> QUINDÍO</t>
  </si>
  <si>
    <t xml:space="preserve"> QUINDÍO I</t>
  </si>
  <si>
    <t xml:space="preserve"> QUINDÍO II</t>
  </si>
  <si>
    <t xml:space="preserve"> SAN JOSÉ</t>
  </si>
  <si>
    <t xml:space="preserve"> SAN JOSÉ ORIENTAL</t>
  </si>
  <si>
    <t xml:space="preserve"> SAN JOSÉ SUR ORIENTAL</t>
  </si>
  <si>
    <t xml:space="preserve"> SAN MARTÍN DE LOBA I</t>
  </si>
  <si>
    <t xml:space="preserve"> SAN MARTÍN DE LOBA II</t>
  </si>
  <si>
    <t xml:space="preserve"> SAN MARTÍN SUR</t>
  </si>
  <si>
    <t>SAN MIGUEL</t>
  </si>
  <si>
    <t xml:space="preserve"> ANTIOQUIA</t>
  </si>
  <si>
    <t xml:space="preserve"> CANADÁ LA GUIRÁ</t>
  </si>
  <si>
    <t xml:space="preserve"> CANADÁ LA GUIRÁ II SECTOR</t>
  </si>
  <si>
    <t xml:space="preserve"> CANADÁ-SAN LUIS</t>
  </si>
  <si>
    <t xml:space="preserve"> CHIGUAZA</t>
  </si>
  <si>
    <t xml:space="preserve"> EL PINAR (REPÚBLICA DEL CANADÁ II)</t>
  </si>
  <si>
    <t xml:space="preserve"> EL TRIUNFO</t>
  </si>
  <si>
    <t xml:space="preserve"> JUAN REY (LA PAZ)</t>
  </si>
  <si>
    <t xml:space="preserve"> LA BELLEZA</t>
  </si>
  <si>
    <t xml:space="preserve"> LA NUEVA GLORIA</t>
  </si>
  <si>
    <t xml:space="preserve"> LA NUEVA GLORIA II SECTOR</t>
  </si>
  <si>
    <t xml:space="preserve"> LA SIERRA</t>
  </si>
  <si>
    <t xml:space="preserve"> LAS GAVIOTAS</t>
  </si>
  <si>
    <t xml:space="preserve"> LOS LIBERTADORES</t>
  </si>
  <si>
    <t xml:space="preserve"> LOS LIBERTADORES SECTOR EL TESORO</t>
  </si>
  <si>
    <t xml:space="preserve"> LOS LIBERTADORES SECTOR LA COLINA</t>
  </si>
  <si>
    <t xml:space="preserve"> LOS LIBERTADORES SECTOR SAN IGNACIO</t>
  </si>
  <si>
    <t xml:space="preserve"> LOS LIBERTADORES SECTOR SAN ISIDRO</t>
  </si>
  <si>
    <t xml:space="preserve"> LOS LIBERTADORES SECTOR SAN JOSÉ</t>
  </si>
  <si>
    <t xml:space="preserve"> LOS LIBERTADORES SECTOR SAN LUIS</t>
  </si>
  <si>
    <t xml:space="preserve"> LOS LIBERTADORES SECTOR SAN MIGUEL</t>
  </si>
  <si>
    <t xml:space="preserve"> LOS LIBERTADORES BOSQUE DIAMANTE TRIÁNGULO</t>
  </si>
  <si>
    <t xml:space="preserve"> LOS PINARES</t>
  </si>
  <si>
    <t xml:space="preserve"> LOS PINOS</t>
  </si>
  <si>
    <t xml:space="preserve"> NUEVA DELHI</t>
  </si>
  <si>
    <t xml:space="preserve"> NUEVA GLORIA</t>
  </si>
  <si>
    <t xml:space="preserve"> NUEVA ROMA</t>
  </si>
  <si>
    <t xml:space="preserve"> NUEVAS MALVINAS (EL TRIUNFO)</t>
  </si>
  <si>
    <t xml:space="preserve"> REPÚBLICA DEL CANADÁ</t>
  </si>
  <si>
    <t xml:space="preserve"> REPÚBLICA DEL CANADÁ-EL PINAR</t>
  </si>
  <si>
    <t xml:space="preserve"> SAN JACINTO</t>
  </si>
  <si>
    <t xml:space="preserve"> SAN MANUEL</t>
  </si>
  <si>
    <t xml:space="preserve"> SAN RAFAEL SUR ORIENTAL</t>
  </si>
  <si>
    <t xml:space="preserve"> SAN RAFAEL USME</t>
  </si>
  <si>
    <t xml:space="preserve"> SANTA RITA I</t>
  </si>
  <si>
    <t xml:space="preserve"> SANTA RITA II</t>
  </si>
  <si>
    <t xml:space="preserve"> SANTA RITA III</t>
  </si>
  <si>
    <t xml:space="preserve"> SANTA RITA SUR ORIENTAL</t>
  </si>
  <si>
    <t xml:space="preserve"> VALPARAÍSO</t>
  </si>
  <si>
    <t xml:space="preserve"> VILLA ANGÉLICA-CANADÁ-LA GUIRÁ</t>
  </si>
  <si>
    <t xml:space="preserve"> VILLA AURORA</t>
  </si>
  <si>
    <t xml:space="preserve"> VILLA DEL CERRO</t>
  </si>
  <si>
    <t xml:space="preserve"> VILLABELL</t>
  </si>
  <si>
    <t xml:space="preserve"> YOMASA</t>
  </si>
  <si>
    <t xml:space="preserve"> VILLA ANGÉLICA</t>
  </si>
  <si>
    <t xml:space="preserve"> EL PARAÍSO SUR ORIENTAL I SECTOR</t>
  </si>
  <si>
    <t xml:space="preserve"> JUAN REY I</t>
  </si>
  <si>
    <t xml:space="preserve"> JUAN REY II</t>
  </si>
  <si>
    <t xml:space="preserve"> VILLA BEGONIA</t>
  </si>
  <si>
    <t>BUENOS AIRES</t>
  </si>
  <si>
    <t xml:space="preserve"> COSTA RICA</t>
  </si>
  <si>
    <t xml:space="preserve"> DOÑA LILIANA</t>
  </si>
  <si>
    <t xml:space="preserve"> EL BOSQUE KM 11</t>
  </si>
  <si>
    <t xml:space="preserve"> JUAN JOSÉ RONDÓN</t>
  </si>
  <si>
    <t xml:space="preserve"> JUAN JOSÉ RONDÓN II SECTOR</t>
  </si>
  <si>
    <t xml:space="preserve"> JUAN REY SUR</t>
  </si>
  <si>
    <t xml:space="preserve"> LA CABAÑA</t>
  </si>
  <si>
    <t xml:space="preserve"> LA FLORA-PARCELACIÓN SAN PEDRO</t>
  </si>
  <si>
    <t xml:space="preserve"> LAS VIOLETAS</t>
  </si>
  <si>
    <t>LA ESPERANZA</t>
  </si>
  <si>
    <t xml:space="preserve"> LOS ARRAYANES</t>
  </si>
  <si>
    <t xml:space="preserve"> LOS SOCHES</t>
  </si>
  <si>
    <t xml:space="preserve"> TIHUAQUE</t>
  </si>
  <si>
    <t xml:space="preserve"> UNIÓN</t>
  </si>
  <si>
    <t xml:space="preserve"> VILLA DIANA</t>
  </si>
  <si>
    <t xml:space="preserve"> VILLA ROSITA</t>
  </si>
  <si>
    <t>ALASKA</t>
  </si>
  <si>
    <t xml:space="preserve"> ARRAYANES</t>
  </si>
  <si>
    <t xml:space="preserve"> DANUBIO AZUL</t>
  </si>
  <si>
    <t xml:space="preserve"> DAZA SECTOR II</t>
  </si>
  <si>
    <t xml:space="preserve"> DUITAMA</t>
  </si>
  <si>
    <t xml:space="preserve"> EL PORVENIR</t>
  </si>
  <si>
    <t xml:space="preserve"> EL PORVENIR II SECTOR</t>
  </si>
  <si>
    <t>PORTAL(CONJUNTOS)</t>
  </si>
  <si>
    <t xml:space="preserve"> FISCALA II LA FORTUNA</t>
  </si>
  <si>
    <t xml:space="preserve"> FISCALA SECTOR CENTRO</t>
  </si>
  <si>
    <t xml:space="preserve"> LA FISCALA-LOS TRES LAURELES</t>
  </si>
  <si>
    <t xml:space="preserve"> LA FISCALA-LOTE 16</t>
  </si>
  <si>
    <t xml:space="preserve"> LA FISCALA-LOTE 16A</t>
  </si>
  <si>
    <t xml:space="preserve"> LA FISCALA SECTOR CENTRO</t>
  </si>
  <si>
    <t xml:space="preserve"> LA FISCALA SECTOR DAZA</t>
  </si>
  <si>
    <t xml:space="preserve"> LA FISCALA SECTOR NORTE</t>
  </si>
  <si>
    <t xml:space="preserve"> LA FISCALA SECTOR RODRÍGUEZ</t>
  </si>
  <si>
    <t xml:space="preserve"> LA MORENA I</t>
  </si>
  <si>
    <t xml:space="preserve"> LA MORENA II</t>
  </si>
  <si>
    <t xml:space="preserve"> LA MORENA II (SECTOR VILLA SANDRA)</t>
  </si>
  <si>
    <t xml:space="preserve"> NUEVA ESPERANZA</t>
  </si>
  <si>
    <t xml:space="preserve"> SAN MARTÍN</t>
  </si>
  <si>
    <t xml:space="preserve"> VILLA NEIZA</t>
  </si>
  <si>
    <t xml:space="preserve"> PICOTA SUR</t>
  </si>
  <si>
    <t xml:space="preserve"> PORVENIR</t>
  </si>
  <si>
    <t>ALMIRANTE PADILLA</t>
  </si>
  <si>
    <t xml:space="preserve"> ALTOS DEL PINO</t>
  </si>
  <si>
    <t xml:space="preserve"> ARIZONA</t>
  </si>
  <si>
    <t xml:space="preserve"> BARRANQUILLITA</t>
  </si>
  <si>
    <t xml:space="preserve"> BENJAMIN URIBE</t>
  </si>
  <si>
    <t xml:space="preserve"> BETANIA</t>
  </si>
  <si>
    <t xml:space="preserve"> BETANIA II</t>
  </si>
  <si>
    <t xml:space="preserve"> BOLONIA</t>
  </si>
  <si>
    <t xml:space="preserve"> BULEVAR DEL SUR</t>
  </si>
  <si>
    <t xml:space="preserve"> CASA LOMA II</t>
  </si>
  <si>
    <t xml:space="preserve"> CASA REY</t>
  </si>
  <si>
    <t xml:space="preserve"> CASALOMA</t>
  </si>
  <si>
    <t xml:space="preserve"> COMPOSTELA I</t>
  </si>
  <si>
    <t xml:space="preserve"> COMPOSTELA II</t>
  </si>
  <si>
    <t xml:space="preserve"> COMPOSTELA III</t>
  </si>
  <si>
    <t xml:space="preserve"> EL BOSQUE</t>
  </si>
  <si>
    <t xml:space="preserve"> EL CORTIJO</t>
  </si>
  <si>
    <t xml:space="preserve"> EL CURUBO</t>
  </si>
  <si>
    <t xml:space="preserve"> EL JORDÁN</t>
  </si>
  <si>
    <t xml:space="preserve"> EL NEVADO</t>
  </si>
  <si>
    <t>LAS VIVIENDAS</t>
  </si>
  <si>
    <t xml:space="preserve"> EL RECUERDO SUR</t>
  </si>
  <si>
    <t xml:space="preserve"> EL REFUGIO SECTOR SANTA LIBRADA</t>
  </si>
  <si>
    <t xml:space="preserve"> EL ROSAL-MIRADOR</t>
  </si>
  <si>
    <t xml:space="preserve"> EL RUBÍ II SECTOR</t>
  </si>
  <si>
    <t xml:space="preserve"> GRAN YOMASA I</t>
  </si>
  <si>
    <t xml:space="preserve"> GRAN YOMASA II</t>
  </si>
  <si>
    <t xml:space="preserve"> LA ANDREA</t>
  </si>
  <si>
    <t xml:space="preserve"> LA AURORA</t>
  </si>
  <si>
    <t xml:space="preserve"> LA FORTALEZA</t>
  </si>
  <si>
    <t xml:space="preserve"> LA REGADERA KM 11</t>
  </si>
  <si>
    <t xml:space="preserve"> LA REGADERA SUR</t>
  </si>
  <si>
    <t xml:space="preserve"> LAS GRANJAS DE SAN PEDRO (SANTA LIBRADA)</t>
  </si>
  <si>
    <t xml:space="preserve"> LAS VIVIENDAS</t>
  </si>
  <si>
    <t xml:space="preserve"> LOS TEJARES SUR II SECTOR</t>
  </si>
  <si>
    <t xml:space="preserve"> NUEVO SAN ANDRÉS DE LOS ALTOS</t>
  </si>
  <si>
    <t xml:space="preserve"> OLIVARES</t>
  </si>
  <si>
    <t xml:space="preserve"> SAN ANDRÉS ALTO</t>
  </si>
  <si>
    <t xml:space="preserve"> SAN FELIPE</t>
  </si>
  <si>
    <t xml:space="preserve"> SAN JUAN BAUTISTA</t>
  </si>
  <si>
    <t xml:space="preserve"> SAN JUAN I</t>
  </si>
  <si>
    <t xml:space="preserve"> SAN JUAN II</t>
  </si>
  <si>
    <t xml:space="preserve"> SAN JUAN III</t>
  </si>
  <si>
    <t xml:space="preserve"> SAN PABLO</t>
  </si>
  <si>
    <t xml:space="preserve"> SANTA LIBRADA</t>
  </si>
  <si>
    <t xml:space="preserve"> SANTA LIBRADA-LA ESPERANZA</t>
  </si>
  <si>
    <t xml:space="preserve"> SANTA LIBRADA-LA SUREÑA</t>
  </si>
  <si>
    <t xml:space="preserve"> SANTA LIBRADA-LOS TEJARES</t>
  </si>
  <si>
    <t xml:space="preserve"> SANTA LIBRADA NORTE</t>
  </si>
  <si>
    <t xml:space="preserve"> SANTA LIBRADA-SAN BERNARDINO</t>
  </si>
  <si>
    <t xml:space="preserve"> SANTA LIBRADA-SAN FRANCISCO</t>
  </si>
  <si>
    <t xml:space="preserve"> SANTA LIBRADA-SALAZAR SALAZAR</t>
  </si>
  <si>
    <t xml:space="preserve"> SANTA LIBRADA SECTOR LA PEÑA</t>
  </si>
  <si>
    <t xml:space="preserve"> SANTA MARTA II</t>
  </si>
  <si>
    <t xml:space="preserve"> SANTA MARTHA</t>
  </si>
  <si>
    <t xml:space="preserve"> SIERRA MORENA</t>
  </si>
  <si>
    <t xml:space="preserve"> TENERIFE II SECTOR</t>
  </si>
  <si>
    <t xml:space="preserve"> URBANIZACIÓN COSTA RICA-SAN ANDRÉS DE LOS ALTOS</t>
  </si>
  <si>
    <t xml:space="preserve"> URBANIZACIÓN BRASILIA II SECTOR</t>
  </si>
  <si>
    <t xml:space="preserve"> URBANIZACIÓN BRASILIA SUR</t>
  </si>
  <si>
    <t xml:space="preserve"> URBANIZACIÓN CARTAGENA</t>
  </si>
  <si>
    <t xml:space="preserve"> URBANIZACIÓN LA ANDREA</t>
  </si>
  <si>
    <t xml:space="preserve"> URBANIZACIÓN LA AURORA II</t>
  </si>
  <si>
    <t xml:space="preserve"> URBANIZACIÓN MIRAVALLE</t>
  </si>
  <si>
    <t xml:space="preserve"> URBANIZACIÓN TEQUENDAMA</t>
  </si>
  <si>
    <t xml:space="preserve"> VALLES DE CAFAM</t>
  </si>
  <si>
    <t xml:space="preserve"> VIANEY</t>
  </si>
  <si>
    <t xml:space="preserve"> VILLA ALEJANDRÍA</t>
  </si>
  <si>
    <t xml:space="preserve"> VILLA NELLY</t>
  </si>
  <si>
    <t xml:space="preserve"> VILLAS DE SANTA ISABEL (PARQUE ENTRENUBES)</t>
  </si>
  <si>
    <t xml:space="preserve"> VILLAS DEL EDÉN</t>
  </si>
  <si>
    <t xml:space="preserve"> YOMASITA</t>
  </si>
  <si>
    <t>VIANEY</t>
  </si>
  <si>
    <t xml:space="preserve"> ALFONSO LÓPEZ SECTOR CHARALÁ</t>
  </si>
  <si>
    <t xml:space="preserve"> ANTONIO JOSÉ DE SUCRE</t>
  </si>
  <si>
    <t xml:space="preserve"> ANTONIO JOSÉ DE SUCRE I</t>
  </si>
  <si>
    <t xml:space="preserve"> ANTONIO JOSÉ DE SUCRE II</t>
  </si>
  <si>
    <t xml:space="preserve"> ANTONIO JOSÉ DE SUCRE III</t>
  </si>
  <si>
    <t xml:space="preserve"> BELLAVISTA ALTA</t>
  </si>
  <si>
    <t xml:space="preserve"> BELLAVISTA II SECTOR</t>
  </si>
  <si>
    <t xml:space="preserve"> BOSQUE EL LIMONAR</t>
  </si>
  <si>
    <t xml:space="preserve"> BOSQUE EL LIMONAR II SECTOR</t>
  </si>
  <si>
    <t xml:space="preserve"> BRAZUELOS</t>
  </si>
  <si>
    <t xml:space="preserve"> BRAZUELOS OCCIDENTAL</t>
  </si>
  <si>
    <t xml:space="preserve"> BRAZUELOS-EL PARAÍSO</t>
  </si>
  <si>
    <t xml:space="preserve"> BRAZUELOS-LA ESMERALDA</t>
  </si>
  <si>
    <t xml:space="preserve"> CENTRO EDUCATIVO SAN JOSÉ</t>
  </si>
  <si>
    <t xml:space="preserve"> CHAPINERITO</t>
  </si>
  <si>
    <t xml:space="preserve"> CHICÓ SUR</t>
  </si>
  <si>
    <t xml:space="preserve"> CHICÓ SUR II</t>
  </si>
  <si>
    <t xml:space="preserve"> CIUDADELA CANTARRANA I</t>
  </si>
  <si>
    <t xml:space="preserve"> CIUDADELA CANTARRANA II</t>
  </si>
  <si>
    <t xml:space="preserve"> CIUDADELA CANTARRANA III</t>
  </si>
  <si>
    <t xml:space="preserve"> COMUNEROS</t>
  </si>
  <si>
    <t xml:space="preserve"> EL BRILLANTE</t>
  </si>
  <si>
    <t xml:space="preserve"> EL ESPINO</t>
  </si>
  <si>
    <t xml:space="preserve"> EL MORTIÑO</t>
  </si>
  <si>
    <t xml:space="preserve"> EL RUBÍ</t>
  </si>
  <si>
    <t xml:space="preserve"> EL TUNO</t>
  </si>
  <si>
    <t xml:space="preserve"> EL UVAL</t>
  </si>
  <si>
    <t xml:space="preserve"> EL VIRREY ÚLTIMA ETAPA</t>
  </si>
  <si>
    <t xml:space="preserve"> FINCA LA ESPERANZA</t>
  </si>
  <si>
    <t xml:space="preserve"> LA ESMERALDA-EL RECUERDO</t>
  </si>
  <si>
    <t xml:space="preserve"> LA ESPERANZA KM 10</t>
  </si>
  <si>
    <t xml:space="preserve"> LAS FLORES</t>
  </si>
  <si>
    <t xml:space="preserve"> LORENZO ALCANTUZ I</t>
  </si>
  <si>
    <t xml:space="preserve"> LORENZO ALCANTUZ II</t>
  </si>
  <si>
    <t xml:space="preserve"> LOS ALTOS DEL BRAZUELO</t>
  </si>
  <si>
    <t xml:space="preserve"> MARICHUELA III</t>
  </si>
  <si>
    <t xml:space="preserve"> MONTEBLANCO</t>
  </si>
  <si>
    <t xml:space="preserve"> MONTEVÍDEO</t>
  </si>
  <si>
    <t xml:space="preserve"> NUEVO SAN LUIS</t>
  </si>
  <si>
    <t xml:space="preserve"> SAN JOAQUÍN-EL UVAL</t>
  </si>
  <si>
    <t xml:space="preserve"> SECTOR GRANJAS DE SAN PEDRO</t>
  </si>
  <si>
    <t xml:space="preserve"> TENERIFE</t>
  </si>
  <si>
    <t xml:space="preserve"> TENERIFE II</t>
  </si>
  <si>
    <t xml:space="preserve"> URBANIZACIÓN CHUNIZA I</t>
  </si>
  <si>
    <t xml:space="preserve"> URBANIZACIÓN JARÓN MONTE RUBIO</t>
  </si>
  <si>
    <t xml:space="preserve"> URBANIZACIÓN LÍBANO</t>
  </si>
  <si>
    <t xml:space="preserve"> URBANIZACIÓN MARICHUELA</t>
  </si>
  <si>
    <t xml:space="preserve"> USMINIA</t>
  </si>
  <si>
    <t xml:space="preserve"> VILLA ALEMANIA</t>
  </si>
  <si>
    <t xml:space="preserve"> VILLA ALEMANIA II SECTOR</t>
  </si>
  <si>
    <t xml:space="preserve"> VILLA ANITA SUR</t>
  </si>
  <si>
    <t xml:space="preserve"> VILLA ISRAEL</t>
  </si>
  <si>
    <t xml:space="preserve"> VILLA ISRAEL II</t>
  </si>
  <si>
    <t>ALFONSO LÓPEZ SECTOR BUENOS AIRES</t>
  </si>
  <si>
    <t xml:space="preserve"> ALFONSO LÓPEZ SECTOR CHARALA</t>
  </si>
  <si>
    <t xml:space="preserve"> ALFONSO LÓPEZ SECTOR EL PROGRESO</t>
  </si>
  <si>
    <t xml:space="preserve"> BRISAS DEL LLANO</t>
  </si>
  <si>
    <t xml:space="preserve"> EL NUEVO PORTAL</t>
  </si>
  <si>
    <t xml:space="preserve"> EL PORTAL II ETAPA</t>
  </si>
  <si>
    <t xml:space="preserve"> EL PROGRESO USME</t>
  </si>
  <si>
    <t xml:space="preserve"> EL REFUGIO I</t>
  </si>
  <si>
    <t xml:space="preserve"> EL REFUGIO II</t>
  </si>
  <si>
    <t xml:space="preserve"> EL TRIÁNGULO</t>
  </si>
  <si>
    <t xml:space="preserve"> EL UVAL II SECTOR</t>
  </si>
  <si>
    <t xml:space="preserve"> LA HUERTA</t>
  </si>
  <si>
    <t xml:space="preserve"> LA ORQUÍDEA USME</t>
  </si>
  <si>
    <t xml:space="preserve"> LA REFORMA</t>
  </si>
  <si>
    <t xml:space="preserve"> NUEVO PORVENIR</t>
  </si>
  <si>
    <t xml:space="preserve"> NUEVO PROGRESO-EL PROGRESO II SECTOR</t>
  </si>
  <si>
    <t xml:space="preserve"> PORTAL DE LA VEGA</t>
  </si>
  <si>
    <t xml:space="preserve"> PORTAL DE ORIENTE</t>
  </si>
  <si>
    <t xml:space="preserve"> PORTAL DEL DIVINO</t>
  </si>
  <si>
    <t xml:space="preserve"> PUERTA AL LLANO</t>
  </si>
  <si>
    <t xml:space="preserve"> PUERTA AL LLANO II</t>
  </si>
  <si>
    <t xml:space="preserve"> REFUGIO I</t>
  </si>
  <si>
    <t xml:space="preserve"> VILLA HERMOSA</t>
  </si>
  <si>
    <t xml:space="preserve"> EL BOSQUE CENTRAL</t>
  </si>
  <si>
    <t xml:space="preserve"> EL NUEVO PORTAL II</t>
  </si>
  <si>
    <t xml:space="preserve"> LA ESPERANZA SUR</t>
  </si>
  <si>
    <t xml:space="preserve"> LOS OLIVARES</t>
  </si>
  <si>
    <t xml:space="preserve"> PEPINITOS</t>
  </si>
  <si>
    <t xml:space="preserve"> TOCAIMITA ORIENTAL</t>
  </si>
  <si>
    <t xml:space="preserve"> TOCAIMITA SUR</t>
  </si>
  <si>
    <t>CIUDADELA EL OASIS</t>
  </si>
  <si>
    <t xml:space="preserve"> USME-CENTRO</t>
  </si>
  <si>
    <t xml:space="preserve"> EL PEDREGAL-LA LIRA</t>
  </si>
  <si>
    <t xml:space="preserve"> EL SALTEADOR</t>
  </si>
  <si>
    <t>CONDADO DE SANTA LUCIA</t>
  </si>
  <si>
    <t>CONJUNTO RESIDENCIAL NUEVO MUZU</t>
  </si>
  <si>
    <t>EL CARMEN</t>
  </si>
  <si>
    <t>ESCUELA DE POLICIA GENERAL SANTANDER</t>
  </si>
  <si>
    <t>FATIMA</t>
  </si>
  <si>
    <t>ISLA DEL SOL</t>
  </si>
  <si>
    <t>LAGUNETA</t>
  </si>
  <si>
    <t>NUEVO MUZU</t>
  </si>
  <si>
    <t>ONTARIO</t>
  </si>
  <si>
    <t>PARQUE METROPOLITANO EL TUNAL</t>
  </si>
  <si>
    <t>PARQUE REAL I,II</t>
  </si>
  <si>
    <t>RINCON DE MUZU</t>
  </si>
  <si>
    <t>RINCON DE NUEVO MUZU</t>
  </si>
  <si>
    <t>RINCON DE VENECIA</t>
  </si>
  <si>
    <t>SAMORE</t>
  </si>
  <si>
    <t>SAN VICENTE</t>
  </si>
  <si>
    <t>SAN VICENTE DE FERRER</t>
  </si>
  <si>
    <t>SANTA LUCIA</t>
  </si>
  <si>
    <t>TEJAR DE ONTARIO</t>
  </si>
  <si>
    <t>CIUDAD TUNAL</t>
  </si>
  <si>
    <t>VENECIA OCCIDENTAL</t>
  </si>
  <si>
    <t>VILLA XIMENA</t>
  </si>
  <si>
    <t>ABRAHAM LINCON</t>
  </si>
  <si>
    <t>SAN BENITO</t>
  </si>
  <si>
    <t>SAN CARLOS</t>
  </si>
  <si>
    <t>TUNALITO</t>
  </si>
  <si>
    <t xml:space="preserve"> JARDINES DEL APOGEO</t>
  </si>
  <si>
    <t xml:space="preserve"> EL MOTORISTA</t>
  </si>
  <si>
    <t xml:space="preserve"> INDUSTRIAL</t>
  </si>
  <si>
    <t xml:space="preserve"> LA ILUSIÓN</t>
  </si>
  <si>
    <t xml:space="preserve"> NUEVO CHILE</t>
  </si>
  <si>
    <t xml:space="preserve"> OLARTE</t>
  </si>
  <si>
    <t xml:space="preserve"> VILLA DEL RÍO</t>
  </si>
  <si>
    <t xml:space="preserve"> AMARU</t>
  </si>
  <si>
    <t xml:space="preserve"> BERLÍN</t>
  </si>
  <si>
    <t xml:space="preserve"> BERLÍN DE BOSA LA LIBERTAD III</t>
  </si>
  <si>
    <t xml:space="preserve"> BOSA NOVA</t>
  </si>
  <si>
    <t xml:space="preserve"> BOSA NOVA II SECTOR</t>
  </si>
  <si>
    <t xml:space="preserve"> BOSALINDA (HOLDEBRANDO OLARTE)</t>
  </si>
  <si>
    <t xml:space="preserve"> BRASIL</t>
  </si>
  <si>
    <t xml:space="preserve"> BRASILIA</t>
  </si>
  <si>
    <t xml:space="preserve"> CAMPO HERMOSO</t>
  </si>
  <si>
    <t xml:space="preserve"> CASA NUEVA</t>
  </si>
  <si>
    <t xml:space="preserve"> CHICALA</t>
  </si>
  <si>
    <t xml:space="preserve"> CIUDADELA LA LIBERTAD</t>
  </si>
  <si>
    <t xml:space="preserve"> EL BOSQUE DE BOSA</t>
  </si>
  <si>
    <t xml:space="preserve"> EL CAUCE</t>
  </si>
  <si>
    <t xml:space="preserve"> EL DIAMANTE</t>
  </si>
  <si>
    <t xml:space="preserve"> EL LIBERTADOR</t>
  </si>
  <si>
    <t xml:space="preserve"> EL PARADERO</t>
  </si>
  <si>
    <t xml:space="preserve"> EL PORTAL DE LA LIBERTAD</t>
  </si>
  <si>
    <t xml:space="preserve"> EL PROGRESO</t>
  </si>
  <si>
    <t xml:space="preserve"> EL RECUERDO</t>
  </si>
  <si>
    <t xml:space="preserve"> EL RINCÓN DE BOSA</t>
  </si>
  <si>
    <t xml:space="preserve"> EL SAUCE</t>
  </si>
  <si>
    <t xml:space="preserve"> ESCOCIA</t>
  </si>
  <si>
    <t xml:space="preserve"> HOLANDA</t>
  </si>
  <si>
    <t xml:space="preserve"> HORTELANOS DE ESCOCIA</t>
  </si>
  <si>
    <t xml:space="preserve"> JORGE URIBE BOTERO</t>
  </si>
  <si>
    <t xml:space="preserve"> LA CONCEPCIÓN</t>
  </si>
  <si>
    <t xml:space="preserve"> LA DULCINEA</t>
  </si>
  <si>
    <t xml:space="preserve"> LA ESMERALDA</t>
  </si>
  <si>
    <t xml:space="preserve"> LA ESPERANZA I</t>
  </si>
  <si>
    <t xml:space="preserve"> LA ESPERANZA II</t>
  </si>
  <si>
    <t xml:space="preserve"> LA ESTANZUELA I</t>
  </si>
  <si>
    <t xml:space="preserve"> LA ESTANZUELA II</t>
  </si>
  <si>
    <t xml:space="preserve"> LA FLORIDA</t>
  </si>
  <si>
    <t xml:space="preserve"> LA FONTANA DE BOSA-LA LIBERTAD</t>
  </si>
  <si>
    <t xml:space="preserve"> LA INDEPENDENCIA</t>
  </si>
  <si>
    <t xml:space="preserve"> LA LIBERTAD I</t>
  </si>
  <si>
    <t xml:space="preserve">  LA LIBERTAD II</t>
  </si>
  <si>
    <t xml:space="preserve">  LA LIBERTAD III</t>
  </si>
  <si>
    <t xml:space="preserve">  LA LIBERTAD IV</t>
  </si>
  <si>
    <t xml:space="preserve"> LA MAGNOLIA</t>
  </si>
  <si>
    <t xml:space="preserve"> LA PALMA</t>
  </si>
  <si>
    <t xml:space="preserve"> LA PAZ</t>
  </si>
  <si>
    <t xml:space="preserve"> LA PORTADA</t>
  </si>
  <si>
    <t xml:space="preserve"> LA PORTADITA</t>
  </si>
  <si>
    <t xml:space="preserve"> LA VEGUITA</t>
  </si>
  <si>
    <t xml:space="preserve"> LAS VEGAS</t>
  </si>
  <si>
    <t xml:space="preserve"> LOS OCALES</t>
  </si>
  <si>
    <t xml:space="preserve"> LOS SAUCES</t>
  </si>
  <si>
    <t xml:space="preserve"> MIAMI</t>
  </si>
  <si>
    <t xml:space="preserve"> NEW JERSEY</t>
  </si>
  <si>
    <t xml:space="preserve"> NUESTRA SEÑORA DE LA PAZ</t>
  </si>
  <si>
    <t xml:space="preserve"> NUEVA ESCOCIA</t>
  </si>
  <si>
    <t xml:space="preserve"> POTRERITOS</t>
  </si>
  <si>
    <t xml:space="preserve"> SAN ANTONIO</t>
  </si>
  <si>
    <t xml:space="preserve"> SAN ANTONIO DE BOSA</t>
  </si>
  <si>
    <t xml:space="preserve"> SAN ANTONIO DE ESCOCIA</t>
  </si>
  <si>
    <t xml:space="preserve"> SAN BERNARDINO</t>
  </si>
  <si>
    <t xml:space="preserve"> SAN JORGE</t>
  </si>
  <si>
    <t xml:space="preserve"> SAN JUANITO</t>
  </si>
  <si>
    <t xml:space="preserve"> SAN PEDRO</t>
  </si>
  <si>
    <t xml:space="preserve"> SANTA INÉS</t>
  </si>
  <si>
    <t xml:space="preserve"> SAUCES</t>
  </si>
  <si>
    <t xml:space="preserve"> SIRACUZA</t>
  </si>
  <si>
    <t xml:space="preserve"> TOKIO</t>
  </si>
  <si>
    <t xml:space="preserve"> VEGAS DE SANTANA</t>
  </si>
  <si>
    <t xml:space="preserve"> VILLA CAROLINA</t>
  </si>
  <si>
    <t xml:space="preserve"> VILLA CLEMENCIA</t>
  </si>
  <si>
    <t xml:space="preserve"> VILLA COLOMBIA</t>
  </si>
  <si>
    <t xml:space="preserve"> VILLA DE LOS COMUNEROS</t>
  </si>
  <si>
    <t xml:space="preserve"> VILLA DE SUAITA</t>
  </si>
  <si>
    <t xml:space="preserve"> VILLA MAGNOLIA</t>
  </si>
  <si>
    <t xml:space="preserve"> VILLA NATALIA</t>
  </si>
  <si>
    <t xml:space="preserve"> VILLA NOHORA</t>
  </si>
  <si>
    <t xml:space="preserve"> VILLA SONIA I</t>
  </si>
  <si>
    <t xml:space="preserve"> VILLA SONIA II</t>
  </si>
  <si>
    <t xml:space="preserve"> VILLAS DEL PROGRESO</t>
  </si>
  <si>
    <t xml:space="preserve"> VILLAS DEL VELERO</t>
  </si>
  <si>
    <t>CAMPO VERDE</t>
  </si>
  <si>
    <t>ANDALUCÍA I</t>
  </si>
  <si>
    <t>ANDALUCÍA II</t>
  </si>
  <si>
    <t xml:space="preserve"> ANTONIA SANTOS</t>
  </si>
  <si>
    <t xml:space="preserve"> ARGELIA</t>
  </si>
  <si>
    <t xml:space="preserve"> BOSA</t>
  </si>
  <si>
    <t xml:space="preserve"> BOSQUES DE MERYLAND</t>
  </si>
  <si>
    <t xml:space="preserve"> BRASILIA-LA ESTACIÓN</t>
  </si>
  <si>
    <t xml:space="preserve"> CARLOS ALBÁN</t>
  </si>
  <si>
    <t xml:space="preserve"> CHARLES DE GAULLE</t>
  </si>
  <si>
    <t xml:space="preserve"> CLARETIANO</t>
  </si>
  <si>
    <t xml:space="preserve"> EL JARDÍN</t>
  </si>
  <si>
    <t xml:space="preserve"> EL LLANO</t>
  </si>
  <si>
    <t xml:space="preserve"> EL PALMAR</t>
  </si>
  <si>
    <t xml:space="preserve"> EL PORTAL DE BOSA</t>
  </si>
  <si>
    <t xml:space="preserve"> EL POVENIR</t>
  </si>
  <si>
    <t xml:space="preserve"> EL RETAZO</t>
  </si>
  <si>
    <t xml:space="preserve"> EL TOCHE</t>
  </si>
  <si>
    <t xml:space="preserve"> GETSEMANÍ</t>
  </si>
  <si>
    <t xml:space="preserve"> GRANCOLOMBIANO I</t>
  </si>
  <si>
    <t xml:space="preserve"> GRANCOLOMBIANO II</t>
  </si>
  <si>
    <t xml:space="preserve"> GUALOCHE</t>
  </si>
  <si>
    <t xml:space="preserve"> HERMANOS BARRAGÁN</t>
  </si>
  <si>
    <t xml:space="preserve"> HUMBERTO VALENCIA</t>
  </si>
  <si>
    <t xml:space="preserve"> ISLANDIA</t>
  </si>
  <si>
    <t xml:space="preserve"> ISRAELITA</t>
  </si>
  <si>
    <t xml:space="preserve"> JIMÉNEZ DE QUESADA</t>
  </si>
  <si>
    <t xml:space="preserve"> JOSÉ ANTONIO GALÁN</t>
  </si>
  <si>
    <t xml:space="preserve"> JOSÉ MARÍA CARBONEL</t>
  </si>
  <si>
    <t xml:space="preserve"> LA AMISTAD</t>
  </si>
  <si>
    <t xml:space="preserve"> LA AZUCENA</t>
  </si>
  <si>
    <t xml:space="preserve"> LA ESTACIÓN</t>
  </si>
  <si>
    <t xml:space="preserve"> LA RIVIERA</t>
  </si>
  <si>
    <t xml:space="preserve"> LAURELES</t>
  </si>
  <si>
    <t xml:space="preserve"> LLANO ORIENTAL</t>
  </si>
  <si>
    <t xml:space="preserve"> LLANOS DE BOSA</t>
  </si>
  <si>
    <t xml:space="preserve"> MANZANARES</t>
  </si>
  <si>
    <t xml:space="preserve"> MITRANI</t>
  </si>
  <si>
    <t xml:space="preserve"> NARANJOS</t>
  </si>
  <si>
    <t xml:space="preserve"> BOSA PALESTINA</t>
  </si>
  <si>
    <t xml:space="preserve"> PASO ANCHO</t>
  </si>
  <si>
    <t xml:space="preserve"> PIAMONTE</t>
  </si>
  <si>
    <t xml:space="preserve"> PRIMAVERA SUR</t>
  </si>
  <si>
    <t xml:space="preserve"> SAN EUGENIO</t>
  </si>
  <si>
    <t xml:space="preserve"> SAN PABLO I SECTOR</t>
  </si>
  <si>
    <t xml:space="preserve"> SAN PABLO  II SECTOR</t>
  </si>
  <si>
    <t xml:space="preserve"> SANTA LUCÍA</t>
  </si>
  <si>
    <t xml:space="preserve"> URBANIZACIÓN ACUARELA</t>
  </si>
  <si>
    <t xml:space="preserve"> VEREDA SAN JOSÉ</t>
  </si>
  <si>
    <t xml:space="preserve"> VILLA ANNY</t>
  </si>
  <si>
    <t xml:space="preserve"> VILLA BOSA</t>
  </si>
  <si>
    <t xml:space="preserve"> XOCHIMILCO</t>
  </si>
  <si>
    <t>CALDAS</t>
  </si>
  <si>
    <t xml:space="preserve"> ANTONIO NARIÑO</t>
  </si>
  <si>
    <t xml:space="preserve"> CAÑAVERALEJO</t>
  </si>
  <si>
    <t xml:space="preserve"> EL ANHELO</t>
  </si>
  <si>
    <t xml:space="preserve"> EL CORZO</t>
  </si>
  <si>
    <t xml:space="preserve"> EL RECUERDO DE SANTA FE</t>
  </si>
  <si>
    <t xml:space="preserve"> EL REGALO</t>
  </si>
  <si>
    <t xml:space="preserve"> LA ARBOLEDA</t>
  </si>
  <si>
    <t xml:space="preserve"> LA GRANJITA</t>
  </si>
  <si>
    <t xml:space="preserve"> LA SUERTE</t>
  </si>
  <si>
    <t xml:space="preserve"> LA UNIÓN</t>
  </si>
  <si>
    <t xml:space="preserve"> LOS CENTAUROS</t>
  </si>
  <si>
    <t xml:space="preserve"> OSORIO X</t>
  </si>
  <si>
    <t xml:space="preserve"> OSORIO XIII</t>
  </si>
  <si>
    <t xml:space="preserve"> PARCELA EL PORVENIR</t>
  </si>
  <si>
    <t xml:space="preserve"> SAN BERNARDINO II</t>
  </si>
  <si>
    <t xml:space="preserve"> SAN MIGUEL</t>
  </si>
  <si>
    <t xml:space="preserve"> SANTA FE I</t>
  </si>
  <si>
    <t xml:space="preserve"> SANTA FE III</t>
  </si>
  <si>
    <t xml:space="preserve"> SANTA FE DE BOSA</t>
  </si>
  <si>
    <t xml:space="preserve"> VILLA ALEGRE</t>
  </si>
  <si>
    <t xml:space="preserve"> VILLA ALEGRÍA</t>
  </si>
  <si>
    <t xml:space="preserve"> VILLA ESMERALDA</t>
  </si>
  <si>
    <t xml:space="preserve"> VILLA KAREN</t>
  </si>
  <si>
    <t>EL MATORRAL</t>
  </si>
  <si>
    <t xml:space="preserve"> EL MATORRAL DE SAN BERNARDINO</t>
  </si>
  <si>
    <t xml:space="preserve"> EL TRIUNFO DE SAN BERNARDINO</t>
  </si>
  <si>
    <t xml:space="preserve"> LA VEGA DE SAN BERNARDINO BAJO</t>
  </si>
  <si>
    <t xml:space="preserve"> SAN BERNARDINO SECTOR POTRERITO</t>
  </si>
  <si>
    <t xml:space="preserve"> SAN BERNARDINO XIX</t>
  </si>
  <si>
    <t xml:space="preserve">  SAN BERNARDINO XVI</t>
  </si>
  <si>
    <t xml:space="preserve">  SAN BERNARDINO XVII</t>
  </si>
  <si>
    <t xml:space="preserve">  SAN BERNARDINO XVIII</t>
  </si>
  <si>
    <t xml:space="preserve">  SAN BERNARDINO XXII</t>
  </si>
  <si>
    <t xml:space="preserve"> SAN BERNARDINO XXV </t>
  </si>
  <si>
    <t>CIUDADELA EL RECREO</t>
  </si>
  <si>
    <t>AGRUPACIÓN PÍO X</t>
  </si>
  <si>
    <t xml:space="preserve"> AGRUPACIÓN MULTIFAMILIAR VILLA EMILIA</t>
  </si>
  <si>
    <t xml:space="preserve"> ALFEREZ REAL</t>
  </si>
  <si>
    <t xml:space="preserve"> AMÉRICAS CENTRAL</t>
  </si>
  <si>
    <t xml:space="preserve"> AMÉRICAS OCCIDENTAL I</t>
  </si>
  <si>
    <t xml:space="preserve"> AMÉRICAS OCCIDENTAL II</t>
  </si>
  <si>
    <t xml:space="preserve"> AMÉRICAS OCCIDENTAL III</t>
  </si>
  <si>
    <t xml:space="preserve"> ANTIGUO HIPÓDROMO DE TECHO II ETAPA</t>
  </si>
  <si>
    <t xml:space="preserve"> BANDERAS</t>
  </si>
  <si>
    <t xml:space="preserve"> CARVAJAL II SECTOR</t>
  </si>
  <si>
    <t xml:space="preserve"> CENTROAMÉRICAS</t>
  </si>
  <si>
    <t xml:space="preserve"> CIUDAD KENNEDY</t>
  </si>
  <si>
    <t xml:space="preserve"> EL RINCÓN DE MANDALAY</t>
  </si>
  <si>
    <t xml:space="preserve"> FLORESTA SUR</t>
  </si>
  <si>
    <t xml:space="preserve"> FUNDADORES</t>
  </si>
  <si>
    <t xml:space="preserve"> GLORIETA DE LAS AMÉRICAS</t>
  </si>
  <si>
    <t xml:space="preserve"> HIPOTECHO</t>
  </si>
  <si>
    <t xml:space="preserve"> IGUALDAD I</t>
  </si>
  <si>
    <t xml:space="preserve"> IGUALDAD II</t>
  </si>
  <si>
    <t xml:space="preserve"> LA LLANURA</t>
  </si>
  <si>
    <t xml:space="preserve"> LA LLANURA MANZANA P</t>
  </si>
  <si>
    <t xml:space="preserve"> LAS AMÉRICAS</t>
  </si>
  <si>
    <t xml:space="preserve"> LAS AMÉRICAS SECTOR GALAN</t>
  </si>
  <si>
    <t xml:space="preserve"> MANDALAY</t>
  </si>
  <si>
    <t xml:space="preserve"> MANDALAY II</t>
  </si>
  <si>
    <t xml:space="preserve"> MARSELLA III</t>
  </si>
  <si>
    <t xml:space="preserve"> NUEVA MARSELLA I</t>
  </si>
  <si>
    <t xml:space="preserve"> NUEVA MARSELLA II</t>
  </si>
  <si>
    <t xml:space="preserve"> NUEVA MARSELLA III</t>
  </si>
  <si>
    <t xml:space="preserve"> PROVIVIENDA ORIENTAL</t>
  </si>
  <si>
    <t xml:space="preserve"> SANTA ROSA DE CARVAJAL</t>
  </si>
  <si>
    <t>LOS LAURELES</t>
  </si>
  <si>
    <t xml:space="preserve"> VILLA ADRIANA</t>
  </si>
  <si>
    <t>VILLA CLAUDIA</t>
  </si>
  <si>
    <t>TALAVERA DE LA REINA</t>
  </si>
  <si>
    <t>ALQUERIA EL PARAISO</t>
  </si>
  <si>
    <t>ALQUERÍA DE LA FRAGUA</t>
  </si>
  <si>
    <t>ALQUERÍA DE LA FRAGUA VILLA</t>
  </si>
  <si>
    <t>ALQUERÍA DE LA FRAGUA  SANTA YOLANDA</t>
  </si>
  <si>
    <t xml:space="preserve"> BOMBAY</t>
  </si>
  <si>
    <t xml:space="preserve"> CARIMAGUA I</t>
  </si>
  <si>
    <t xml:space="preserve"> CARVAJAL</t>
  </si>
  <si>
    <t xml:space="preserve"> CARVAJAL OSORIO</t>
  </si>
  <si>
    <t xml:space="preserve"> CARVAJAL TECHO</t>
  </si>
  <si>
    <t xml:space="preserve"> CONDADO EL REY</t>
  </si>
  <si>
    <t xml:space="preserve"> DELICIAS</t>
  </si>
  <si>
    <t xml:space="preserve"> DESARROLLO NUEVA YORK</t>
  </si>
  <si>
    <t xml:space="preserve"> EL PENCIL</t>
  </si>
  <si>
    <t xml:space="preserve"> EL PROGRESO I</t>
  </si>
  <si>
    <t xml:space="preserve"> EL PROGRESO II</t>
  </si>
  <si>
    <t xml:space="preserve"> FLORALIA I</t>
  </si>
  <si>
    <t xml:space="preserve"> FLORALIA II</t>
  </si>
  <si>
    <t xml:space="preserve"> GERONA</t>
  </si>
  <si>
    <t xml:space="preserve"> GUADALUPE</t>
  </si>
  <si>
    <t>LA CAMPIÑA</t>
  </si>
  <si>
    <t xml:space="preserve"> LA CHUCUA</t>
  </si>
  <si>
    <t xml:space="preserve"> LAS TORRES</t>
  </si>
  <si>
    <t xml:space="preserve"> LOS CRISTALES</t>
  </si>
  <si>
    <t xml:space="preserve"> LUCERNA</t>
  </si>
  <si>
    <t xml:space="preserve"> MILENTA II</t>
  </si>
  <si>
    <t xml:space="preserve"> MILENTA III</t>
  </si>
  <si>
    <t>NUEVA YORK</t>
  </si>
  <si>
    <t xml:space="preserve"> PROVIVIENDA</t>
  </si>
  <si>
    <t xml:space="preserve"> PROVIVIENDA OCCIDENTAL</t>
  </si>
  <si>
    <t xml:space="preserve"> SALVADOR ALLENDE</t>
  </si>
  <si>
    <t xml:space="preserve"> SAN ANDRÉS I</t>
  </si>
  <si>
    <t xml:space="preserve"> SAN ANDRÉS II</t>
  </si>
  <si>
    <t>SUPERMANZANA 6A</t>
  </si>
  <si>
    <t xml:space="preserve"> TAYRONA COMERCIAL</t>
  </si>
  <si>
    <t>RENANIA</t>
  </si>
  <si>
    <t>URB CARVAJAL</t>
  </si>
  <si>
    <t xml:space="preserve"> VALENCIA-LA CHUCUA </t>
  </si>
  <si>
    <t>VILLA NUEVA</t>
  </si>
  <si>
    <t>ALOHA SECTOR NORTE</t>
  </si>
  <si>
    <t>AGRUPACIÓN DE VIVIENDA PÍO XII</t>
  </si>
  <si>
    <t>ANDALUCÍA</t>
  </si>
  <si>
    <t>ANDALUCÍA II SECTOR</t>
  </si>
  <si>
    <t>BAVARIA TECHO II SECTOR I Y II ETAPA</t>
  </si>
  <si>
    <t>BOSQUES DE CASTILLA</t>
  </si>
  <si>
    <t>CIUDAD DON BOSCO</t>
  </si>
  <si>
    <t>CIUDAD FAVIDI</t>
  </si>
  <si>
    <t>CIUDAD TECHO I</t>
  </si>
  <si>
    <t>EL CASTILLO</t>
  </si>
  <si>
    <t>EL CONDADO DE LA PAZ</t>
  </si>
  <si>
    <t>EL PORTAL DE LAS AMÉRICAS</t>
  </si>
  <si>
    <t>EL RINCÓN DE CASTILLA</t>
  </si>
  <si>
    <t>EL RINCÓN DE LOS ÁNGELES</t>
  </si>
  <si>
    <t>EL TINTAL</t>
  </si>
  <si>
    <t>EL VERGEL</t>
  </si>
  <si>
    <t>EL VERGEL LOTE 4</t>
  </si>
  <si>
    <t>EL VERGEL OCCIDENTAL</t>
  </si>
  <si>
    <t>LAGOS DE CASTILLA</t>
  </si>
  <si>
    <t>LAS DOS AVENIDAS I ETAPA</t>
  </si>
  <si>
    <t>LAS DOS AVENIDAS II ETAPA</t>
  </si>
  <si>
    <t>MONTERREY</t>
  </si>
  <si>
    <t>MULTIFAMILIARES EL FERROL</t>
  </si>
  <si>
    <t>NUESTRA SEÑORA DE LA PAZ</t>
  </si>
  <si>
    <t>OSORIO</t>
  </si>
  <si>
    <t>OVIEDO</t>
  </si>
  <si>
    <t>PIO XII</t>
  </si>
  <si>
    <t>SAN JOSÉ OCCIDENTAL</t>
  </si>
  <si>
    <t>SAN JUAN DEL CASTILLO</t>
  </si>
  <si>
    <t>SANTA CATALINA SECTOR I Y II</t>
  </si>
  <si>
    <t>URB CASTILLA</t>
  </si>
  <si>
    <t>URB CASTILLA LOS MADRILES</t>
  </si>
  <si>
    <t>URBANIZACIÓN BAVARIA</t>
  </si>
  <si>
    <t>URB CASTILLA LA NUEVA</t>
  </si>
  <si>
    <t>URBANIZACIÓN CASTILLA LOS MANDRILES</t>
  </si>
  <si>
    <t>URBANIZACIÓN CASTILLA REAL</t>
  </si>
  <si>
    <t>URBANIZACIÓN CASTILLA RESERVADO</t>
  </si>
  <si>
    <t>URBANIZACIÓN CATANIA</t>
  </si>
  <si>
    <t>URBANIZACIÓN CATANIA CASTILLA</t>
  </si>
  <si>
    <t>URBANIZACIÓN PÍO XII</t>
  </si>
  <si>
    <t>VALLADOLID</t>
  </si>
  <si>
    <t>VILLA ALSACIA</t>
  </si>
  <si>
    <t>VILLA GALANTE</t>
  </si>
  <si>
    <t>VILLA LILIANA</t>
  </si>
  <si>
    <t>VILLA MARIANA</t>
  </si>
  <si>
    <t>VISIÓN DE COLOMBIA</t>
  </si>
  <si>
    <t>ABRAHAM LINCOLN</t>
  </si>
  <si>
    <t>AGRIP FRANCISCO JOSÉ DE CALDAS</t>
  </si>
  <si>
    <t>AGRUP DE VIVIENDA EL PARAÍSO</t>
  </si>
  <si>
    <t>CASABLANCA I ETAPA</t>
  </si>
  <si>
    <t>CASABLANCA II ETAPA</t>
  </si>
  <si>
    <t>CENTRO CÍVICO CIUDAD KENNEDY</t>
  </si>
  <si>
    <t>CIUDAD KENNEDY CENTRAL</t>
  </si>
  <si>
    <t>CIUDAD KENNEDY NORTE</t>
  </si>
  <si>
    <t>CIUDAD KENNEDY OCCIDENTAL</t>
  </si>
  <si>
    <t>CIUDAD KENNEDY ORIENTAL</t>
  </si>
  <si>
    <t>CIUDAD KENNEDY SUPER MZ 10</t>
  </si>
  <si>
    <t>CIUDAD KENNEDY SUPER MZ 13</t>
  </si>
  <si>
    <t>CIUDAD KENNEDY SUR</t>
  </si>
  <si>
    <t>CONJ RESIDENCIAL MANUEL MEJÍA</t>
  </si>
  <si>
    <t>EL DESCANSO</t>
  </si>
  <si>
    <t>KENNEDY NORTE SUPER MZ 11</t>
  </si>
  <si>
    <t>KENNEDY OCCIDENTAL SUPER MZ 14</t>
  </si>
  <si>
    <t>KENNEDY OCCIDENTAL SUPER MZ 15</t>
  </si>
  <si>
    <t>KENNEDY ORIENTAL SUPER MZ 7</t>
  </si>
  <si>
    <t>KENNEDY ORIENTAL SUPER MZ 3</t>
  </si>
  <si>
    <t>KENNEDY ORIENTAL SUPER MZ 6</t>
  </si>
  <si>
    <t>KENNEDY ORIENTAL SUPER MZ 2</t>
  </si>
  <si>
    <t>KENNEDY ORIENTAL SUPER MZ 5</t>
  </si>
  <si>
    <t>KENNEDY SUPERMANZANA 1</t>
  </si>
  <si>
    <t>LA GIRALDILLA</t>
  </si>
  <si>
    <t>LA GILARDILLA II</t>
  </si>
  <si>
    <t>MIRAFLORES KENNEDY</t>
  </si>
  <si>
    <t>MULTIFAMILIAR TECHO</t>
  </si>
  <si>
    <t>NUEVO KENNEDY</t>
  </si>
  <si>
    <t>NUEVO KENNEDY EL DESCANSO</t>
  </si>
  <si>
    <t>ONASIS</t>
  </si>
  <si>
    <t>PASTRANA</t>
  </si>
  <si>
    <t>SUPERMANZANA 16</t>
  </si>
  <si>
    <t>SUPERMANZANA 9B</t>
  </si>
  <si>
    <t>TECHO</t>
  </si>
  <si>
    <t>UNIDAD RES AYACUCHO 2 SMZ</t>
  </si>
  <si>
    <t>URB KENNEDY SUPER MZ 8</t>
  </si>
  <si>
    <t>URB MANDALAY ETAPA C ZONA 73</t>
  </si>
  <si>
    <t>URB ARBOLETE CASABLANCA</t>
  </si>
  <si>
    <t>URBANIZACIÓN BANDERAS</t>
  </si>
  <si>
    <t>URB EXPERIMENTAL KENNEDY</t>
  </si>
  <si>
    <t>URB SINAÍ</t>
  </si>
  <si>
    <t>ACIP</t>
  </si>
  <si>
    <t>ALAMEDA DE TIMIZA</t>
  </si>
  <si>
    <t>ALFONSO MONTAÑA</t>
  </si>
  <si>
    <t>BERLÍN</t>
  </si>
  <si>
    <t>BOITÁ</t>
  </si>
  <si>
    <t>BOITÁ I SECTOR</t>
  </si>
  <si>
    <t>BOITÁ II SECTOR</t>
  </si>
  <si>
    <t>CASA LOMA</t>
  </si>
  <si>
    <t>CATALINA</t>
  </si>
  <si>
    <t>CATALINA II</t>
  </si>
  <si>
    <t>EL COMITÉ</t>
  </si>
  <si>
    <t>EL JORDÁN</t>
  </si>
  <si>
    <t>EL JORDÁN II Y III</t>
  </si>
  <si>
    <t>EL PALENQUE</t>
  </si>
  <si>
    <t>EL PORVENIR II SECTOR</t>
  </si>
  <si>
    <t>EL PORVENIR MZ A</t>
  </si>
  <si>
    <t>EL RUBÍ</t>
  </si>
  <si>
    <t>JACQUELINE</t>
  </si>
  <si>
    <t>JUAN PABLO I</t>
  </si>
  <si>
    <t>LA CECILIA</t>
  </si>
  <si>
    <t>LA UNIDAD</t>
  </si>
  <si>
    <t>LAGO TIMIZA I Y II ETAPA</t>
  </si>
  <si>
    <t>LAS LUCES</t>
  </si>
  <si>
    <t>MORABIA II</t>
  </si>
  <si>
    <t>NUEVA TIMIZA</t>
  </si>
  <si>
    <t>NUEVO TIMIZA</t>
  </si>
  <si>
    <t>ONASSIS</t>
  </si>
  <si>
    <t>PASTRANITA II SECTOR</t>
  </si>
  <si>
    <t>PERPETUO SOCORRO</t>
  </si>
  <si>
    <t>PERPETUO SOCORRO II</t>
  </si>
  <si>
    <t>PRADOS DE KENNEDY</t>
  </si>
  <si>
    <t>RENANIA URAPANES</t>
  </si>
  <si>
    <t>ROMA</t>
  </si>
  <si>
    <t>ROMA II (URB BERTHA HNDEZ DE O)</t>
  </si>
  <si>
    <t>SAN MARTÍN DE PORRES</t>
  </si>
  <si>
    <t>SANTA CATALINA</t>
  </si>
  <si>
    <t>TIMIZA</t>
  </si>
  <si>
    <t>TONOLI</t>
  </si>
  <si>
    <t>TOCAREMA</t>
  </si>
  <si>
    <t>TUNDAMA</t>
  </si>
  <si>
    <t>URB BERTHA HNDEZ DE OSPINA</t>
  </si>
  <si>
    <t>URBANIZACIÓN CATALINA</t>
  </si>
  <si>
    <t>URBANIZACIÓN EL PARQUE</t>
  </si>
  <si>
    <t>URBANIZACIÓN SANTA LUISA</t>
  </si>
  <si>
    <t>VASCONIA II</t>
  </si>
  <si>
    <t>VILLA DE LOS SAUCES</t>
  </si>
  <si>
    <t>VILLA RICA</t>
  </si>
  <si>
    <t>SANTA PAZ</t>
  </si>
  <si>
    <t>SANTA ELVIRA</t>
  </si>
  <si>
    <t xml:space="preserve"> VEREDA EL TINTAL</t>
  </si>
  <si>
    <t>TINTAL OCCIDENTAL</t>
  </si>
  <si>
    <t>CIUDAD TINTAL</t>
  </si>
  <si>
    <t>AMPARO CAÑIZARES</t>
  </si>
  <si>
    <t>CHUCUA DE LA VACA</t>
  </si>
  <si>
    <t>EL AMPARO</t>
  </si>
  <si>
    <t>EL LLANITO</t>
  </si>
  <si>
    <t>EL OLIVO</t>
  </si>
  <si>
    <t>EL PORTAL DE PATIO BONITO</t>
  </si>
  <si>
    <t>EL SAUCEDAL</t>
  </si>
  <si>
    <t>LA CONCORDIA</t>
  </si>
  <si>
    <t>LA MARÍA</t>
  </si>
  <si>
    <t>LLANO GRANDE</t>
  </si>
  <si>
    <t>MARÍA PAZ</t>
  </si>
  <si>
    <t>PINAR DEL RÍO</t>
  </si>
  <si>
    <t>PINAR DEL RÍO II</t>
  </si>
  <si>
    <t>VILLA DE LA LOMA</t>
  </si>
  <si>
    <t>VILLA DE LA LOMA II SECTOR MZ 31 Y 32</t>
  </si>
  <si>
    <t>VILLA DE LA TORRE</t>
  </si>
  <si>
    <t>VILLA EMILIA, AMPARO II SECTOR</t>
  </si>
  <si>
    <t>VILLA NELLY</t>
  </si>
  <si>
    <t>VILLA NELLY – LOS ALISOS</t>
  </si>
  <si>
    <t>VISTA HERMOSA (PORTAL PATIO BO- NITO)</t>
  </si>
  <si>
    <t>ALFONSO LÓPEZ MICHELSEN</t>
  </si>
  <si>
    <t>BRITALITA</t>
  </si>
  <si>
    <t>CALARCÁ</t>
  </si>
  <si>
    <t>CALARCÁ II</t>
  </si>
  <si>
    <t>CASA BLANCA SUR</t>
  </si>
  <si>
    <t>CLASS</t>
  </si>
  <si>
    <t>EL ALMENAR</t>
  </si>
  <si>
    <t>EL CARMELO</t>
  </si>
  <si>
    <t>GRAN BRITALIA</t>
  </si>
  <si>
    <t>PASTRANITA I SECTOR</t>
  </si>
  <si>
    <t>SANTA MARÍA DE KENNEDY</t>
  </si>
  <si>
    <t>VEGAS DE SANTA ANA</t>
  </si>
  <si>
    <t>VILLA ANDREA</t>
  </si>
  <si>
    <t>VILLA ANITA</t>
  </si>
  <si>
    <t>VILLA CLEMENCIA SECTOR VILLA GRATA</t>
  </si>
  <si>
    <t>VILLA ZARZAMORA</t>
  </si>
  <si>
    <t>VILLAS DE KENNEDY</t>
  </si>
  <si>
    <t>ALTAMAR</t>
  </si>
  <si>
    <t>AVENIDA CUNDINAMARCA</t>
  </si>
  <si>
    <t>BARRANQUILLITA</t>
  </si>
  <si>
    <t>BELLAVISTA</t>
  </si>
  <si>
    <t>CAMPO HERMOSO</t>
  </si>
  <si>
    <t>CIUDAD DE CALI</t>
  </si>
  <si>
    <t>CIUDAD GALÁN</t>
  </si>
  <si>
    <t>CIUDAD GRANADA</t>
  </si>
  <si>
    <t>DINDALITO</t>
  </si>
  <si>
    <t>EL PARAÍSO</t>
  </si>
  <si>
    <t>EL PATIO III SECTOR</t>
  </si>
  <si>
    <t>EL ROSARIO</t>
  </si>
  <si>
    <t>EL ROSARIO III</t>
  </si>
  <si>
    <t>EL TRIUNFO</t>
  </si>
  <si>
    <t>HORIZONTE OCCIDENTE</t>
  </si>
  <si>
    <t>JAZMÍN OCCIDENTAL</t>
  </si>
  <si>
    <t>LA RIVERA</t>
  </si>
  <si>
    <t>LA RIVERA II SECTOR</t>
  </si>
  <si>
    <t>LAS ACACIAS</t>
  </si>
  <si>
    <t>LAS BRISAS</t>
  </si>
  <si>
    <t>LAS PALMERAS</t>
  </si>
  <si>
    <t>LAS PALMITAS</t>
  </si>
  <si>
    <t>LAS VEGAS</t>
  </si>
  <si>
    <t>LOS ALMENDROS</t>
  </si>
  <si>
    <t>NUEVA ESPERANZA</t>
  </si>
  <si>
    <t>PARQUES DEL TINTAL (CAMPO ALEGRE LONDOÑO)</t>
  </si>
  <si>
    <t>PATIO BONITO I</t>
  </si>
  <si>
    <t>PATIO BONITO II SECTOR</t>
  </si>
  <si>
    <t>PUENTE LA VEGA</t>
  </si>
  <si>
    <t>SAN DIONISIO</t>
  </si>
  <si>
    <t>SAN MARINO</t>
  </si>
  <si>
    <t>SANTA MÓNICA</t>
  </si>
  <si>
    <t>SECTOR II ALTAMAR</t>
  </si>
  <si>
    <t>TAYRONA</t>
  </si>
  <si>
    <t>TIERRA BUENA</t>
  </si>
  <si>
    <t>TINTALITO</t>
  </si>
  <si>
    <t>TINTALITO II</t>
  </si>
  <si>
    <t>URB DINDALITO I ETAPA</t>
  </si>
  <si>
    <t>VILLA ALEXANDRA</t>
  </si>
  <si>
    <t>VILLA ANDRÉS</t>
  </si>
  <si>
    <t>VILLA HERMOSA</t>
  </si>
  <si>
    <t>VILLA MENDOZA</t>
  </si>
  <si>
    <t>URBANIZACIÓN UNIR UNO (PREDIO CALANDAIMA)</t>
  </si>
  <si>
    <t xml:space="preserve"> CALANDAIMA</t>
  </si>
  <si>
    <t xml:space="preserve"> CONJUTO RESIDENCIAL PRADOS DE CASTILLA I</t>
  </si>
  <si>
    <t xml:space="preserve"> CONJUTO RESIDENCIAL PRADOS DE CASTILLA II</t>
  </si>
  <si>
    <t xml:space="preserve"> CONJUTO RESIDENCIAL PRADOS DE CASTILLA III</t>
  </si>
  <si>
    <t xml:space="preserve"> CONJUNTO RESIDENCIAL GERONA DEL TINTAL</t>
  </si>
  <si>
    <t xml:space="preserve"> GALÁN</t>
  </si>
  <si>
    <t xml:space="preserve"> OSORIO</t>
  </si>
  <si>
    <t xml:space="preserve"> SANTA FE DEL TINTAL</t>
  </si>
  <si>
    <t xml:space="preserve"> TINTALA</t>
  </si>
  <si>
    <t xml:space="preserve"> CIUDADELA TIERRA BUENA</t>
  </si>
  <si>
    <t xml:space="preserve"> CIUDADELA PRIMAVERA</t>
  </si>
  <si>
    <t xml:space="preserve"> OSORIO XI</t>
  </si>
  <si>
    <t xml:space="preserve"> OSORIO  XII</t>
  </si>
  <si>
    <t xml:space="preserve"> PORTAL AMÉRICAS</t>
  </si>
  <si>
    <t>ALOHA</t>
  </si>
  <si>
    <t>ALSACIA</t>
  </si>
  <si>
    <t>ÁTICOS DE LA AMÉRICAS</t>
  </si>
  <si>
    <t>COOPERATIVA DE SUBOFICIALES</t>
  </si>
  <si>
    <t>LOS PINOS DE MARSELLA</t>
  </si>
  <si>
    <t>LUCITANIA</t>
  </si>
  <si>
    <t>MARSELLA</t>
  </si>
  <si>
    <t>MARSELLA SECTOR NORTE II</t>
  </si>
  <si>
    <t>MARSELLA SECTOR NORTE I</t>
  </si>
  <si>
    <t>MULTIFAMILIARES LA PAZ EL FERROL</t>
  </si>
  <si>
    <t>UNIDAD OVIEDO</t>
  </si>
  <si>
    <t>ARABIA</t>
  </si>
  <si>
    <t>ATAHUALPA</t>
  </si>
  <si>
    <t>BAHIA SOLANO</t>
  </si>
  <si>
    <t>BATAVIA</t>
  </si>
  <si>
    <t>BELEN</t>
  </si>
  <si>
    <t>CENTENARIO</t>
  </si>
  <si>
    <t>COFRADIA</t>
  </si>
  <si>
    <t>EL CUCO</t>
  </si>
  <si>
    <t>EL CUCO (LA ESTANCIA)</t>
  </si>
  <si>
    <t>EL GUADUAL</t>
  </si>
  <si>
    <t>EL JORDAN</t>
  </si>
  <si>
    <t>EL PEDREGAL</t>
  </si>
  <si>
    <t>EL RUBI</t>
  </si>
  <si>
    <t>EL TAPETE</t>
  </si>
  <si>
    <t>FERROCAJA</t>
  </si>
  <si>
    <t>FLANDES</t>
  </si>
  <si>
    <t>FONTIBON CENTRO</t>
  </si>
  <si>
    <t>LA CABANA</t>
  </si>
  <si>
    <t>LA GIRALDA</t>
  </si>
  <si>
    <t>LA LAGUNA</t>
  </si>
  <si>
    <t>LAS FLORES</t>
  </si>
  <si>
    <t>PALESTINA</t>
  </si>
  <si>
    <t>RINCON SANTO</t>
  </si>
  <si>
    <t>SALAMANCA</t>
  </si>
  <si>
    <t>SAN PEDRO LOS ROBLES</t>
  </si>
  <si>
    <t>TORCOROMA</t>
  </si>
  <si>
    <t>UNIDAD RESIDENCIAL MONTECARLO</t>
  </si>
  <si>
    <t>VALLE VERDE</t>
  </si>
  <si>
    <t>VERACRUZ</t>
  </si>
  <si>
    <t>VERSALLES</t>
  </si>
  <si>
    <t>VILLA BEATRIZ</t>
  </si>
  <si>
    <t>VILLA CARMENZA</t>
  </si>
  <si>
    <t>VILLEMAR</t>
  </si>
  <si>
    <t>AMBALEMA</t>
  </si>
  <si>
    <t>BOHIOS</t>
  </si>
  <si>
    <t>EL PORTAL</t>
  </si>
  <si>
    <t>EL REFUGIO</t>
  </si>
  <si>
    <t>EL TRIANGULO</t>
  </si>
  <si>
    <t>FLORENCIA</t>
  </si>
  <si>
    <t>JERICO</t>
  </si>
  <si>
    <t>LA ALDEA</t>
  </si>
  <si>
    <t>LA ESTACION</t>
  </si>
  <si>
    <t>LA PERLA</t>
  </si>
  <si>
    <t>LA ZELFITA</t>
  </si>
  <si>
    <t>PRADOS DE LA ALAMEDA</t>
  </si>
  <si>
    <t>PUENTE GRANDE</t>
  </si>
  <si>
    <t>SAN PABLO</t>
  </si>
  <si>
    <t>SELVA DORADA</t>
  </si>
  <si>
    <t>MORAVIA</t>
  </si>
  <si>
    <t>KAZANDRA</t>
  </si>
  <si>
    <t>CARLOS LLERAS</t>
  </si>
  <si>
    <t>LA ESPERANZA NORTE</t>
  </si>
  <si>
    <t>SALITRE NOR - OCCIDENTAL</t>
  </si>
  <si>
    <t>SAUSALITO</t>
  </si>
  <si>
    <t>EL FRANCO</t>
  </si>
  <si>
    <t>MONTEVIDEO</t>
  </si>
  <si>
    <t>PARAISO BAVARIA</t>
  </si>
  <si>
    <t>VISION SEMINDUSTRIAL</t>
  </si>
  <si>
    <t>BOSQUE DE MODELIA</t>
  </si>
  <si>
    <t>BALEARES</t>
  </si>
  <si>
    <t>EL RINCON DE MODELIA</t>
  </si>
  <si>
    <t>FUENTES DEL DORADO</t>
  </si>
  <si>
    <t>MALLORCA</t>
  </si>
  <si>
    <t>MODELIA OCCIDENTAL</t>
  </si>
  <si>
    <t>TARRAGONA</t>
  </si>
  <si>
    <t>EL JARDIN</t>
  </si>
  <si>
    <t>LA ROSITA</t>
  </si>
  <si>
    <t>PUERTA DE TEJA</t>
  </si>
  <si>
    <t>EL BOGOTANO</t>
  </si>
  <si>
    <t>ACAPULCO</t>
  </si>
  <si>
    <t>BELLAVISTA OCCIDENTAL</t>
  </si>
  <si>
    <t>BONANZA</t>
  </si>
  <si>
    <t>BOSQUE POPULAR</t>
  </si>
  <si>
    <t>CIUDAD DE HONDA</t>
  </si>
  <si>
    <t>EL DORADO SAN JOAQUIN</t>
  </si>
  <si>
    <t>EL GUALI</t>
  </si>
  <si>
    <t>EL LAUREL</t>
  </si>
  <si>
    <t>EL PASEO</t>
  </si>
  <si>
    <t>ESTRADA</t>
  </si>
  <si>
    <t>LA CABAÑA</t>
  </si>
  <si>
    <t>LA ESTRADITA</t>
  </si>
  <si>
    <t>LA EUROPA</t>
  </si>
  <si>
    <t>LA MARCELA</t>
  </si>
  <si>
    <t>LA RELIQUIA</t>
  </si>
  <si>
    <t>METROPOLIS</t>
  </si>
  <si>
    <t>PALO BLANCO</t>
  </si>
  <si>
    <t>SAN JOAQUÍN</t>
  </si>
  <si>
    <t>SANTO DOMINGO</t>
  </si>
  <si>
    <t>ANDALUCIA</t>
  </si>
  <si>
    <t>BOCHICA</t>
  </si>
  <si>
    <t>CIUDAD BACHUE</t>
  </si>
  <si>
    <t>COPETROCO LA TROPICAL</t>
  </si>
  <si>
    <t>EL PORTAL DEL RIO</t>
  </si>
  <si>
    <t>LA ESPAÑOLA</t>
  </si>
  <si>
    <t>LA PALESTINA</t>
  </si>
  <si>
    <t>LA SERENA</t>
  </si>
  <si>
    <t>LOS CERECITOS</t>
  </si>
  <si>
    <t>LOS CEREZOS</t>
  </si>
  <si>
    <t>LUIS CARLOS GALAN</t>
  </si>
  <si>
    <t>MEISSEN - SIDAUTO</t>
  </si>
  <si>
    <t>MORISCO</t>
  </si>
  <si>
    <t>PARIS GAITAN</t>
  </si>
  <si>
    <t>PRIMAVERA NORTE</t>
  </si>
  <si>
    <t>QUIRIGUA</t>
  </si>
  <si>
    <t>BOYACA</t>
  </si>
  <si>
    <t>FLORIDA BLANCA</t>
  </si>
  <si>
    <t>LA ALMERIA</t>
  </si>
  <si>
    <t>LA GRANJA</t>
  </si>
  <si>
    <t>LA SOLEDAD NORTE</t>
  </si>
  <si>
    <t>LOS PINOS FLORENCIA</t>
  </si>
  <si>
    <t>MARATU</t>
  </si>
  <si>
    <t>PARIS</t>
  </si>
  <si>
    <t>SANTA HELENITA</t>
  </si>
  <si>
    <t>SANTA MARIA DEL LAGO</t>
  </si>
  <si>
    <t>SANTA ROSITA</t>
  </si>
  <si>
    <t>TABORA</t>
  </si>
  <si>
    <t>ZARZAMORA</t>
  </si>
  <si>
    <t>EL ENCANTO</t>
  </si>
  <si>
    <t>EL LUJAN</t>
  </si>
  <si>
    <t>EL REAL</t>
  </si>
  <si>
    <t>LOS MONJES</t>
  </si>
  <si>
    <t>NORMANDIA</t>
  </si>
  <si>
    <t>NORMANDIA OCCIDENTAL</t>
  </si>
  <si>
    <t>SAN IGNACIO</t>
  </si>
  <si>
    <t>SAN MARCOS</t>
  </si>
  <si>
    <t>VILLA LUZ</t>
  </si>
  <si>
    <t>BOCHICA II</t>
  </si>
  <si>
    <t>CIUDADELA COLSUBSIDIO</t>
  </si>
  <si>
    <t>EL CORTIJO</t>
  </si>
  <si>
    <t>EL DORADO</t>
  </si>
  <si>
    <t>BOSQUES DE MARIANA</t>
  </si>
  <si>
    <t>ALAMOS NORTE</t>
  </si>
  <si>
    <t>EL CEDRO</t>
  </si>
  <si>
    <t>LOS ANGELES</t>
  </si>
  <si>
    <t>MOLINOS DE VIENTO</t>
  </si>
  <si>
    <t>PLAZUELAS DEL VIRREY</t>
  </si>
  <si>
    <t>SAN BASILIO</t>
  </si>
  <si>
    <t>SANTA MONICA</t>
  </si>
  <si>
    <t>VILLA AMALIA</t>
  </si>
  <si>
    <t>VILLA SAGRARIO</t>
  </si>
  <si>
    <t>VILLAS DE GRANADA</t>
  </si>
  <si>
    <t>VILLAS DE MADRIGAL</t>
  </si>
  <si>
    <t>VILLAS EL DORADO SAN ANTONIO</t>
  </si>
  <si>
    <t>ALAMEDA</t>
  </si>
  <si>
    <t>DANUBIO CENTAUROS</t>
  </si>
  <si>
    <t>EL MIRADOR</t>
  </si>
  <si>
    <t>EL MUELLE</t>
  </si>
  <si>
    <t>EL PALMAR</t>
  </si>
  <si>
    <t>EL VERDUN</t>
  </si>
  <si>
    <t>ENGATIVA CENTRO</t>
  </si>
  <si>
    <t>GRANJAS EL DORADO</t>
  </si>
  <si>
    <t>LA FAENA</t>
  </si>
  <si>
    <t>LA RIVIERA</t>
  </si>
  <si>
    <t>LA TORTIGUA</t>
  </si>
  <si>
    <t>LAS MERCEDES</t>
  </si>
  <si>
    <t>LAS PALMAS</t>
  </si>
  <si>
    <t>LINTERAMA</t>
  </si>
  <si>
    <t>LOS LAURELES SABANAS EL DORADO</t>
  </si>
  <si>
    <t>MARANDU</t>
  </si>
  <si>
    <t>PORVENIR</t>
  </si>
  <si>
    <t>PUERTO AMOR PLAYAS DEL JABOQUE</t>
  </si>
  <si>
    <t>SAN ANTONIO NORTE</t>
  </si>
  <si>
    <t>SAN JOSE OBRERO</t>
  </si>
  <si>
    <t>SANTA LIBRADA</t>
  </si>
  <si>
    <t>VILLA CLAVER I Y II</t>
  </si>
  <si>
    <t>VILLA CLAVER II</t>
  </si>
  <si>
    <t>VILLA CONSTANZA</t>
  </si>
  <si>
    <t>VILLA EL DORADO NORTE</t>
  </si>
  <si>
    <t>VILLA GLADYS</t>
  </si>
  <si>
    <t>VILLA MARY</t>
  </si>
  <si>
    <t>VILLA SANDRA</t>
  </si>
  <si>
    <t>VILLA TERESITA</t>
  </si>
  <si>
    <t>VILLAS EL DORADO SAN ANTONIO II SECTOR</t>
  </si>
  <si>
    <t>VIÑA DEL MAR</t>
  </si>
  <si>
    <t>EL SALITRE LUIS MARIA FERNANDEZ</t>
  </si>
  <si>
    <t>LOS ALAMOS</t>
  </si>
  <si>
    <t>CONEJERA</t>
  </si>
  <si>
    <t>GIBRALTAR</t>
  </si>
  <si>
    <t>GUICANI</t>
  </si>
  <si>
    <t>MIRANDELA</t>
  </si>
  <si>
    <t>NUEVA ZELANDIA</t>
  </si>
  <si>
    <t>OIKOS</t>
  </si>
  <si>
    <t>SAN FELIPE</t>
  </si>
  <si>
    <t>TEJARES DEL NORTE</t>
  </si>
  <si>
    <t>VILLA NOVA</t>
  </si>
  <si>
    <t>VILLA DEL PRADO</t>
  </si>
  <si>
    <t>VILLA LUCY</t>
  </si>
  <si>
    <t>BRITALIA SAN DIEGO</t>
  </si>
  <si>
    <t>CALIMA NORTE</t>
  </si>
  <si>
    <t>CANTAGALLO</t>
  </si>
  <si>
    <t>CANTALEJO</t>
  </si>
  <si>
    <t>EL PARAISO DE LOS 12 APOSTOLES</t>
  </si>
  <si>
    <t>GILMAR</t>
  </si>
  <si>
    <t>GRANADA NORTE</t>
  </si>
  <si>
    <t>GRANJAS DE NAMUR</t>
  </si>
  <si>
    <t>LA CHOCITA</t>
  </si>
  <si>
    <t>LOS ELISEOS</t>
  </si>
  <si>
    <t>PIJAO DE ORO</t>
  </si>
  <si>
    <t>PORTALES DEL NORTE</t>
  </si>
  <si>
    <t>SAN CIPRANO</t>
  </si>
  <si>
    <t>VILLA DELIA</t>
  </si>
  <si>
    <t>VILLA DELIA-BRITALIA NORTE</t>
  </si>
  <si>
    <t>VISTA BELLA</t>
  </si>
  <si>
    <t>ALCALA</t>
  </si>
  <si>
    <t>ATABANZA</t>
  </si>
  <si>
    <t>BERNAL Y FORERO</t>
  </si>
  <si>
    <t>CACIGUA</t>
  </si>
  <si>
    <t>CANODROMO</t>
  </si>
  <si>
    <t>LA SULTANA</t>
  </si>
  <si>
    <t>LIBERTADORES</t>
  </si>
  <si>
    <t>LOS PRADOS DE LA SULTANA</t>
  </si>
  <si>
    <t>MADEIRA</t>
  </si>
  <si>
    <t>MANUELA ARLUZ</t>
  </si>
  <si>
    <t>MAZUREN</t>
  </si>
  <si>
    <t>NIZA IX</t>
  </si>
  <si>
    <t>PRADO PINZON</t>
  </si>
  <si>
    <t>PRADO SUR</t>
  </si>
  <si>
    <t>PRADO VERANIEGO</t>
  </si>
  <si>
    <t>PRADO VERANIEGO NORTE</t>
  </si>
  <si>
    <t>PRADO VERANIEGO SUR</t>
  </si>
  <si>
    <t>SAN JOSE DE SPRING</t>
  </si>
  <si>
    <t>SAN JOSE DEL PRADO</t>
  </si>
  <si>
    <t>SANTA HELENA</t>
  </si>
  <si>
    <t>TIERRA LINDA</t>
  </si>
  <si>
    <t>VICTORIA NORTE</t>
  </si>
  <si>
    <t>VILLA MORENA</t>
  </si>
  <si>
    <t>ALHAMBRA</t>
  </si>
  <si>
    <t>BATAN</t>
  </si>
  <si>
    <t>EL RECREO DE LOS FRAILES</t>
  </si>
  <si>
    <t>ESTORIL</t>
  </si>
  <si>
    <t>ILARCO</t>
  </si>
  <si>
    <t>MALIBU</t>
  </si>
  <si>
    <t>MONACO</t>
  </si>
  <si>
    <t>PASADENA</t>
  </si>
  <si>
    <t>PUENTE LARGO</t>
  </si>
  <si>
    <t>CALATAYUD</t>
  </si>
  <si>
    <t>CASA BLANCA I</t>
  </si>
  <si>
    <t>CASA BLANCA II</t>
  </si>
  <si>
    <t>CASA BLANCA SEC EL PLAN</t>
  </si>
  <si>
    <t>CASA BLANCA SEC LA GRUTA</t>
  </si>
  <si>
    <t>DEL MONTE</t>
  </si>
  <si>
    <t>EL VELERO</t>
  </si>
  <si>
    <t>ESCUELA DE CARABINEROS</t>
  </si>
  <si>
    <t>CALATRAVA</t>
  </si>
  <si>
    <t>CAMPANIA</t>
  </si>
  <si>
    <t>CIUDAD JARDIN NORTE</t>
  </si>
  <si>
    <t>LA COLINA CAMPESTRE</t>
  </si>
  <si>
    <t>COLINAS DE SUBA</t>
  </si>
  <si>
    <t>CORDOBA</t>
  </si>
  <si>
    <t>COVADONGA</t>
  </si>
  <si>
    <t>GRATAMIRA</t>
  </si>
  <si>
    <t>IBERIA</t>
  </si>
  <si>
    <t>LAGOS DE CORDOBA</t>
  </si>
  <si>
    <t>LAS VILLAS</t>
  </si>
  <si>
    <t>LINDARAJA</t>
  </si>
  <si>
    <t>NIZA NORTE</t>
  </si>
  <si>
    <t>NIZA SUBA</t>
  </si>
  <si>
    <t>NIZA VIII</t>
  </si>
  <si>
    <t>PRADO JARDIN</t>
  </si>
  <si>
    <t>PROVENZA</t>
  </si>
  <si>
    <t>RINCON DE IBERIA</t>
  </si>
  <si>
    <t>SOTILEZA</t>
  </si>
  <si>
    <t>ANDES NORTE</t>
  </si>
  <si>
    <t>CLUB DE LOS LAGARTOS</t>
  </si>
  <si>
    <t>COASMEDAS</t>
  </si>
  <si>
    <t>JULIO FLOREZ</t>
  </si>
  <si>
    <t>LA ALBORADA</t>
  </si>
  <si>
    <t>LA FLORESTA NORTE</t>
  </si>
  <si>
    <t>MORATO</t>
  </si>
  <si>
    <t>NUEVO MONTERREY</t>
  </si>
  <si>
    <t>PONTEVEDRA</t>
  </si>
  <si>
    <t>POTOSI</t>
  </si>
  <si>
    <t>SANTA ROSA</t>
  </si>
  <si>
    <t>ASMEDAS</t>
  </si>
  <si>
    <t>TEUSACA</t>
  </si>
  <si>
    <t>ACACIAS</t>
  </si>
  <si>
    <t>ALCAZAR DE SUBA</t>
  </si>
  <si>
    <t>ALMENDROS NORTE</t>
  </si>
  <si>
    <t>ALTO DE LA TOMA</t>
  </si>
  <si>
    <t>BOSQUES DE SAN JORGE</t>
  </si>
  <si>
    <t>CAMPANELA</t>
  </si>
  <si>
    <t>EL PENCIL BARRIO EL SALITRE</t>
  </si>
  <si>
    <t>EL PINAR</t>
  </si>
  <si>
    <t>EL PINO</t>
  </si>
  <si>
    <t>EL PORTICO</t>
  </si>
  <si>
    <t>EL SALITRE</t>
  </si>
  <si>
    <t>JAVA</t>
  </si>
  <si>
    <t>LA FONTANA</t>
  </si>
  <si>
    <t>LAS ORQUIDEAS</t>
  </si>
  <si>
    <t>LONDRES</t>
  </si>
  <si>
    <t>MIRAFLORES</t>
  </si>
  <si>
    <t>MONARCAS</t>
  </si>
  <si>
    <t>NAVETAS</t>
  </si>
  <si>
    <t>PINAR DE SUBA</t>
  </si>
  <si>
    <t>PINOS DE LOMBARDIA</t>
  </si>
  <si>
    <t>PORTAL DE LAS MERCEDES</t>
  </si>
  <si>
    <t>PRADERA DE SUBA</t>
  </si>
  <si>
    <t>PRADOS DE SUBA</t>
  </si>
  <si>
    <t>PRADOS DEL SALITRE</t>
  </si>
  <si>
    <t>RINCON DE SANTA INES</t>
  </si>
  <si>
    <t>SUBA CENTRO</t>
  </si>
  <si>
    <t>TUNA ALTA</t>
  </si>
  <si>
    <t>TUNA BAJA</t>
  </si>
  <si>
    <t>TURINGIA</t>
  </si>
  <si>
    <t>VEREDA SUBA CERROS</t>
  </si>
  <si>
    <t>VILLA DEL CAMPO</t>
  </si>
  <si>
    <t>VILLA ESPERANZA</t>
  </si>
  <si>
    <t>VILLA SUSANA</t>
  </si>
  <si>
    <t>ALCAPARROS</t>
  </si>
  <si>
    <t>ALMIRANTE COLON</t>
  </si>
  <si>
    <t>ALMONACID</t>
  </si>
  <si>
    <t>ALTOS DE CHOZICA</t>
  </si>
  <si>
    <t>ALTOS DE LA ESPERANZA</t>
  </si>
  <si>
    <t>AMBERES</t>
  </si>
  <si>
    <t>ANTONIO GRANADOS</t>
  </si>
  <si>
    <t>ARRAYANES</t>
  </si>
  <si>
    <t>AURES</t>
  </si>
  <si>
    <t>BOCHALEMA</t>
  </si>
  <si>
    <t>CIUDAD HUNZA</t>
  </si>
  <si>
    <t>COSTA AZUL</t>
  </si>
  <si>
    <t>COSTA RICA</t>
  </si>
  <si>
    <t>EL AGUINALDO</t>
  </si>
  <si>
    <t>EL ARENAL</t>
  </si>
  <si>
    <t>EL CEREZO</t>
  </si>
  <si>
    <t>EL CONDOR</t>
  </si>
  <si>
    <t>EL JORDAN LA ESPERANZA</t>
  </si>
  <si>
    <t>EL POA</t>
  </si>
  <si>
    <t>EL NARANJAL</t>
  </si>
  <si>
    <t>EL OCAL</t>
  </si>
  <si>
    <t>EL PROGRESO</t>
  </si>
  <si>
    <t>EL REFUGIO DE SUBA</t>
  </si>
  <si>
    <t>CIUDADELA CAFAM</t>
  </si>
  <si>
    <t>EL TABOR</t>
  </si>
  <si>
    <t>GLORIA LARA DE ECHEVERRI</t>
  </si>
  <si>
    <t>GUILLERMO NUÑEZ</t>
  </si>
  <si>
    <t>JAIME BERMEO</t>
  </si>
  <si>
    <t>JAPON</t>
  </si>
  <si>
    <t>JAVA II SECTOR</t>
  </si>
  <si>
    <t>LA AGUADITA</t>
  </si>
  <si>
    <t>LA ALAMEDA</t>
  </si>
  <si>
    <t>LA AURORA</t>
  </si>
  <si>
    <t>LA CHUCUA</t>
  </si>
  <si>
    <t>LA ESPERANZA (CALLE 131A)</t>
  </si>
  <si>
    <t>LA ESTANZUELA</t>
  </si>
  <si>
    <t>LA FLOR</t>
  </si>
  <si>
    <t>LA FLORA</t>
  </si>
  <si>
    <t>LA MANUELITA</t>
  </si>
  <si>
    <t>LA PALMA</t>
  </si>
  <si>
    <t>LA TRINITARIA</t>
  </si>
  <si>
    <t>LAGO DE SUBA</t>
  </si>
  <si>
    <t>LOMBARDIA</t>
  </si>
  <si>
    <t>LOS ARRAYANES</t>
  </si>
  <si>
    <t>LOS NARANJOS</t>
  </si>
  <si>
    <t>LOS NOGALES</t>
  </si>
  <si>
    <t>NARANJOS ALTOS</t>
  </si>
  <si>
    <t>NUEVO CORINTO</t>
  </si>
  <si>
    <t>PALMA ALDEA</t>
  </si>
  <si>
    <t>POTRERILLO</t>
  </si>
  <si>
    <t>POTRERILLOS DE SUBA</t>
  </si>
  <si>
    <t>PRADOS DE SANTA BARBARA</t>
  </si>
  <si>
    <t>PUERTA DEL SOL</t>
  </si>
  <si>
    <t>RINCON DE SUBA</t>
  </si>
  <si>
    <t>RINCON EL CONDOR</t>
  </si>
  <si>
    <t>RINCON ESCUELA</t>
  </si>
  <si>
    <t>RIOBAMBA</t>
  </si>
  <si>
    <t>RODRIGO LARA BONILLA</t>
  </si>
  <si>
    <t>SAN CAYETANO</t>
  </si>
  <si>
    <t>SAN ISIDRO NORTE</t>
  </si>
  <si>
    <t>SAN JORGE</t>
  </si>
  <si>
    <t>SAN MIGUEL TIBABUYES</t>
  </si>
  <si>
    <t>SAN PEDRO</t>
  </si>
  <si>
    <t>SANTA ANA DE SUBA</t>
  </si>
  <si>
    <t>SANTA BARBARA TIBABUYES</t>
  </si>
  <si>
    <t>SANTA INES - SANTA HELENA</t>
  </si>
  <si>
    <t>TABERIN</t>
  </si>
  <si>
    <t>TELECOM ARRAYANES</t>
  </si>
  <si>
    <t>TEUSAQUILLO DE SUBA</t>
  </si>
  <si>
    <t>VILLA CATALINA</t>
  </si>
  <si>
    <t>VILLA ELISA</t>
  </si>
  <si>
    <t>VILLA MARIA</t>
  </si>
  <si>
    <t>VILLAS DEL RINCON</t>
  </si>
  <si>
    <t>BERLIN</t>
  </si>
  <si>
    <t>BILBAO</t>
  </si>
  <si>
    <t>CAÑIZA I,II Y III</t>
  </si>
  <si>
    <t>CAROLINA II Y III</t>
  </si>
  <si>
    <t>COMPARTIR</t>
  </si>
  <si>
    <t>LA GAITANA</t>
  </si>
  <si>
    <t>LA ISABELA</t>
  </si>
  <si>
    <t>LISBOA</t>
  </si>
  <si>
    <t>LOS NOGALES DE TIBABUYES</t>
  </si>
  <si>
    <t>MIRAMAR</t>
  </si>
  <si>
    <t>NUEVA TIBABUYES</t>
  </si>
  <si>
    <t>NUEVO CORINTO SECTOR E</t>
  </si>
  <si>
    <t>RINCON DE BOYACA</t>
  </si>
  <si>
    <t>SABANA DE TIBABUYES</t>
  </si>
  <si>
    <t>SAN CARLOS DE SUBA</t>
  </si>
  <si>
    <t>SAN CARLOS DE TIBABUYES</t>
  </si>
  <si>
    <t>SAN PEDRO DE TIBABUYES</t>
  </si>
  <si>
    <t>SANTA RITA</t>
  </si>
  <si>
    <t>TIBABUYES UNIVERSAL</t>
  </si>
  <si>
    <t>VEREDA SUBA RINCON</t>
  </si>
  <si>
    <t>VEREDA TIBABUYES</t>
  </si>
  <si>
    <t>VERONA</t>
  </si>
  <si>
    <t>VILLA CINDY</t>
  </si>
  <si>
    <t>VILLA DE LAS FLORES</t>
  </si>
  <si>
    <t>VILLA GLORIA</t>
  </si>
  <si>
    <t>VILLA GLORIA I</t>
  </si>
  <si>
    <t>VILLA CALAZANZ</t>
  </si>
  <si>
    <t>CONJUNTO RESIDENCIAL CALLA 100</t>
  </si>
  <si>
    <t>ENTRERRIOS</t>
  </si>
  <si>
    <t>ESCUELA MILITAR</t>
  </si>
  <si>
    <t>LA CASTELLANA</t>
  </si>
  <si>
    <t>LA PATRIA</t>
  </si>
  <si>
    <t>RIONEGRO</t>
  </si>
  <si>
    <t>URBANIZACION SAN MARTIN</t>
  </si>
  <si>
    <t>VIZCAYA</t>
  </si>
  <si>
    <t>12 DE OCTUBRE</t>
  </si>
  <si>
    <t>JORGE ELIECER GAITAN</t>
  </si>
  <si>
    <t>JOSE JOAQUIN VARGAS</t>
  </si>
  <si>
    <t>LA LIBERTAD</t>
  </si>
  <si>
    <t>ENTRE RIOS</t>
  </si>
  <si>
    <t>RINCON DEL SALITRE</t>
  </si>
  <si>
    <t>EL LABRADOR</t>
  </si>
  <si>
    <t>POPULAR MODELO</t>
  </si>
  <si>
    <t>SAN FERNANDO</t>
  </si>
  <si>
    <t>SAN FERNANDO OCCIDENTAL</t>
  </si>
  <si>
    <t>SIMON BOLIVAR</t>
  </si>
  <si>
    <t>11 DE NOVIEMBRE</t>
  </si>
  <si>
    <t>ALCAZARES NORTE</t>
  </si>
  <si>
    <t>BAQUERO</t>
  </si>
  <si>
    <t>BENJAMIN HERRERA</t>
  </si>
  <si>
    <t>CHAPINERO NOROCCIDENTAL</t>
  </si>
  <si>
    <t>COLOMBIA</t>
  </si>
  <si>
    <t>CONCEPCION NORTE</t>
  </si>
  <si>
    <t>JUAN XXIII</t>
  </si>
  <si>
    <t>LA MERCED NORTE</t>
  </si>
  <si>
    <t>LA PAZ</t>
  </si>
  <si>
    <t>MUEQUETA</t>
  </si>
  <si>
    <t>POLO CLUB</t>
  </si>
  <si>
    <t>QUINTA MUTIS</t>
  </si>
  <si>
    <t>SANTA SOFIA</t>
  </si>
  <si>
    <t>SIETE DE AGOSTO</t>
  </si>
  <si>
    <t>BANCO CENTRAL</t>
  </si>
  <si>
    <t>ALFONSO LOPEZ</t>
  </si>
  <si>
    <t>BELALCAZAR</t>
  </si>
  <si>
    <t>CAMPIN</t>
  </si>
  <si>
    <t>CHAPINERO OCCIDENTAL</t>
  </si>
  <si>
    <t>SAN LUIS</t>
  </si>
  <si>
    <t>ARMENIA</t>
  </si>
  <si>
    <t>ESTRELLA</t>
  </si>
  <si>
    <t>LA MAGDALENA</t>
  </si>
  <si>
    <t>LA SOLEDAD</t>
  </si>
  <si>
    <t>LAS AMERICAS</t>
  </si>
  <si>
    <t>PALERMO</t>
  </si>
  <si>
    <t>QUESADA</t>
  </si>
  <si>
    <t>SANTA TERESITA</t>
  </si>
  <si>
    <t>NICOLAS DE FEDERMAN</t>
  </si>
  <si>
    <t>NUEVO CAMPIN</t>
  </si>
  <si>
    <t>PABLO VI</t>
  </si>
  <si>
    <t>QUIRINAL</t>
  </si>
  <si>
    <t>RAFAEL NUÑEZ</t>
  </si>
  <si>
    <t>ACEVEDO TEJADA</t>
  </si>
  <si>
    <t>CAMA VIEJA</t>
  </si>
  <si>
    <t>CENTRO NARIÑO</t>
  </si>
  <si>
    <t>EL RECUERDO</t>
  </si>
  <si>
    <t>GRAN AMERICA</t>
  </si>
  <si>
    <t>CIUDAD SALITRE SUR-ORIENTAL</t>
  </si>
  <si>
    <t>CIUDAD SALITRE NOR-ORIENTAL</t>
  </si>
  <si>
    <t>EDUARDO SANTOS</t>
  </si>
  <si>
    <t>VERAGUAS</t>
  </si>
  <si>
    <t>COLSEGUROS</t>
  </si>
  <si>
    <t>EL LISTON</t>
  </si>
  <si>
    <t>FLORIDA</t>
  </si>
  <si>
    <t>LA FAVORITA</t>
  </si>
  <si>
    <t>LA PEPITA</t>
  </si>
  <si>
    <t>PALOQUEMAO</t>
  </si>
  <si>
    <t>PANAMERICANO</t>
  </si>
  <si>
    <t>RICAURTE</t>
  </si>
  <si>
    <t>SAMPER MENDOZA</t>
  </si>
  <si>
    <t>SAN FASON</t>
  </si>
  <si>
    <t>SAN VICTORINO</t>
  </si>
  <si>
    <t>USATAMA</t>
  </si>
  <si>
    <t>VOTO NACIONAL</t>
  </si>
  <si>
    <t>CARACAS</t>
  </si>
  <si>
    <t>CIUDAD BERNA</t>
  </si>
  <si>
    <t>CIUDAD JARDIN SUR</t>
  </si>
  <si>
    <t>LA HORTUA</t>
  </si>
  <si>
    <t>POLICARPA</t>
  </si>
  <si>
    <t>SEVILLA</t>
  </si>
  <si>
    <t>EDUARDO FREI</t>
  </si>
  <si>
    <t>LA FRAGUA</t>
  </si>
  <si>
    <t>LA FRAGUITA</t>
  </si>
  <si>
    <t>LUNA PARK</t>
  </si>
  <si>
    <t>RESTREPO OCCIDENTAL</t>
  </si>
  <si>
    <t>SAN ANTONIO</t>
  </si>
  <si>
    <t>SAN JORGE CENTRAL II SECTOR</t>
  </si>
  <si>
    <t>SANTANDER</t>
  </si>
  <si>
    <t>SANTANDER SUR</t>
  </si>
  <si>
    <t>SENA</t>
  </si>
  <si>
    <t>VILLA MAYOR ORIENTAL</t>
  </si>
  <si>
    <t>LA GUACA</t>
  </si>
  <si>
    <t>CARABELAS</t>
  </si>
  <si>
    <t>EL SOL</t>
  </si>
  <si>
    <t>JAZMIN</t>
  </si>
  <si>
    <t>JORGE GAITAN CORTES</t>
  </si>
  <si>
    <t>LA ASUNCION</t>
  </si>
  <si>
    <t>LA CAMELIA</t>
  </si>
  <si>
    <t>LOS COMUNEROS</t>
  </si>
  <si>
    <t>PONDEROSA</t>
  </si>
  <si>
    <t>PRIMAVERA</t>
  </si>
  <si>
    <t>REMANSO</t>
  </si>
  <si>
    <t>SAN EUSEBIO</t>
  </si>
  <si>
    <t>SANTA MATILDE</t>
  </si>
  <si>
    <t>TIBANA</t>
  </si>
  <si>
    <t>TORREMOLINOS</t>
  </si>
  <si>
    <t>VILLA INES</t>
  </si>
  <si>
    <t>ALQUERIA</t>
  </si>
  <si>
    <t>AUTOPISTA MUZU</t>
  </si>
  <si>
    <t>LA CORUÑA</t>
  </si>
  <si>
    <t>LOS SAUCES</t>
  </si>
  <si>
    <t>OSPINA PEREZ</t>
  </si>
  <si>
    <t>TEJAR</t>
  </si>
  <si>
    <t>VILLA DEL ROSARIO</t>
  </si>
  <si>
    <t>VILLA SONIA</t>
  </si>
  <si>
    <t>BARCELONA</t>
  </si>
  <si>
    <t>BRISAS DEL GALAN</t>
  </si>
  <si>
    <t>BRASILIA</t>
  </si>
  <si>
    <t>CAMELIA SUR</t>
  </si>
  <si>
    <t>COLON</t>
  </si>
  <si>
    <t>GALAN</t>
  </si>
  <si>
    <t>LA PRADERA</t>
  </si>
  <si>
    <t>LA TRINIDAD</t>
  </si>
  <si>
    <t>EL ARPAY LA LIRA</t>
  </si>
  <si>
    <t>MILENTA</t>
  </si>
  <si>
    <t>SAN GABRIEL</t>
  </si>
  <si>
    <t>SAN RAFAEL INDUSTRIAL</t>
  </si>
  <si>
    <t>CUNDINAMARCA</t>
  </si>
  <si>
    <t>EL EJIDO</t>
  </si>
  <si>
    <t>GORGONZOLA</t>
  </si>
  <si>
    <t>INDUSTRIAL CENTENARIO</t>
  </si>
  <si>
    <t>LA FLORIDA OCCIDENTAL</t>
  </si>
  <si>
    <t>LOS EJIDOS</t>
  </si>
  <si>
    <t>PENSILVANIA</t>
  </si>
  <si>
    <t>BATALLON CALDAS</t>
  </si>
  <si>
    <t>CENTRO INDUSTRIAL</t>
  </si>
  <si>
    <t>ORTEZAL</t>
  </si>
  <si>
    <t>SALAZAR GOMEZ</t>
  </si>
  <si>
    <t>NUEVA SANTA FE DE BOGOTA</t>
  </si>
  <si>
    <t>CENTRO ADMINISTRATIVO</t>
  </si>
  <si>
    <t>LA CATEDRAL</t>
  </si>
  <si>
    <t>LAS AGUAS</t>
  </si>
  <si>
    <t>STA BARBARA</t>
  </si>
  <si>
    <t>GUSTAVO RESTREPO</t>
  </si>
  <si>
    <t>HOSPITAL SAN CARLOS</t>
  </si>
  <si>
    <t>SAN JOSE SUR</t>
  </si>
  <si>
    <t>SOCIEGO SUR</t>
  </si>
  <si>
    <t>BRAVO PAEZ</t>
  </si>
  <si>
    <t>CLARET</t>
  </si>
  <si>
    <t>INGLES</t>
  </si>
  <si>
    <t>LIBERTADOR</t>
  </si>
  <si>
    <t>MURILLO TORO</t>
  </si>
  <si>
    <t>OLAYA</t>
  </si>
  <si>
    <t>QUIROGA CENTRAL</t>
  </si>
  <si>
    <t>QUIROGA SUR</t>
  </si>
  <si>
    <t>SANTIAGO PEREZ</t>
  </si>
  <si>
    <t>VILLA MAYOR</t>
  </si>
  <si>
    <t>CARMEN DEL SOL</t>
  </si>
  <si>
    <t>CARMEN DEL SOL I SECTOR</t>
  </si>
  <si>
    <t>EL RECUERDO SAN JORGE ALTO</t>
  </si>
  <si>
    <t>EL TRIUNFO SUR</t>
  </si>
  <si>
    <t>GRANJAS SAN PABLO</t>
  </si>
  <si>
    <t>GRANJAS SANTA SOFIA</t>
  </si>
  <si>
    <t>LA RESURRECCION</t>
  </si>
  <si>
    <t>LAS COLINAS</t>
  </si>
  <si>
    <t>LAS LOMAS</t>
  </si>
  <si>
    <t>LUIS LOPEZ DE MESA</t>
  </si>
  <si>
    <t>MARCO FIDEL SUAREZ LA CAÑADA</t>
  </si>
  <si>
    <t>RESURRECCION</t>
  </si>
  <si>
    <t>RIO DE JANEIRO EL PESEBRE</t>
  </si>
  <si>
    <t>SAN JORGE SUR</t>
  </si>
  <si>
    <t>SAN JORGE-GLORIA GAITAN</t>
  </si>
  <si>
    <t>SAN JUANITO</t>
  </si>
  <si>
    <t>SAN JUSTINO</t>
  </si>
  <si>
    <t>SANTA LUICIA</t>
  </si>
  <si>
    <t>TERRAZAS DE SAN JORGE</t>
  </si>
  <si>
    <t>ANTONIO MORALES GALAVIS</t>
  </si>
  <si>
    <t>ARBOLEDA SUR</t>
  </si>
  <si>
    <t>CALLEJON SANTA BARBARA</t>
  </si>
  <si>
    <t>CERROS DE ORIENTE</t>
  </si>
  <si>
    <t>DANUBIO DEL SUR</t>
  </si>
  <si>
    <t>EL CONSUELO</t>
  </si>
  <si>
    <t>EL MIRADOR SUR I Y II</t>
  </si>
  <si>
    <t>EL PENSIL</t>
  </si>
  <si>
    <t>EL PLAYON</t>
  </si>
  <si>
    <t>EL PUERTO LA LOMA DE SAN CARLOS</t>
  </si>
  <si>
    <t>EL ROSAL</t>
  </si>
  <si>
    <t>EL SOCORRO</t>
  </si>
  <si>
    <t>GOVAROBA</t>
  </si>
  <si>
    <t>GOVAROBA II</t>
  </si>
  <si>
    <t>GUIPARMA</t>
  </si>
  <si>
    <t>LA MERCED SUR</t>
  </si>
  <si>
    <t>LA MERCED SUR SAN IGNACIO</t>
  </si>
  <si>
    <t>LA PICOTA</t>
  </si>
  <si>
    <t>LA PLAYA</t>
  </si>
  <si>
    <t>LA PROVIDENCIA MEDIA</t>
  </si>
  <si>
    <t>LOS CHIRCALES</t>
  </si>
  <si>
    <t>LOS MOLINOS</t>
  </si>
  <si>
    <t>MIRADOR DE MARROCOS</t>
  </si>
  <si>
    <t>MIRADOR LOS MOLINOS II SECTOR</t>
  </si>
  <si>
    <t>MOLINOS DEL SUR</t>
  </si>
  <si>
    <t>NUEVO PENSILVANIA SUR</t>
  </si>
  <si>
    <t>PLAYON LA PLAYITA III</t>
  </si>
  <si>
    <t>PRADERA SUR</t>
  </si>
  <si>
    <t>PRINCIPE DE BOCHICA</t>
  </si>
  <si>
    <t>PUENTE DE SAN BERNADO</t>
  </si>
  <si>
    <t>PUERTO RICO</t>
  </si>
  <si>
    <t>SOCORRO III SECTOR</t>
  </si>
  <si>
    <t>VILLA DEL SOL</t>
  </si>
  <si>
    <t>VILLA MORALES</t>
  </si>
  <si>
    <t>VILLAS DEL RECUERDO</t>
  </si>
  <si>
    <t>ANTONIO MORALES II</t>
  </si>
  <si>
    <t>BUENOSAIRES LA ESPPARC LA FISC</t>
  </si>
  <si>
    <t>DIANA TURBAY ARRAYANES</t>
  </si>
  <si>
    <t>DIANA TURBAY CULTIVOS</t>
  </si>
  <si>
    <t>EL BOSQUE DE LOS MOLINOS (SAN JUSTIN</t>
  </si>
  <si>
    <t>EL PORTAL II SECTOR</t>
  </si>
  <si>
    <t>LA ESPERANZA ALTA</t>
  </si>
  <si>
    <t>LA MARQUEZA</t>
  </si>
  <si>
    <t>LA PAZ ( EL CEBADAL)</t>
  </si>
  <si>
    <t>LA PICOTA ORIENTAL</t>
  </si>
  <si>
    <t>LA RECONQUISTA</t>
  </si>
  <si>
    <t>LA RECONQUISTA (VILLA ESTHER)</t>
  </si>
  <si>
    <t>LOS ARRAYANES II</t>
  </si>
  <si>
    <t>LOS PUENTES</t>
  </si>
  <si>
    <t>PALERMO SUR</t>
  </si>
  <si>
    <t>PALERMO SUR - BRISAS</t>
  </si>
  <si>
    <t>PALERMO SUR ( EL TRIANGULO)</t>
  </si>
  <si>
    <t>PALERMO SUR LOS ARRAYANES</t>
  </si>
  <si>
    <t>PALERMO SUR OSWALDO GOMEZ</t>
  </si>
  <si>
    <t>PALERMO SUR SAN MARCOS</t>
  </si>
  <si>
    <t>PALERMO SUR SANA FONSECA</t>
  </si>
  <si>
    <t>SAN AGUSTIN</t>
  </si>
  <si>
    <t>SAN AGUSTIN II SECTOR</t>
  </si>
  <si>
    <t>SERRANIA - SECTOR CULTIVOS</t>
  </si>
  <si>
    <t>CENTRAL DE MEZCLAS</t>
  </si>
  <si>
    <t>LAS MANAS</t>
  </si>
  <si>
    <t>MOCHUELO ORIENTAL</t>
  </si>
  <si>
    <t>VEREDA EL PEDREGAL - LA LIRA</t>
  </si>
  <si>
    <t>VILLA JAQUI</t>
  </si>
  <si>
    <t>BARRANQUITOS</t>
  </si>
  <si>
    <t>BRAZUELOS SANTO DOMINGO</t>
  </si>
  <si>
    <t>ESMERALDA</t>
  </si>
  <si>
    <t>LAGUNITAS</t>
  </si>
  <si>
    <t>PATICOS</t>
  </si>
  <si>
    <t>EL MOCHUELO II</t>
  </si>
  <si>
    <t>URBANIZACION GUAITIQUIA</t>
  </si>
  <si>
    <t>ARBORIZADORA BAJA</t>
  </si>
  <si>
    <t>ATLANTA</t>
  </si>
  <si>
    <t>CORUÑA</t>
  </si>
  <si>
    <t>EL CHIRCAL SUR</t>
  </si>
  <si>
    <t>EL ESQUINERO</t>
  </si>
  <si>
    <t>LA PLAYA II</t>
  </si>
  <si>
    <t>MADELENA</t>
  </si>
  <si>
    <t>RAFEL ESCAMILLA</t>
  </si>
  <si>
    <t>SANTA ROSA SUR</t>
  </si>
  <si>
    <t>URBANIZACION PROTECHO BOGOTA</t>
  </si>
  <si>
    <t>URBANIZACION ATLANTA</t>
  </si>
  <si>
    <t>URBANIZACION CASA LARGA</t>
  </si>
  <si>
    <t>URBANIZACION LA CORUÑA</t>
  </si>
  <si>
    <t>VILLA HELENA</t>
  </si>
  <si>
    <t>ACACIA III PARTE BAJA</t>
  </si>
  <si>
    <t>ACACIAS SUR</t>
  </si>
  <si>
    <t>CANDELARIA LA NUEVA</t>
  </si>
  <si>
    <t>COLMENA</t>
  </si>
  <si>
    <t>COLMENA III</t>
  </si>
  <si>
    <t>GIBRALTAR I Y II</t>
  </si>
  <si>
    <t>JUAN J RONDON - LA CASONA</t>
  </si>
  <si>
    <t>JUAN JOSE RONDON</t>
  </si>
  <si>
    <t>MILLAN LOS SAUCES</t>
  </si>
  <si>
    <t>PUERTA AL LLANO</t>
  </si>
  <si>
    <t>SANTA INES LA ACACIA</t>
  </si>
  <si>
    <t>SAUCES - HORTALIZAS- RECUERDO</t>
  </si>
  <si>
    <t>VILLAS DE BOLIVAR</t>
  </si>
  <si>
    <t>ACACIA IV</t>
  </si>
  <si>
    <t>ALFA</t>
  </si>
  <si>
    <t>ALTOS DE JALISCO</t>
  </si>
  <si>
    <t>ALVARO BERNAL SEGURA</t>
  </si>
  <si>
    <t>BELLA FLOR</t>
  </si>
  <si>
    <t>BELLA FLOR SUR</t>
  </si>
  <si>
    <t>BELLA VISTA LUCERO ALTO</t>
  </si>
  <si>
    <t>BRISAS DEL VOLADOR</t>
  </si>
  <si>
    <t>BUENAVISTA SECTOR A</t>
  </si>
  <si>
    <t>CIUDAD MILAGROS</t>
  </si>
  <si>
    <t>CORDILLERA SUR</t>
  </si>
  <si>
    <t>DOMINGO LAIN I</t>
  </si>
  <si>
    <t>DOMINGO LAIN II - EL BOSQUE</t>
  </si>
  <si>
    <t>DOMINGO LAIN III</t>
  </si>
  <si>
    <t>EL BOSQUE</t>
  </si>
  <si>
    <t>EL PARAISO</t>
  </si>
  <si>
    <t>EL SATELITE</t>
  </si>
  <si>
    <t>ESTRELLA DEL SUR</t>
  </si>
  <si>
    <t>FLORIDA DEL SUR</t>
  </si>
  <si>
    <t>GIBRALTAR SUR</t>
  </si>
  <si>
    <t>JUAN PABLO II</t>
  </si>
  <si>
    <t>LA ALAMEDA II SECTOR</t>
  </si>
  <si>
    <t>LA ESCALA III</t>
  </si>
  <si>
    <t>LA ESMERALDA SUR</t>
  </si>
  <si>
    <t>LA ESTRELLA SECTOR LAGOS</t>
  </si>
  <si>
    <t>LA TORRE</t>
  </si>
  <si>
    <t>LAS DELICIAS DEL SUR</t>
  </si>
  <si>
    <t>LAS MANITAS</t>
  </si>
  <si>
    <t>LAS MANITAS II SECTOR</t>
  </si>
  <si>
    <t>LOS ALPES</t>
  </si>
  <si>
    <t>LOS ANDES SECTOR 5 NUTIBARA</t>
  </si>
  <si>
    <t>LUCERO ALTO</t>
  </si>
  <si>
    <t>LUCERO BAJO CORPORACION SAN ISIDRO</t>
  </si>
  <si>
    <t>LUCERO BAJO SECT LA CONQUISTA</t>
  </si>
  <si>
    <t>LUCERO MEDIO</t>
  </si>
  <si>
    <t>LUCERO SUR BAJO</t>
  </si>
  <si>
    <t>MEISSEN</t>
  </si>
  <si>
    <t>MEXICO</t>
  </si>
  <si>
    <t>MIRADOR NUTIBARA</t>
  </si>
  <si>
    <t>NACIONES UNIDAS - CHAPARRO</t>
  </si>
  <si>
    <t>NACIONES UNIDAS - STA ROSA</t>
  </si>
  <si>
    <t>NUEVA COLOMBIA</t>
  </si>
  <si>
    <t>ROCIO ALTOS DEL SUR</t>
  </si>
  <si>
    <t>SAN LUIS ALTOS DE JALISCO</t>
  </si>
  <si>
    <t>TABOR-ALTALOMA</t>
  </si>
  <si>
    <t>URBANIZACION COMPARTIR</t>
  </si>
  <si>
    <t>URBANIZACION EL PRECISO</t>
  </si>
  <si>
    <t>URBANIZACION KALAMARY</t>
  </si>
  <si>
    <t>URBANIZACION LA ALAMEDA</t>
  </si>
  <si>
    <t>URBANIZACION LA ESCALA</t>
  </si>
  <si>
    <t>URBANIZACION LAS QUINTAS DEL SUR</t>
  </si>
  <si>
    <t>URBANIZCION LA SERRANIA DEL SUR</t>
  </si>
  <si>
    <t>VILLA GLORIA-LAS MANITAS</t>
  </si>
  <si>
    <t>VILLAS DEL DIAMANTE</t>
  </si>
  <si>
    <t>VILLAS DEL PROGRESO</t>
  </si>
  <si>
    <t>VISTA HERMOSA</t>
  </si>
  <si>
    <t>VISTA HERMOSA MZ77A,79A,81A,82,82A,84A</t>
  </si>
  <si>
    <t>VISTA HERMOSA SECTOR CAPRI</t>
  </si>
  <si>
    <t>VISTA HERMOSA SECTOR SAN CARLOS Y EL TRIANGULO</t>
  </si>
  <si>
    <t>ACAPULCO I</t>
  </si>
  <si>
    <t>BOGOTA SECTOR TEQUENDAMA</t>
  </si>
  <si>
    <t>BOGOTA SUR- LA ESPERANZA</t>
  </si>
  <si>
    <t>BUENOS AIRES II</t>
  </si>
  <si>
    <t>BUENOS AIRES III SECTOR</t>
  </si>
  <si>
    <t>CASA DE TEJA</t>
  </si>
  <si>
    <t>CEDRITOS DEL SUR</t>
  </si>
  <si>
    <t>DIVINO NIÑO</t>
  </si>
  <si>
    <t>EL MINUTO DE MARIA</t>
  </si>
  <si>
    <t>EL RECUERDO SUR</t>
  </si>
  <si>
    <t>EL REFLEJO II</t>
  </si>
  <si>
    <t>EL TESORITO</t>
  </si>
  <si>
    <t>ELTRIGAL</t>
  </si>
  <si>
    <t>FLORIDA SUR ALTO</t>
  </si>
  <si>
    <t>INES ELVIRA</t>
  </si>
  <si>
    <t>LA CUMBRE (ANTES EL RECUERDO SUR)</t>
  </si>
  <si>
    <t>LOS DUQUES</t>
  </si>
  <si>
    <t>MINUTO DE MARIA</t>
  </si>
  <si>
    <t>OCHO DE DICIEMBRE</t>
  </si>
  <si>
    <t>PARCELACION BOGOTA</t>
  </si>
  <si>
    <t>POTRERITOS</t>
  </si>
  <si>
    <t>QUIBA</t>
  </si>
  <si>
    <t>QUIBA URBANO</t>
  </si>
  <si>
    <t>REPUBLICA DE VENEZUELA</t>
  </si>
  <si>
    <t>REPUBLICA DEL CANADA</t>
  </si>
  <si>
    <t>RINCON DEL DIAMANTE</t>
  </si>
  <si>
    <t>SAN JOAQUIN EL VATICANO</t>
  </si>
  <si>
    <t>SAN JOAQUIN VATICANO-GALPON</t>
  </si>
  <si>
    <t>SAN JOAQUIN VATICANO-VERGEL</t>
  </si>
  <si>
    <t>SAN RAFAEL SUR</t>
  </si>
  <si>
    <t>SOTAVENTO</t>
  </si>
  <si>
    <t>URBANIZACION BUENA VISTA</t>
  </si>
  <si>
    <t>URBANIZACION CERROS DEL SUR</t>
  </si>
  <si>
    <t>URBANIZACION CHICALA</t>
  </si>
  <si>
    <t>URBANIZACION EL LIMONAR</t>
  </si>
  <si>
    <t>URBANIZACION MIRADOR DE SAN CARLOS</t>
  </si>
  <si>
    <t>URBANIZACION URAPANES DEL SUR</t>
  </si>
  <si>
    <t>VILLA DIANA LOPEZ</t>
  </si>
  <si>
    <t>VILLAS DE SAN JOAQUIN</t>
  </si>
  <si>
    <t>BELLA ESTANCIA</t>
  </si>
  <si>
    <t>BARLOVENTO</t>
  </si>
  <si>
    <t>BONANZA SUR</t>
  </si>
  <si>
    <t>CARACOLI</t>
  </si>
  <si>
    <t>CASA LOMA II</t>
  </si>
  <si>
    <t>CASAGRANDE</t>
  </si>
  <si>
    <t>CASALOMA</t>
  </si>
  <si>
    <t>CASAVIANCA</t>
  </si>
  <si>
    <t>CONJUNTO RESIDENCIAL LA VALVANERA</t>
  </si>
  <si>
    <t>COOPERATIVA ISMAEL PERDOMO</t>
  </si>
  <si>
    <t>EL CERRO DEL DIAMANTE</t>
  </si>
  <si>
    <t>EL ENSUEÑO</t>
  </si>
  <si>
    <t>EL PEÑON DEL CORTIJO</t>
  </si>
  <si>
    <t>EL PORVENIR DE LA ESTANCIA</t>
  </si>
  <si>
    <t>EL PORVENIR II ETAPA</t>
  </si>
  <si>
    <t>EL PORVENIR ZONA C</t>
  </si>
  <si>
    <t>EL RINCON DEL PORVENIR</t>
  </si>
  <si>
    <t>ESPINOS I</t>
  </si>
  <si>
    <t>ESPINOS III SECTOR</t>
  </si>
  <si>
    <t>GALICIA</t>
  </si>
  <si>
    <t>LA CARBONERA</t>
  </si>
  <si>
    <t>LA CARBONERA II</t>
  </si>
  <si>
    <t>LA ESTANCIA</t>
  </si>
  <si>
    <t>LA PRIMAVERA</t>
  </si>
  <si>
    <t>LA UNION - DIVINO NIÑO</t>
  </si>
  <si>
    <t>LOS TRES REYES - I ETAPA</t>
  </si>
  <si>
    <t>MARIA CANO</t>
  </si>
  <si>
    <t>MIRADOR DE LA ESTANCIA</t>
  </si>
  <si>
    <t>MIRADOR DE LA PRIMAVERA</t>
  </si>
  <si>
    <t>PEÑON DEL CORTIJO III SECTOR</t>
  </si>
  <si>
    <t>PERDOMO ALTO</t>
  </si>
  <si>
    <t>PRIMAVERA SUR-OCC</t>
  </si>
  <si>
    <t>PROYECTO RAFAEL ESCAMILLA</t>
  </si>
  <si>
    <t>RINCON DE GALICIA</t>
  </si>
  <si>
    <t>RINCON DE LA ESTANCIA</t>
  </si>
  <si>
    <t>RINCON DE LA VALVANERA</t>
  </si>
  <si>
    <t>SAN ANTONIO DEL MIRADOR</t>
  </si>
  <si>
    <t>SAN ISIDRO</t>
  </si>
  <si>
    <t>SAN ISIDRO II</t>
  </si>
  <si>
    <t>SAN ISIDRO SECTOR CARBONERAS</t>
  </si>
  <si>
    <t>SAN ISIDRO SECTOR CERRITO I</t>
  </si>
  <si>
    <t>SAN ISIDRO SECTOR CERRITO II</t>
  </si>
  <si>
    <t>SAN ISIDRO SECTOR CERRITO III</t>
  </si>
  <si>
    <t>SAN RAFAEL DEL ALTO DE LA ESTANCIA</t>
  </si>
  <si>
    <t>SANTA VIVIANA</t>
  </si>
  <si>
    <t>SANTA VIVIANA - SECTVISTA HERMOSA</t>
  </si>
  <si>
    <t>SIERRA MORENA</t>
  </si>
  <si>
    <t>TRES REYES II SECTOR</t>
  </si>
  <si>
    <t>URB BALMORAL RINCON DE LA VALVANERA</t>
  </si>
  <si>
    <t>URB EL ARROYUELO-PREDIO EL ALMACEN</t>
  </si>
  <si>
    <t>URB EL ENSUEÑO</t>
  </si>
  <si>
    <t>URB RINCON DE LA VALVANERA MZ7</t>
  </si>
  <si>
    <t>URBANIZACION BALMORAL II</t>
  </si>
  <si>
    <t>URBANIZACION BARLOVENTO</t>
  </si>
  <si>
    <t>URBANIZACION CALABRIA</t>
  </si>
  <si>
    <t>URBANIZACION GALICIA</t>
  </si>
  <si>
    <t>URBANIZACION INDIA CATALINA</t>
  </si>
  <si>
    <t>URBANIZACION LA ESTANCIA</t>
  </si>
  <si>
    <t>URBANIZACION LA LLANADA</t>
  </si>
  <si>
    <t>URBANIZACION LA RIVIERA DEL SUR</t>
  </si>
  <si>
    <t>URBANIZACION LAS HUERTAS</t>
  </si>
  <si>
    <t>URBANIZACION PEÑON DEL CORTIJO</t>
  </si>
  <si>
    <t>ARBORIZADORA ALTA</t>
  </si>
  <si>
    <t>EMPRESA COMUNITARIA MANUELA BELTRAN</t>
  </si>
  <si>
    <t>JERUSALEN SECTOR BELLAVISTA - LA Y</t>
  </si>
  <si>
    <t>JERUSALEN SECTOR EL PLAN</t>
  </si>
  <si>
    <t>JERUSALEN SECTOR LA ISLA</t>
  </si>
  <si>
    <t>JERUSALEN SECTOR LAS BRISAS</t>
  </si>
  <si>
    <t>JERUSALEN SECTOR MEDIA LOMA</t>
  </si>
  <si>
    <t>JERUSALEN SECTOR NUEVA ARGENTINA</t>
  </si>
  <si>
    <t>JERUSALEN SECTOR PARAISO</t>
  </si>
  <si>
    <t>JERUSALEN SECTOR PLAN CANTERAS</t>
  </si>
  <si>
    <t>JERUSALEN SECTOR POTOSI</t>
  </si>
  <si>
    <t>JERUSALEN SECTOR PRADERA - LA ESPERANZA</t>
  </si>
  <si>
    <t>JERUSALEN SECTOR SANTA ROSITA - LAS VEGAS</t>
  </si>
  <si>
    <t>JERUSALEN SECTOR TANQUE LAGUNA</t>
  </si>
  <si>
    <t>LAS VEGAS DE POTOSI</t>
  </si>
  <si>
    <t>URB BOSQUES DE CANDELARIA</t>
  </si>
  <si>
    <t>URB CANDELARIA LA NUEVA II SECTOR</t>
  </si>
  <si>
    <t>URBANIZACION LA MILAGROSA</t>
  </si>
  <si>
    <t>VILLA CANDELARIA ANTES SAN SIMON I, II ETAPA</t>
  </si>
  <si>
    <t xml:space="preserve"> CHORRERAS</t>
  </si>
  <si>
    <t xml:space="preserve"> TUNAL ALTO</t>
  </si>
  <si>
    <t xml:space="preserve"> TUNAL BAJO</t>
  </si>
  <si>
    <t xml:space="preserve"> CAPITOLIO</t>
  </si>
  <si>
    <t xml:space="preserve"> CONCEPCIÓN</t>
  </si>
  <si>
    <t xml:space="preserve"> EL TOLDO</t>
  </si>
  <si>
    <t xml:space="preserve"> SANTO DOMINGO</t>
  </si>
  <si>
    <t xml:space="preserve"> LAGUNITAS</t>
  </si>
  <si>
    <t xml:space="preserve"> LOS RÍOS</t>
  </si>
  <si>
    <t xml:space="preserve"> LAS AURAS</t>
  </si>
  <si>
    <t xml:space="preserve"> LAS PALMAS</t>
  </si>
  <si>
    <t xml:space="preserve"> LAS SOPAS</t>
  </si>
  <si>
    <t xml:space="preserve"> TAQUECITOS</t>
  </si>
  <si>
    <t xml:space="preserve"> LAS ANIMAS</t>
  </si>
  <si>
    <t xml:space="preserve"> SANTA ROSA</t>
  </si>
  <si>
    <t xml:space="preserve"> EL ISTMO</t>
  </si>
  <si>
    <t xml:space="preserve"> TABACO</t>
  </si>
  <si>
    <t xml:space="preserve"> RAIZAL</t>
  </si>
  <si>
    <t xml:space="preserve"> PEÑALIZA</t>
  </si>
  <si>
    <t xml:space="preserve"> LAGUNA VERDE</t>
  </si>
  <si>
    <t>MATRIZ DE TEMÁTICAS, SECTORES ADMISTRATIVOS Y ENTIDADES SUGERIDAS</t>
  </si>
  <si>
    <t>TIPO DE TEMÁTICA</t>
  </si>
  <si>
    <t>SECTORES ADMINISTRATIVOS DE COORDINACIÓN SUGERIDOS SEGÚN TEMÁTICA</t>
  </si>
  <si>
    <t>ENTIDADES SUGERIDAS SEGÚN TEMÁTICA</t>
  </si>
  <si>
    <t>ESPACIO PÚBLICO</t>
  </si>
  <si>
    <t xml:space="preserve">GOBIERNO,
PLANEACIÓN, 
SEGURIDAD, 
MOVILIDAD, 
SALUD, 
AMBIENTE, 
INTEGRACIÓN SOCIAL, 
DESARROLLO ECONÓMICO,
</t>
  </si>
  <si>
    <t xml:space="preserve">
DADEP,  
UAESP, 
IPES, 
IDIGER,
POLICÍA</t>
  </si>
  <si>
    <t>POLICÍA, 
PERSONERÍA,</t>
  </si>
  <si>
    <t xml:space="preserve">GOBIERNO,
HÁBITAT,
SEGURIDAD,
PLANEACIÓN,
AMBIENTE, </t>
  </si>
  <si>
    <t xml:space="preserve">CATASTRO, 
POLICÍA,
CURADORIAS
</t>
  </si>
  <si>
    <t>JURÍDICA,
GOBIERNO,</t>
  </si>
  <si>
    <t>_</t>
  </si>
  <si>
    <t>GOBIERNO,
SEGURIDAD,
INTEGRACIÓN SOCIAL</t>
  </si>
  <si>
    <t xml:space="preserve">POLICÍA, </t>
  </si>
  <si>
    <t xml:space="preserve">GOBIERNO,
SEGURIDAD,
SALUD,
PLANEACIÓN,
AMBIENTE,
INTEGRACIÓN SOCIAL
 </t>
  </si>
  <si>
    <t xml:space="preserve">
BOMBEROS,
POLICÍA,
POLICÍA DE MENORES
</t>
  </si>
  <si>
    <t>EJECUCIÓN DE ACCIONES ESTRATÉGICAS ORIENTADAS A LA IMPLEMENTACIÓN DE POLÍTICAS  PÚBLICAS  DISTRITALES EN LA LOCALIDAD</t>
  </si>
  <si>
    <t>PLANEACIÓN,
GOBIERNO,</t>
  </si>
  <si>
    <t>ATENCIÓN DE RIESGOS NATURALES</t>
  </si>
  <si>
    <t>GOBIERNO,
PLANEACIÓN, 
SEGURIDAD, 
MOVILIDAD, 
SALUD, 
AMBIENTE, 
HÁBITAT</t>
  </si>
  <si>
    <t xml:space="preserve">BOMBEROS,
POLICÍA,
IDIGER,
CAJA DE VIVIENDA POPULAR,
</t>
  </si>
  <si>
    <t>OTRA (DESCRIBIR SU PROBLEMÁTICA SEGÚN TEMÁTICA A TRATAR)</t>
  </si>
  <si>
    <t>DEFINIR SECTORES SEGÚN LINEAMIENTOS DEL DECRETO 199 DEL 2019</t>
  </si>
  <si>
    <t>DEFINIR ENTIDADES SEGÚN LINEAMIENTOS DEL DECRETO 199 DEL 2019</t>
  </si>
  <si>
    <t>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</si>
</sst>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6">
    <font>
      <sz val="11"/>
      <color theme="1"/>
      <name val="Calibri"/>
      <family val="2"/>
      <scheme val="minor"/>
    </font>
    <font>
      <b/>
      <sz val="11"/>
      <color theme="0"/>
      <name val="Calibri"/>
      <family val="2"/>
      <scheme val="minor"/>
    </font>
    <font>
      <sz val="11"/>
      <color rgb="FFFF0000"/>
      <name val="Calibri"/>
      <family val="2"/>
      <scheme val="minor"/>
    </font>
    <font>
      <sz val="11"/>
      <color rgb="FF0070C0"/>
      <name val="Calibri"/>
      <family val="2"/>
      <scheme val="minor"/>
    </font>
    <font>
      <b/>
      <sz val="12"/>
      <color rgb="FF00B0F0"/>
      <name val="Calibri"/>
      <family val="2"/>
      <scheme val="minor"/>
    </font>
    <font>
      <sz val="10"/>
      <color theme="1"/>
      <name val="Calibri"/>
      <family val="2"/>
      <scheme val="minor"/>
    </font>
    <font>
      <b/>
      <sz val="10"/>
      <color rgb="FF0070C0"/>
      <name val="Calibri"/>
      <family val="2"/>
      <scheme val="minor"/>
    </font>
    <font>
      <b/>
      <sz val="10"/>
      <color theme="0"/>
      <name val="Calibri"/>
      <family val="2"/>
      <scheme val="minor"/>
    </font>
    <font>
      <b/>
      <sz val="16"/>
      <color rgb="FF00B0F0"/>
      <name val="Calibri"/>
      <family val="2"/>
      <scheme val="minor"/>
    </font>
    <font>
      <sz val="10"/>
      <color theme="9"/>
      <name val="Calibri"/>
      <family val="2"/>
      <scheme val="minor"/>
    </font>
    <font>
      <b/>
      <sz val="26"/>
      <color theme="1"/>
      <name val="Calibri"/>
      <family val="2"/>
    </font>
    <font>
      <b/>
      <sz val="22"/>
      <color theme="8" tint="-0.499984740745262"/>
      <name val="Calibri"/>
      <family val="2"/>
      <scheme val="minor"/>
    </font>
    <font>
      <b/>
      <sz val="13"/>
      <color rgb="FF0070C0"/>
      <name val="Calibri"/>
      <family val="2"/>
      <scheme val="minor"/>
    </font>
    <font>
      <sz val="10"/>
      <color rgb="FF002060"/>
      <name val="Calibri"/>
      <family val="2"/>
      <scheme val="minor"/>
    </font>
    <font>
      <sz val="10"/>
      <color theme="8" tint="-0.499984740745262"/>
      <name val="Calibri"/>
      <family val="2"/>
      <scheme val="minor"/>
    </font>
    <font>
      <b/>
      <sz val="22"/>
      <color rgb="FFFF0000"/>
      <name val="Calibri"/>
      <family val="2"/>
      <scheme val="minor"/>
    </font>
    <font>
      <b/>
      <sz val="22"/>
      <color rgb="FFC00000"/>
      <name val="Calibri"/>
      <family val="2"/>
      <scheme val="minor"/>
    </font>
    <font>
      <sz val="16"/>
      <color rgb="FFC00000"/>
      <name val="Calibri"/>
      <family val="2"/>
      <scheme val="minor"/>
    </font>
    <font>
      <sz val="16"/>
      <color rgb="FFFF0000"/>
      <name val="Calibri"/>
      <family val="2"/>
      <scheme val="minor"/>
    </font>
    <font>
      <sz val="10"/>
      <color rgb="FFFF0000"/>
      <name val="Calibri"/>
      <family val="2"/>
      <scheme val="minor"/>
    </font>
    <font>
      <b/>
      <sz val="11"/>
      <name val="Calibri"/>
      <family val="2"/>
      <scheme val="minor"/>
    </font>
    <font>
      <b/>
      <sz val="10"/>
      <name val="Calibri"/>
      <family val="2"/>
      <scheme val="minor"/>
    </font>
    <font>
      <b/>
      <sz val="8"/>
      <color theme="0"/>
      <name val="Calibri"/>
      <family val="2"/>
      <scheme val="minor"/>
    </font>
    <font>
      <sz val="10"/>
      <name val="Calibri"/>
      <family val="2"/>
      <scheme val="minor"/>
    </font>
    <font>
      <sz val="10"/>
      <color rgb="FF0070C0"/>
      <name val="Calibri"/>
      <family val="2"/>
      <scheme val="minor"/>
    </font>
    <font>
      <b/>
      <sz val="11"/>
      <color rgb="FF0070C0"/>
      <name val="Calibri"/>
      <family val="2"/>
      <scheme val="minor"/>
    </font>
    <font>
      <b/>
      <sz val="8"/>
      <color theme="8" tint="-0.499984740745262"/>
      <name val="Calibri"/>
      <family val="2"/>
      <scheme val="minor"/>
    </font>
    <font>
      <sz val="16"/>
      <name val="Calibri"/>
      <family val="2"/>
      <scheme val="minor"/>
    </font>
    <font>
      <b/>
      <sz val="20"/>
      <color theme="0"/>
      <name val="Calibri"/>
      <family val="2"/>
      <scheme val="minor"/>
    </font>
    <font>
      <b/>
      <sz val="26"/>
      <color rgb="FF002060"/>
      <name val="Calibri"/>
      <family val="2"/>
    </font>
    <font>
      <sz val="16"/>
      <color theme="8" tint="-0.499984740745262"/>
      <name val="Calibri"/>
      <family val="2"/>
      <scheme val="minor"/>
    </font>
    <font>
      <b/>
      <sz val="13"/>
      <name val="Calibri"/>
      <family val="2"/>
      <scheme val="minor"/>
    </font>
    <font>
      <b/>
      <sz val="16"/>
      <color theme="0"/>
      <name val="Calibri"/>
      <family val="2"/>
      <scheme val="minor"/>
    </font>
    <font>
      <sz val="16"/>
      <color rgb="FF0070C0"/>
      <name val="Calibri"/>
      <family val="2"/>
      <scheme val="minor"/>
    </font>
    <font>
      <b/>
      <sz val="20"/>
      <color rgb="FFFF0000"/>
      <name val="Gotham Rounded Book"/>
      <family val="3"/>
    </font>
    <font>
      <sz val="16"/>
      <name val="Calibri"/>
      <family val="2"/>
    </font>
  </fonts>
  <fills count="16">
    <fill>
      <patternFill patternType="none"/>
    </fill>
    <fill>
      <patternFill patternType="gray125"/>
    </fill>
    <fill>
      <patternFill patternType="solid">
        <fgColor theme="0"/>
        <bgColor indexed="64"/>
      </patternFill>
    </fill>
    <fill>
      <patternFill patternType="solid">
        <fgColor rgb="FFE8E8E8"/>
        <bgColor indexed="64"/>
      </patternFill>
    </fill>
    <fill>
      <patternFill patternType="solid">
        <fgColor rgb="FFE4E4E4"/>
        <bgColor indexed="64"/>
      </patternFill>
    </fill>
    <fill>
      <patternFill patternType="solid">
        <fgColor rgb="FFFFFF00"/>
        <bgColor indexed="64"/>
      </patternFill>
    </fill>
    <fill>
      <patternFill patternType="solid">
        <fgColor rgb="FFC00000"/>
        <bgColor indexed="64"/>
      </patternFill>
    </fill>
    <fill>
      <patternFill patternType="solid">
        <fgColor theme="0" tint="-0.249977111117893"/>
        <bgColor indexed="64"/>
      </patternFill>
    </fill>
    <fill>
      <patternFill patternType="solid">
        <fgColor rgb="FF47CFFF"/>
        <bgColor indexed="64"/>
      </patternFill>
    </fill>
    <fill>
      <patternFill patternType="solid">
        <fgColor rgb="FFE7F9FF"/>
        <bgColor indexed="64"/>
      </patternFill>
    </fill>
    <fill>
      <patternFill patternType="solid">
        <fgColor theme="0" tint="-0.34998626667073579"/>
        <bgColor indexed="64"/>
      </patternFill>
    </fill>
    <fill>
      <patternFill patternType="solid">
        <fgColor rgb="FF0070C0"/>
        <bgColor indexed="64"/>
      </patternFill>
    </fill>
    <fill>
      <patternFill patternType="solid">
        <fgColor rgb="FF00B0F0"/>
        <bgColor indexed="64"/>
      </patternFill>
    </fill>
    <fill>
      <patternFill patternType="solid">
        <fgColor rgb="FFFF0000"/>
        <bgColor indexed="64"/>
      </patternFill>
    </fill>
    <fill>
      <patternFill patternType="solid">
        <fgColor rgb="FFCB0909"/>
        <bgColor indexed="64"/>
      </patternFill>
    </fill>
    <fill>
      <patternFill patternType="solid">
        <fgColor rgb="FFFFFFFF"/>
        <bgColor rgb="FF000000"/>
      </patternFill>
    </fill>
  </fills>
  <borders count="4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
      <left/>
      <right style="dashed">
        <color rgb="FF0070C0"/>
      </right>
      <top/>
      <bottom style="dashed">
        <color rgb="FF0070C0"/>
      </bottom>
      <diagonal/>
    </border>
    <border>
      <left style="dashed">
        <color rgb="FF0070C0"/>
      </left>
      <right style="dashed">
        <color rgb="FF0070C0"/>
      </right>
      <top/>
      <bottom style="dashed">
        <color rgb="FF0070C0"/>
      </bottom>
      <diagonal/>
    </border>
    <border>
      <left style="dashed">
        <color rgb="FF0070C0"/>
      </left>
      <right/>
      <top/>
      <bottom style="dashed">
        <color rgb="FF0070C0"/>
      </bottom>
      <diagonal/>
    </border>
    <border>
      <left/>
      <right/>
      <top style="dashed">
        <color rgb="FF47CFFF"/>
      </top>
      <bottom/>
      <diagonal/>
    </border>
    <border>
      <left/>
      <right/>
      <top/>
      <bottom style="dashed">
        <color rgb="FF47CFFF"/>
      </bottom>
      <diagonal/>
    </border>
    <border>
      <left style="dashed">
        <color rgb="FF0070C0"/>
      </left>
      <right/>
      <top style="dashed">
        <color rgb="FF0070C0"/>
      </top>
      <bottom style="dashed">
        <color rgb="FF0070C0"/>
      </bottom>
      <diagonal/>
    </border>
    <border>
      <left/>
      <right style="dashed">
        <color rgb="FFC00000"/>
      </right>
      <top/>
      <bottom style="dashed">
        <color rgb="FFC00000"/>
      </bottom>
      <diagonal/>
    </border>
    <border>
      <left style="dashed">
        <color rgb="FFC00000"/>
      </left>
      <right style="dashed">
        <color rgb="FFC00000"/>
      </right>
      <top/>
      <bottom style="dashed">
        <color rgb="FFC00000"/>
      </bottom>
      <diagonal/>
    </border>
    <border>
      <left/>
      <right style="dashed">
        <color rgb="FFC00000"/>
      </right>
      <top style="dashed">
        <color rgb="FFC00000"/>
      </top>
      <bottom style="dashed">
        <color rgb="FFC00000"/>
      </bottom>
      <diagonal/>
    </border>
    <border>
      <left style="dashed">
        <color rgb="FFC00000"/>
      </left>
      <right style="dashed">
        <color rgb="FFC00000"/>
      </right>
      <top style="dashed">
        <color rgb="FFC00000"/>
      </top>
      <bottom style="dashed">
        <color rgb="FFC00000"/>
      </bottom>
      <diagonal/>
    </border>
    <border>
      <left style="mediumDashed">
        <color rgb="FFC00000"/>
      </left>
      <right style="mediumDashed">
        <color rgb="FFC00000"/>
      </right>
      <top/>
      <bottom style="mediumDashed">
        <color rgb="FFC00000"/>
      </bottom>
      <diagonal/>
    </border>
    <border>
      <left style="mediumDashed">
        <color rgb="FFC00000"/>
      </left>
      <right style="mediumDashed">
        <color rgb="FFC00000"/>
      </right>
      <top style="mediumDashed">
        <color rgb="FFC00000"/>
      </top>
      <bottom style="mediumDashed">
        <color rgb="FFC00000"/>
      </bottom>
      <diagonal/>
    </border>
    <border>
      <left/>
      <right style="dashed">
        <color theme="0"/>
      </right>
      <top style="dashed">
        <color rgb="FF47CFFF"/>
      </top>
      <bottom style="dashed">
        <color theme="0"/>
      </bottom>
      <diagonal/>
    </border>
    <border>
      <left style="thin">
        <color rgb="FF47CFFF"/>
      </left>
      <right style="medium">
        <color theme="0"/>
      </right>
      <top style="thin">
        <color rgb="FF47CFFF"/>
      </top>
      <bottom/>
      <diagonal/>
    </border>
    <border>
      <left style="medium">
        <color theme="0"/>
      </left>
      <right style="thin">
        <color rgb="FF47CFFF"/>
      </right>
      <top style="thin">
        <color rgb="FF47CFFF"/>
      </top>
      <bottom/>
      <diagonal/>
    </border>
    <border>
      <left style="thin">
        <color rgb="FFFF0000"/>
      </left>
      <right style="thin">
        <color rgb="FFFF0000"/>
      </right>
      <top style="thin">
        <color rgb="FFFF0000"/>
      </top>
      <bottom style="thin">
        <color rgb="FFFF0000"/>
      </bottom>
      <diagonal/>
    </border>
    <border>
      <left style="dashed">
        <color rgb="FF0070C0"/>
      </left>
      <right style="dashed">
        <color rgb="FF0070C0"/>
      </right>
      <top style="dashed">
        <color rgb="FF0070C0"/>
      </top>
      <bottom style="dashed">
        <color rgb="FF0070C0"/>
      </bottom>
      <diagonal/>
    </border>
    <border>
      <left style="dashed">
        <color theme="0"/>
      </left>
      <right style="dashed">
        <color theme="0"/>
      </right>
      <top/>
      <bottom/>
      <diagonal/>
    </border>
    <border>
      <left style="thin">
        <color indexed="64"/>
      </left>
      <right/>
      <top/>
      <bottom style="dashed">
        <color rgb="FF47CFFF"/>
      </bottom>
      <diagonal/>
    </border>
    <border>
      <left/>
      <right style="thin">
        <color indexed="64"/>
      </right>
      <top/>
      <bottom style="dashed">
        <color rgb="FF47CFFF"/>
      </bottom>
      <diagonal/>
    </border>
    <border>
      <left style="thin">
        <color indexed="64"/>
      </left>
      <right/>
      <top style="dashed">
        <color rgb="FF47CFFF"/>
      </top>
      <bottom/>
      <diagonal/>
    </border>
    <border>
      <left/>
      <right style="thin">
        <color indexed="64"/>
      </right>
      <top style="dashed">
        <color rgb="FF47CFFF"/>
      </top>
      <bottom/>
      <diagonal/>
    </border>
    <border>
      <left style="dashed">
        <color theme="0"/>
      </left>
      <right/>
      <top/>
      <bottom/>
      <diagonal/>
    </border>
    <border>
      <left/>
      <right style="dashed">
        <color rgb="FF0070C0"/>
      </right>
      <top style="dashed">
        <color rgb="FF0070C0"/>
      </top>
      <bottom style="dashed">
        <color rgb="FF0070C0"/>
      </bottom>
      <diagonal/>
    </border>
    <border>
      <left/>
      <right style="dashed">
        <color theme="0"/>
      </right>
      <top/>
      <bottom/>
      <diagonal/>
    </border>
    <border>
      <left style="thin">
        <color theme="0"/>
      </left>
      <right style="thin">
        <color theme="0"/>
      </right>
      <top style="thin">
        <color theme="0"/>
      </top>
      <bottom style="thin">
        <color theme="0"/>
      </bottom>
      <diagonal/>
    </border>
    <border>
      <left style="dashed">
        <color rgb="FFC00000"/>
      </left>
      <right/>
      <top/>
      <bottom style="dashed">
        <color rgb="FFC00000"/>
      </bottom>
      <diagonal/>
    </border>
    <border>
      <left style="mediumDashed">
        <color rgb="FFC00000"/>
      </left>
      <right/>
      <top/>
      <bottom style="mediumDashed">
        <color rgb="FFC00000"/>
      </bottom>
      <diagonal/>
    </border>
    <border>
      <left style="mediumDashed">
        <color rgb="FFC00000"/>
      </left>
      <right/>
      <top style="mediumDashed">
        <color rgb="FFC00000"/>
      </top>
      <bottom style="mediumDashed">
        <color rgb="FFC00000"/>
      </bottom>
      <diagonal/>
    </border>
    <border>
      <left style="mediumDashed">
        <color theme="0"/>
      </left>
      <right style="mediumDashed">
        <color theme="0"/>
      </right>
      <top/>
      <bottom/>
      <diagonal/>
    </border>
    <border>
      <left/>
      <right style="mediumDashed">
        <color theme="0"/>
      </right>
      <top/>
      <bottom/>
      <diagonal/>
    </border>
    <border>
      <left style="mediumDashed">
        <color theme="0"/>
      </left>
      <right/>
      <top/>
      <bottom/>
      <diagonal/>
    </border>
    <border>
      <left/>
      <right/>
      <top style="dashed">
        <color rgb="FF0070C0"/>
      </top>
      <bottom/>
      <diagonal/>
    </border>
    <border>
      <left/>
      <right style="dashed">
        <color rgb="FF0070C0"/>
      </right>
      <top style="dashed">
        <color rgb="FF0070C0"/>
      </top>
      <bottom/>
      <diagonal/>
    </border>
    <border>
      <left/>
      <right/>
      <top/>
      <bottom style="thin">
        <color rgb="FF47CFFF"/>
      </bottom>
      <diagonal/>
    </border>
  </borders>
  <cellStyleXfs count="1">
    <xf numFmtId="0" fontId="0" fillId="0" borderId="0"/>
  </cellStyleXfs>
  <cellXfs count="156">
    <xf numFmtId="0" fontId="0" fillId="0" borderId="0" xfId="0"/>
    <xf numFmtId="0" fontId="0" fillId="0" borderId="1" xfId="0" applyBorder="1"/>
    <xf numFmtId="0" fontId="0" fillId="2" borderId="0" xfId="0" applyFill="1"/>
    <xf numFmtId="0" fontId="0" fillId="2" borderId="0" xfId="0" applyFill="1" applyAlignment="1">
      <alignment wrapText="1"/>
    </xf>
    <xf numFmtId="0" fontId="0" fillId="2" borderId="0" xfId="0" applyFill="1" applyAlignment="1">
      <alignment horizontal="center" vertical="center" wrapText="1"/>
    </xf>
    <xf numFmtId="0" fontId="3" fillId="2" borderId="0" xfId="0" applyFont="1" applyFill="1" applyAlignment="1">
      <alignment horizontal="center" vertical="center" wrapText="1"/>
    </xf>
    <xf numFmtId="0" fontId="4" fillId="2" borderId="0" xfId="0" applyFont="1" applyFill="1" applyAlignment="1">
      <alignment horizontal="center" vertical="center" wrapText="1"/>
    </xf>
    <xf numFmtId="0" fontId="0" fillId="3" borderId="0" xfId="0" applyFill="1"/>
    <xf numFmtId="0" fontId="0" fillId="4" borderId="0" xfId="0" applyFill="1"/>
    <xf numFmtId="0" fontId="5" fillId="2" borderId="0" xfId="0" applyFont="1" applyFill="1"/>
    <xf numFmtId="0" fontId="5" fillId="2" borderId="0" xfId="0" applyFont="1" applyFill="1" applyAlignment="1">
      <alignment horizontal="center" vertical="center"/>
    </xf>
    <xf numFmtId="0" fontId="5" fillId="2" borderId="0" xfId="0" applyFont="1" applyFill="1" applyAlignment="1">
      <alignment horizontal="center" vertical="center" wrapText="1"/>
    </xf>
    <xf numFmtId="0" fontId="5" fillId="2" borderId="2" xfId="0" applyFont="1" applyFill="1" applyBorder="1" applyAlignment="1">
      <alignment horizontal="center" vertical="center" wrapText="1"/>
    </xf>
    <xf numFmtId="0" fontId="6" fillId="2" borderId="0" xfId="0" applyFont="1" applyFill="1" applyAlignment="1">
      <alignment horizontal="center" vertical="center" wrapText="1"/>
    </xf>
    <xf numFmtId="0" fontId="5" fillId="2" borderId="3" xfId="0" applyFont="1" applyFill="1" applyBorder="1" applyAlignment="1">
      <alignment horizontal="center" vertical="center" wrapText="1"/>
    </xf>
    <xf numFmtId="0" fontId="5" fillId="2" borderId="14" xfId="0" applyFont="1" applyFill="1" applyBorder="1" applyAlignment="1">
      <alignment horizontal="center" vertical="center" wrapText="1"/>
    </xf>
    <xf numFmtId="0" fontId="5" fillId="2" borderId="15" xfId="0" applyFont="1" applyFill="1" applyBorder="1" applyAlignment="1">
      <alignment horizontal="center" vertical="center" wrapText="1"/>
    </xf>
    <xf numFmtId="0" fontId="5" fillId="2" borderId="16"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17" xfId="0" applyFont="1" applyFill="1" applyBorder="1"/>
    <xf numFmtId="0" fontId="5" fillId="2" borderId="18"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7" fillId="2" borderId="0" xfId="0" applyFont="1" applyFill="1" applyAlignment="1">
      <alignment horizontal="center" vertical="center" wrapText="1"/>
    </xf>
    <xf numFmtId="0" fontId="0" fillId="0" borderId="0" xfId="0" applyAlignment="1">
      <alignment wrapText="1"/>
    </xf>
    <xf numFmtId="0" fontId="8" fillId="2" borderId="0" xfId="0" applyFont="1" applyFill="1" applyAlignment="1">
      <alignment horizontal="center" vertical="center" wrapText="1"/>
    </xf>
    <xf numFmtId="0" fontId="8" fillId="2" borderId="0" xfId="0" applyFont="1" applyFill="1" applyAlignment="1">
      <alignment horizontal="center" vertical="center"/>
    </xf>
    <xf numFmtId="0" fontId="0" fillId="2" borderId="6" xfId="0" applyFill="1" applyBorder="1" applyAlignment="1">
      <alignment horizontal="center" vertical="center" wrapText="1"/>
    </xf>
    <xf numFmtId="0" fontId="0" fillId="2" borderId="7" xfId="0" applyFill="1" applyBorder="1" applyAlignment="1">
      <alignment horizontal="center" vertical="center" wrapText="1"/>
    </xf>
    <xf numFmtId="0" fontId="9" fillId="2" borderId="1" xfId="0" applyFont="1" applyFill="1" applyBorder="1" applyAlignment="1">
      <alignment horizontal="center" vertical="center" wrapText="1"/>
    </xf>
    <xf numFmtId="0" fontId="10" fillId="0" borderId="0" xfId="0" applyFont="1" applyAlignment="1">
      <alignment vertical="center" wrapText="1"/>
    </xf>
    <xf numFmtId="0" fontId="11" fillId="2" borderId="0" xfId="0" applyFont="1" applyFill="1" applyAlignment="1">
      <alignment horizontal="left"/>
    </xf>
    <xf numFmtId="0" fontId="12" fillId="2" borderId="0" xfId="0" applyFont="1" applyFill="1" applyAlignment="1">
      <alignment horizontal="center" vertical="center" wrapText="1"/>
    </xf>
    <xf numFmtId="0" fontId="5" fillId="3" borderId="0" xfId="0" applyFont="1" applyFill="1"/>
    <xf numFmtId="0" fontId="5" fillId="3" borderId="0" xfId="0" applyFont="1" applyFill="1" applyAlignment="1">
      <alignment horizontal="center" vertical="center"/>
    </xf>
    <xf numFmtId="0" fontId="13" fillId="2" borderId="0" xfId="0" applyFont="1" applyFill="1" applyAlignment="1">
      <alignment horizontal="center" vertical="center" wrapText="1"/>
    </xf>
    <xf numFmtId="0" fontId="14" fillId="2" borderId="0" xfId="0" applyFont="1" applyFill="1" applyAlignment="1">
      <alignment horizontal="center" vertical="center" wrapText="1"/>
    </xf>
    <xf numFmtId="0" fontId="0" fillId="0" borderId="0" xfId="0" applyAlignment="1">
      <alignment horizontal="center" vertical="center" wrapText="1"/>
    </xf>
    <xf numFmtId="0" fontId="0" fillId="5" borderId="0" xfId="0" applyFill="1" applyAlignment="1">
      <alignment horizontal="center" vertical="center" wrapText="1"/>
    </xf>
    <xf numFmtId="0" fontId="0" fillId="5" borderId="0" xfId="0" applyFill="1"/>
    <xf numFmtId="0" fontId="0" fillId="5" borderId="0" xfId="0" applyFill="1" applyAlignment="1">
      <alignment wrapText="1"/>
    </xf>
    <xf numFmtId="0" fontId="5" fillId="2" borderId="19" xfId="0" applyFont="1" applyFill="1" applyBorder="1" applyAlignment="1">
      <alignment horizontal="center" vertical="center" wrapText="1"/>
    </xf>
    <xf numFmtId="0" fontId="15" fillId="2" borderId="0" xfId="0" applyFont="1" applyFill="1" applyAlignment="1">
      <alignment horizontal="right"/>
    </xf>
    <xf numFmtId="0" fontId="16" fillId="2" borderId="20" xfId="0" applyFont="1" applyFill="1" applyBorder="1" applyAlignment="1">
      <alignment horizontal="center" vertical="center" wrapText="1"/>
    </xf>
    <xf numFmtId="0" fontId="17" fillId="2" borderId="21" xfId="0" applyFont="1" applyFill="1" applyBorder="1" applyAlignment="1">
      <alignment horizontal="center" vertical="center" wrapText="1"/>
    </xf>
    <xf numFmtId="0" fontId="16" fillId="2" borderId="22" xfId="0" applyFont="1" applyFill="1" applyBorder="1" applyAlignment="1">
      <alignment horizontal="center" vertical="center" wrapText="1"/>
    </xf>
    <xf numFmtId="0" fontId="17" fillId="2" borderId="23" xfId="0" applyFont="1" applyFill="1" applyBorder="1" applyAlignment="1">
      <alignment horizontal="center" vertical="center" wrapText="1"/>
    </xf>
    <xf numFmtId="0" fontId="2" fillId="2" borderId="0" xfId="0" applyFont="1" applyFill="1" applyAlignment="1">
      <alignment horizontal="left" vertical="center" wrapText="1"/>
    </xf>
    <xf numFmtId="0" fontId="2" fillId="5" borderId="0" xfId="0" applyFont="1" applyFill="1" applyAlignment="1">
      <alignment horizontal="left" vertical="center" wrapText="1"/>
    </xf>
    <xf numFmtId="0" fontId="15" fillId="2" borderId="24" xfId="0" applyFont="1" applyFill="1" applyBorder="1" applyAlignment="1">
      <alignment horizontal="center" vertical="center" wrapText="1"/>
    </xf>
    <xf numFmtId="0" fontId="18" fillId="2" borderId="24" xfId="0" applyFont="1" applyFill="1" applyBorder="1" applyAlignment="1">
      <alignment horizontal="center" vertical="center" wrapText="1"/>
    </xf>
    <xf numFmtId="0" fontId="15" fillId="2" borderId="25" xfId="0" applyFont="1" applyFill="1" applyBorder="1" applyAlignment="1">
      <alignment horizontal="center" vertical="center" wrapText="1"/>
    </xf>
    <xf numFmtId="0" fontId="18" fillId="2" borderId="25" xfId="0" applyFont="1" applyFill="1" applyBorder="1" applyAlignment="1">
      <alignment horizontal="center" vertical="center" wrapText="1"/>
    </xf>
    <xf numFmtId="0" fontId="2" fillId="2" borderId="0" xfId="0" applyFont="1" applyFill="1"/>
    <xf numFmtId="0" fontId="19" fillId="2" borderId="0" xfId="0" applyFont="1" applyFill="1"/>
    <xf numFmtId="0" fontId="6" fillId="2" borderId="26" xfId="0" applyFont="1" applyFill="1" applyBorder="1" applyAlignment="1">
      <alignment horizontal="center" vertical="center" wrapText="1"/>
    </xf>
    <xf numFmtId="0" fontId="1" fillId="6" borderId="27" xfId="0" applyFont="1" applyFill="1" applyBorder="1" applyAlignment="1">
      <alignment horizontal="center" vertical="center" wrapText="1"/>
    </xf>
    <xf numFmtId="0" fontId="1" fillId="6" borderId="28" xfId="0" applyFont="1" applyFill="1" applyBorder="1" applyAlignment="1">
      <alignment horizontal="center" vertical="center" wrapText="1"/>
    </xf>
    <xf numFmtId="0" fontId="2" fillId="0" borderId="29" xfId="0" applyFont="1" applyBorder="1" applyAlignment="1">
      <alignment horizontal="center" vertical="center" wrapText="1"/>
    </xf>
    <xf numFmtId="0" fontId="2" fillId="2" borderId="29"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30"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2" borderId="5" xfId="0" applyFont="1" applyFill="1" applyBorder="1"/>
    <xf numFmtId="0" fontId="5" fillId="2" borderId="9" xfId="0" applyFont="1" applyFill="1" applyBorder="1" applyAlignment="1">
      <alignment horizontal="center" vertical="center"/>
    </xf>
    <xf numFmtId="0" fontId="5" fillId="2" borderId="9" xfId="0" applyFont="1" applyFill="1" applyBorder="1"/>
    <xf numFmtId="0" fontId="5" fillId="2" borderId="7" xfId="0" applyFont="1" applyFill="1" applyBorder="1"/>
    <xf numFmtId="0" fontId="5" fillId="2" borderId="10" xfId="0" applyFont="1" applyFill="1" applyBorder="1"/>
    <xf numFmtId="0" fontId="5" fillId="2" borderId="11" xfId="0" applyFont="1" applyFill="1" applyBorder="1"/>
    <xf numFmtId="0" fontId="20" fillId="2" borderId="1" xfId="0" applyFont="1" applyFill="1" applyBorder="1" applyAlignment="1">
      <alignment horizontal="center" vertical="center" wrapText="1"/>
    </xf>
    <xf numFmtId="0" fontId="2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22" fillId="7" borderId="1" xfId="0" applyFont="1" applyFill="1" applyBorder="1" applyAlignment="1">
      <alignment horizontal="center" vertical="center" wrapText="1"/>
    </xf>
    <xf numFmtId="0" fontId="22" fillId="8" borderId="31" xfId="0" applyFont="1" applyFill="1" applyBorder="1" applyAlignment="1">
      <alignment horizontal="center" vertical="center" wrapText="1"/>
    </xf>
    <xf numFmtId="0" fontId="0" fillId="2" borderId="1" xfId="0" applyFill="1" applyBorder="1" applyAlignment="1">
      <alignment horizontal="center" vertical="center" wrapText="1"/>
    </xf>
    <xf numFmtId="0" fontId="5" fillId="2" borderId="10" xfId="0" applyFont="1" applyFill="1" applyBorder="1" applyAlignment="1">
      <alignment horizontal="center" vertical="center"/>
    </xf>
    <xf numFmtId="0" fontId="0" fillId="2" borderId="3" xfId="0" applyFill="1" applyBorder="1" applyAlignment="1">
      <alignment horizontal="center" vertical="center" wrapText="1"/>
    </xf>
    <xf numFmtId="0" fontId="5" fillId="9" borderId="0" xfId="0" applyFont="1" applyFill="1" applyAlignment="1">
      <alignment horizontal="center" vertical="center" wrapText="1"/>
    </xf>
    <xf numFmtId="0" fontId="1" fillId="10" borderId="1" xfId="0" applyFont="1" applyFill="1" applyBorder="1" applyAlignment="1">
      <alignment horizontal="center" vertical="center" wrapText="1"/>
    </xf>
    <xf numFmtId="0" fontId="23" fillId="2" borderId="1" xfId="0" applyFont="1" applyFill="1" applyBorder="1" applyAlignment="1">
      <alignment horizontal="center" vertical="center" wrapText="1"/>
    </xf>
    <xf numFmtId="0" fontId="23" fillId="2" borderId="2" xfId="0" applyFont="1" applyFill="1" applyBorder="1" applyAlignment="1">
      <alignment horizontal="center" vertical="center" wrapText="1"/>
    </xf>
    <xf numFmtId="0" fontId="23" fillId="2" borderId="4" xfId="0" applyFont="1" applyFill="1" applyBorder="1" applyAlignment="1">
      <alignment horizontal="center" vertical="center" wrapText="1"/>
    </xf>
    <xf numFmtId="0" fontId="23" fillId="2" borderId="0" xfId="0" applyFont="1" applyFill="1" applyAlignment="1">
      <alignment horizontal="center" vertical="center" wrapText="1"/>
    </xf>
    <xf numFmtId="14" fontId="23" fillId="2" borderId="1" xfId="0"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23" fillId="2" borderId="8" xfId="0" applyFont="1" applyFill="1" applyBorder="1" applyAlignment="1">
      <alignment horizontal="center" vertical="center" wrapText="1"/>
    </xf>
    <xf numFmtId="0" fontId="24" fillId="2" borderId="1" xfId="0" applyFont="1" applyFill="1" applyBorder="1" applyAlignment="1">
      <alignment horizontal="center" vertical="center" wrapText="1"/>
    </xf>
    <xf numFmtId="14" fontId="24" fillId="2" borderId="1" xfId="0" applyNumberFormat="1" applyFont="1" applyFill="1" applyBorder="1" applyAlignment="1">
      <alignment horizontal="center" vertical="center" wrapText="1"/>
    </xf>
    <xf numFmtId="0" fontId="7" fillId="11" borderId="1" xfId="0" applyFont="1" applyFill="1" applyBorder="1" applyAlignment="1">
      <alignment horizontal="center" vertical="center" wrapText="1"/>
    </xf>
    <xf numFmtId="0" fontId="5" fillId="2" borderId="32" xfId="0" applyFont="1" applyFill="1" applyBorder="1"/>
    <xf numFmtId="0" fontId="5" fillId="2" borderId="33" xfId="0" applyFont="1" applyFill="1" applyBorder="1"/>
    <xf numFmtId="0" fontId="5" fillId="2" borderId="1" xfId="0" applyFont="1" applyFill="1" applyBorder="1" applyAlignment="1">
      <alignment horizontal="center" vertical="center"/>
    </xf>
    <xf numFmtId="0" fontId="5" fillId="2" borderId="1" xfId="0" applyFont="1" applyFill="1" applyBorder="1"/>
    <xf numFmtId="0" fontId="5" fillId="2" borderId="34" xfId="0" applyFont="1" applyFill="1" applyBorder="1"/>
    <xf numFmtId="0" fontId="5" fillId="2" borderId="35" xfId="0" applyFont="1" applyFill="1" applyBorder="1"/>
    <xf numFmtId="0" fontId="12" fillId="2" borderId="1" xfId="0" applyFont="1" applyFill="1" applyBorder="1" applyAlignment="1">
      <alignment horizontal="center" vertical="center" wrapText="1"/>
    </xf>
    <xf numFmtId="0" fontId="25" fillId="2" borderId="1" xfId="0" applyFont="1" applyFill="1" applyBorder="1" applyAlignment="1">
      <alignment horizontal="center" vertical="center" wrapText="1"/>
    </xf>
    <xf numFmtId="0" fontId="7" fillId="12" borderId="1"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22" fillId="8" borderId="1" xfId="0" applyFont="1" applyFill="1" applyBorder="1" applyAlignment="1">
      <alignment horizontal="center" vertical="center" wrapText="1"/>
    </xf>
    <xf numFmtId="0" fontId="22" fillId="8" borderId="0" xfId="0" applyFont="1" applyFill="1" applyAlignment="1">
      <alignment horizontal="center" vertical="center" wrapText="1"/>
    </xf>
    <xf numFmtId="0" fontId="0" fillId="9" borderId="1" xfId="0" applyFill="1" applyBorder="1" applyAlignment="1">
      <alignment horizontal="center" vertical="center" wrapText="1"/>
    </xf>
    <xf numFmtId="0" fontId="5" fillId="9" borderId="1" xfId="0" applyFont="1" applyFill="1" applyBorder="1" applyAlignment="1">
      <alignment horizontal="center" vertical="center" wrapText="1"/>
    </xf>
    <xf numFmtId="0" fontId="5" fillId="9" borderId="3"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24" fillId="2" borderId="6" xfId="0" applyFont="1" applyFill="1" applyBorder="1" applyAlignment="1">
      <alignment horizontal="center" vertical="center" wrapText="1"/>
    </xf>
    <xf numFmtId="0" fontId="26" fillId="8" borderId="1" xfId="0" applyFont="1" applyFill="1" applyBorder="1" applyAlignment="1">
      <alignment horizontal="center" vertical="center" wrapText="1"/>
    </xf>
    <xf numFmtId="0" fontId="26" fillId="8" borderId="0" xfId="0" applyFont="1" applyFill="1" applyAlignment="1">
      <alignment horizontal="center" vertical="center" wrapText="1"/>
    </xf>
    <xf numFmtId="0" fontId="14" fillId="9" borderId="1" xfId="0" applyFont="1" applyFill="1" applyBorder="1" applyAlignment="1">
      <alignment horizontal="center" vertical="center" wrapText="1"/>
    </xf>
    <xf numFmtId="0" fontId="14" fillId="9" borderId="0" xfId="0" applyFont="1" applyFill="1" applyAlignment="1">
      <alignment horizontal="center" vertical="center" wrapText="1"/>
    </xf>
    <xf numFmtId="0" fontId="5" fillId="2" borderId="4" xfId="0" applyFont="1" applyFill="1" applyBorder="1"/>
    <xf numFmtId="0" fontId="5" fillId="2" borderId="12" xfId="0" applyFont="1" applyFill="1" applyBorder="1" applyAlignment="1">
      <alignment horizontal="center" vertical="center" wrapText="1"/>
    </xf>
    <xf numFmtId="0" fontId="5" fillId="2" borderId="13" xfId="0" applyFont="1" applyFill="1" applyBorder="1"/>
    <xf numFmtId="0" fontId="22" fillId="7" borderId="31" xfId="0" applyFont="1" applyFill="1" applyBorder="1" applyAlignment="1">
      <alignment horizontal="center" vertical="center" wrapText="1"/>
    </xf>
    <xf numFmtId="0" fontId="22" fillId="7" borderId="36"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13" fillId="2" borderId="8" xfId="0" applyFont="1" applyFill="1" applyBorder="1" applyAlignment="1">
      <alignment horizontal="center" vertical="center" wrapText="1"/>
    </xf>
    <xf numFmtId="14" fontId="13" fillId="2" borderId="1" xfId="0" applyNumberFormat="1" applyFont="1" applyFill="1" applyBorder="1" applyAlignment="1">
      <alignment horizontal="center" vertical="center" wrapText="1"/>
    </xf>
    <xf numFmtId="0" fontId="5" fillId="2" borderId="37" xfId="0" applyFont="1" applyFill="1" applyBorder="1" applyAlignment="1">
      <alignment horizontal="center" vertical="center" wrapText="1"/>
    </xf>
    <xf numFmtId="0" fontId="22" fillId="8" borderId="38" xfId="0" applyFont="1" applyFill="1" applyBorder="1" applyAlignment="1">
      <alignment horizontal="center" vertical="center" wrapText="1"/>
    </xf>
    <xf numFmtId="0" fontId="22" fillId="8" borderId="36" xfId="0" applyFont="1" applyFill="1" applyBorder="1" applyAlignment="1">
      <alignment horizontal="center" vertical="center" wrapText="1"/>
    </xf>
    <xf numFmtId="0" fontId="5" fillId="2" borderId="13"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1" fillId="13" borderId="1" xfId="0" applyFont="1" applyFill="1" applyBorder="1" applyAlignment="1">
      <alignment horizontal="center" vertical="center" wrapText="1"/>
    </xf>
    <xf numFmtId="0" fontId="7" fillId="14" borderId="1" xfId="0" applyFont="1" applyFill="1" applyBorder="1" applyAlignment="1">
      <alignment horizontal="center" vertical="center" wrapText="1"/>
    </xf>
    <xf numFmtId="0" fontId="1" fillId="14" borderId="1" xfId="0" applyFont="1" applyFill="1" applyBorder="1" applyAlignment="1">
      <alignment horizontal="center" vertical="center" wrapText="1"/>
    </xf>
    <xf numFmtId="0" fontId="7" fillId="14" borderId="39" xfId="0" applyFont="1" applyFill="1" applyBorder="1" applyAlignment="1">
      <alignment horizontal="center" vertical="center" wrapText="1"/>
    </xf>
    <xf numFmtId="0" fontId="22" fillId="14" borderId="38" xfId="0" applyFont="1" applyFill="1" applyBorder="1" applyAlignment="1">
      <alignment horizontal="center" vertical="center" wrapText="1"/>
    </xf>
    <xf numFmtId="0" fontId="22" fillId="14" borderId="31" xfId="0" applyFont="1" applyFill="1" applyBorder="1" applyAlignment="1">
      <alignment horizontal="center" vertical="center" wrapText="1"/>
    </xf>
    <xf numFmtId="0" fontId="27" fillId="2" borderId="21" xfId="0" applyFont="1" applyFill="1" applyBorder="1" applyAlignment="1">
      <alignment horizontal="center" vertical="center" wrapText="1"/>
    </xf>
    <xf numFmtId="0" fontId="27" fillId="2" borderId="40" xfId="0" applyFont="1" applyFill="1" applyBorder="1" applyAlignment="1">
      <alignment horizontal="center" vertical="center" wrapText="1"/>
    </xf>
    <xf numFmtId="0" fontId="27" fillId="2" borderId="24" xfId="0" applyFont="1" applyFill="1" applyBorder="1" applyAlignment="1">
      <alignment horizontal="center" vertical="center" wrapText="1"/>
    </xf>
    <xf numFmtId="0" fontId="27" fillId="2" borderId="41" xfId="0" applyFont="1" applyFill="1" applyBorder="1" applyAlignment="1">
      <alignment horizontal="center" vertical="center" wrapText="1"/>
    </xf>
    <xf numFmtId="0" fontId="27" fillId="2" borderId="25" xfId="0" applyFont="1" applyFill="1" applyBorder="1" applyAlignment="1">
      <alignment horizontal="center" vertical="center" wrapText="1"/>
    </xf>
    <xf numFmtId="0" fontId="27" fillId="2" borderId="42" xfId="0" applyFont="1" applyFill="1" applyBorder="1" applyAlignment="1">
      <alignment horizontal="center" vertical="center" wrapText="1"/>
    </xf>
    <xf numFmtId="0" fontId="27" fillId="2" borderId="21" xfId="0" applyFont="1" applyFill="1" applyBorder="1" applyAlignment="1">
      <alignment horizontal="left" vertical="center" wrapText="1"/>
    </xf>
    <xf numFmtId="0" fontId="9" fillId="0" borderId="1" xfId="0" applyFont="1" applyBorder="1" applyAlignment="1">
      <alignment horizontal="center" vertical="center" wrapText="1"/>
    </xf>
    <xf numFmtId="0" fontId="35" fillId="15" borderId="21" xfId="0" applyFont="1" applyFill="1" applyBorder="1" applyAlignment="1">
      <alignment wrapText="1"/>
    </xf>
    <xf numFmtId="0" fontId="29" fillId="0" borderId="0" xfId="0" applyFont="1" applyAlignment="1">
      <alignment horizontal="center" vertical="center" wrapText="1"/>
    </xf>
    <xf numFmtId="0" fontId="28" fillId="6" borderId="44" xfId="0" applyFont="1" applyFill="1" applyBorder="1" applyAlignment="1">
      <alignment horizontal="center" vertical="center" wrapText="1"/>
    </xf>
    <xf numFmtId="0" fontId="28" fillId="6" borderId="43" xfId="0" applyFont="1" applyFill="1" applyBorder="1" applyAlignment="1">
      <alignment horizontal="center" vertical="center" wrapText="1"/>
    </xf>
    <xf numFmtId="0" fontId="28" fillId="6" borderId="45"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32" fillId="8" borderId="1" xfId="0" applyFont="1" applyFill="1" applyBorder="1" applyAlignment="1">
      <alignment horizontal="center" vertical="center" wrapText="1"/>
    </xf>
    <xf numFmtId="0" fontId="33"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xf numFmtId="0" fontId="12" fillId="2" borderId="46" xfId="0" applyFont="1" applyFill="1" applyBorder="1" applyAlignment="1">
      <alignment horizontal="center" vertical="center" wrapText="1"/>
    </xf>
    <xf numFmtId="0" fontId="12" fillId="2" borderId="47" xfId="0" applyFont="1" applyFill="1" applyBorder="1" applyAlignment="1">
      <alignment horizontal="center" vertical="center" wrapText="1"/>
    </xf>
    <xf numFmtId="0" fontId="28" fillId="6" borderId="0" xfId="0" applyFont="1" applyFill="1" applyAlignment="1">
      <alignment horizontal="center" vertical="center" wrapText="1"/>
    </xf>
    <xf numFmtId="0" fontId="30" fillId="2" borderId="0" xfId="0" applyFont="1" applyFill="1" applyAlignment="1">
      <alignment horizontal="center" vertical="center" wrapText="1"/>
    </xf>
    <xf numFmtId="0" fontId="31" fillId="5" borderId="0" xfId="0" applyFont="1" applyFill="1" applyAlignment="1">
      <alignment horizontal="center" vertical="center" wrapText="1"/>
    </xf>
    <xf numFmtId="0" fontId="27" fillId="2" borderId="0" xfId="0" applyFont="1" applyFill="1" applyAlignment="1">
      <alignment horizontal="center" vertical="center" wrapText="1"/>
    </xf>
    <xf numFmtId="0" fontId="34" fillId="2" borderId="0" xfId="0" applyFont="1" applyFill="1" applyAlignment="1">
      <alignment horizontal="center" vertical="center" wrapText="1"/>
    </xf>
    <xf numFmtId="0" fontId="34" fillId="2" borderId="48" xfId="0" applyFont="1" applyFill="1" applyBorder="1" applyAlignment="1">
      <alignment horizontal="center" vertical="center" wrapText="1"/>
    </xf>
  </cellXfs>
  <cellStyles count="1">
    <cellStyle name="Normal" xfId="0" builtinId="0"/>
  </cellStyles>
  <dxfs count="580">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
      <fill>
        <patternFill>
          <bgColor rgb="FF00B05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8" Type="http://schemas.openxmlformats.org/officeDocument/2006/relationships/image" Target="../media/image4.png"/><Relationship Id="rId3" Type="http://schemas.openxmlformats.org/officeDocument/2006/relationships/image" Target="../media/image3.png"/><Relationship Id="rId7" Type="http://schemas.openxmlformats.org/officeDocument/2006/relationships/image" Target="../media/image8.png"/><Relationship Id="rId2" Type="http://schemas.openxmlformats.org/officeDocument/2006/relationships/image" Target="../media/image5.png"/><Relationship Id="rId1" Type="http://schemas.openxmlformats.org/officeDocument/2006/relationships/image" Target="../media/image1.jp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2.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8" Type="http://schemas.openxmlformats.org/officeDocument/2006/relationships/image" Target="../media/image16.png"/><Relationship Id="rId3" Type="http://schemas.openxmlformats.org/officeDocument/2006/relationships/image" Target="../media/image11.png"/><Relationship Id="rId7" Type="http://schemas.openxmlformats.org/officeDocument/2006/relationships/image" Target="../media/image15.png"/><Relationship Id="rId2" Type="http://schemas.openxmlformats.org/officeDocument/2006/relationships/image" Target="../media/image10.png"/><Relationship Id="rId1" Type="http://schemas.openxmlformats.org/officeDocument/2006/relationships/image" Target="../media/image9.png"/><Relationship Id="rId6" Type="http://schemas.openxmlformats.org/officeDocument/2006/relationships/image" Target="../media/image14.png"/><Relationship Id="rId5" Type="http://schemas.openxmlformats.org/officeDocument/2006/relationships/image" Target="../media/image13.png"/><Relationship Id="rId4" Type="http://schemas.openxmlformats.org/officeDocument/2006/relationships/image" Target="../media/image12.png"/></Relationships>
</file>

<file path=xl/drawings/_rels/drawing5.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4</xdr:col>
      <xdr:colOff>30206</xdr:colOff>
      <xdr:row>17</xdr:row>
      <xdr:rowOff>111125</xdr:rowOff>
    </xdr:from>
    <xdr:to>
      <xdr:col>15</xdr:col>
      <xdr:colOff>17320</xdr:colOff>
      <xdr:row>18</xdr:row>
      <xdr:rowOff>422413</xdr:rowOff>
    </xdr:to>
    <xdr:sp macro="" textlink="">
      <xdr:nvSpPr>
        <xdr:cNvPr id="5" name="Rectángulo: esquinas redondeadas 4">
          <a:extLst>
            <a:ext uri="{FF2B5EF4-FFF2-40B4-BE49-F238E27FC236}">
              <a16:creationId xmlns:a16="http://schemas.microsoft.com/office/drawing/2014/main" id="{DA3CFCB3-DADB-4824-9536-27668851AB9D}"/>
            </a:ext>
          </a:extLst>
        </xdr:cNvPr>
        <xdr:cNvSpPr/>
      </xdr:nvSpPr>
      <xdr:spPr>
        <a:xfrm>
          <a:off x="1543238" y="5358534"/>
          <a:ext cx="23723989" cy="575830"/>
        </a:xfrm>
        <a:prstGeom prst="roundRect">
          <a:avLst/>
        </a:prstGeom>
        <a:solidFill>
          <a:srgbClr val="C00000">
            <a:alpha val="0"/>
          </a:srgbClr>
        </a:solidFill>
        <a:ln w="317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6</xdr:col>
      <xdr:colOff>2830482</xdr:colOff>
      <xdr:row>1</xdr:row>
      <xdr:rowOff>142462</xdr:rowOff>
    </xdr:from>
    <xdr:to>
      <xdr:col>14</xdr:col>
      <xdr:colOff>259149</xdr:colOff>
      <xdr:row>9</xdr:row>
      <xdr:rowOff>36767</xdr:rowOff>
    </xdr:to>
    <xdr:pic>
      <xdr:nvPicPr>
        <xdr:cNvPr id="2" name="Imagen 1">
          <a:extLst>
            <a:ext uri="{FF2B5EF4-FFF2-40B4-BE49-F238E27FC236}">
              <a16:creationId xmlns:a16="http://schemas.microsoft.com/office/drawing/2014/main" id="{CD9375CD-F980-4AFC-8C7B-227AE57982E4}"/>
            </a:ext>
          </a:extLst>
        </xdr:cNvPr>
        <xdr:cNvPicPr>
          <a:picLocks noChangeAspect="1"/>
        </xdr:cNvPicPr>
      </xdr:nvPicPr>
      <xdr:blipFill rotWithShape="1">
        <a:blip xmlns:r="http://schemas.openxmlformats.org/officeDocument/2006/relationships" r:embed="rId1">
          <a:duotone>
            <a:prstClr val="black"/>
            <a:schemeClr val="accent2">
              <a:tint val="45000"/>
              <a:satMod val="400000"/>
            </a:schemeClr>
          </a:duotone>
        </a:blip>
        <a:srcRect t="15477"/>
        <a:stretch/>
      </xdr:blipFill>
      <xdr:spPr>
        <a:xfrm>
          <a:off x="6026726" y="1043007"/>
          <a:ext cx="19863955" cy="1824389"/>
        </a:xfrm>
        <a:prstGeom prst="rect">
          <a:avLst/>
        </a:prstGeom>
      </xdr:spPr>
    </xdr:pic>
    <xdr:clientData/>
  </xdr:twoCellAnchor>
  <xdr:twoCellAnchor>
    <xdr:from>
      <xdr:col>6</xdr:col>
      <xdr:colOff>533210</xdr:colOff>
      <xdr:row>1</xdr:row>
      <xdr:rowOff>188238</xdr:rowOff>
    </xdr:from>
    <xdr:to>
      <xdr:col>10</xdr:col>
      <xdr:colOff>452010</xdr:colOff>
      <xdr:row>3</xdr:row>
      <xdr:rowOff>59013</xdr:rowOff>
    </xdr:to>
    <xdr:sp macro="" textlink="">
      <xdr:nvSpPr>
        <xdr:cNvPr id="4" name="Rectángulo 3">
          <a:extLst>
            <a:ext uri="{FF2B5EF4-FFF2-40B4-BE49-F238E27FC236}">
              <a16:creationId xmlns:a16="http://schemas.microsoft.com/office/drawing/2014/main" id="{60D51DA2-F01B-4759-BAB9-8C33AF78D0DB}"/>
            </a:ext>
          </a:extLst>
        </xdr:cNvPr>
        <xdr:cNvSpPr/>
      </xdr:nvSpPr>
      <xdr:spPr>
        <a:xfrm>
          <a:off x="4257774" y="557693"/>
          <a:ext cx="17273638" cy="646331"/>
        </a:xfrm>
        <a:prstGeom prst="rect">
          <a:avLst/>
        </a:prstGeom>
      </xdr:spPr>
      <xdr:txBody>
        <a:bodyPr wrap="square">
          <a:sp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buSzPct val="100000"/>
            <a:defRPr/>
          </a:pPr>
          <a:r>
            <a:rPr lang="es-CO" sz="3600" b="1">
              <a:solidFill>
                <a:schemeClr val="bg1"/>
              </a:solidFill>
              <a:latin typeface="Gotham Rounded Bold" charset="0"/>
              <a:ea typeface="Gotham Rounded Bold" charset="0"/>
              <a:cs typeface="Gotham Rounded Bold" charset="0"/>
            </a:rPr>
            <a:t>Secretaría Distrital de Gobierno</a:t>
          </a:r>
        </a:p>
      </xdr:txBody>
    </xdr:sp>
    <xdr:clientData/>
  </xdr:twoCellAnchor>
  <xdr:twoCellAnchor>
    <xdr:from>
      <xdr:col>7</xdr:col>
      <xdr:colOff>949994</xdr:colOff>
      <xdr:row>3</xdr:row>
      <xdr:rowOff>4919</xdr:rowOff>
    </xdr:from>
    <xdr:to>
      <xdr:col>10</xdr:col>
      <xdr:colOff>796278</xdr:colOff>
      <xdr:row>9</xdr:row>
      <xdr:rowOff>117850</xdr:rowOff>
    </xdr:to>
    <xdr:sp macro="" textlink="">
      <xdr:nvSpPr>
        <xdr:cNvPr id="14" name="Rectángulo 13">
          <a:extLst>
            <a:ext uri="{FF2B5EF4-FFF2-40B4-BE49-F238E27FC236}">
              <a16:creationId xmlns:a16="http://schemas.microsoft.com/office/drawing/2014/main" id="{C2F3EE39-D457-4A33-AB72-537AF7D00DB8}"/>
            </a:ext>
          </a:extLst>
        </xdr:cNvPr>
        <xdr:cNvSpPr/>
      </xdr:nvSpPr>
      <xdr:spPr>
        <a:xfrm>
          <a:off x="7462900" y="1165237"/>
          <a:ext cx="9827448" cy="1244600"/>
        </a:xfrm>
        <a:prstGeom prst="rect">
          <a:avLst/>
        </a:prstGeom>
      </xdr:spPr>
      <xdr:txBody>
        <a:bodyPr wrap="square">
          <a:no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lnSpc>
              <a:spcPct val="70000"/>
            </a:lnSpc>
            <a:buSzPct val="100000"/>
            <a:defRPr/>
          </a:pPr>
          <a:r>
            <a:rPr lang="es-CO" sz="4800" b="1">
              <a:solidFill>
                <a:schemeClr val="bg1"/>
              </a:solidFill>
              <a:latin typeface="Gotham Rounded Bold" charset="0"/>
              <a:ea typeface="Gotham Rounded Bold" charset="0"/>
              <a:cs typeface="Gotham Rounded Bold" charset="0"/>
            </a:rPr>
            <a:t>Consejo Local de</a:t>
          </a:r>
          <a:r>
            <a:rPr lang="es-CO" sz="4800" b="1" baseline="0">
              <a:solidFill>
                <a:schemeClr val="bg1"/>
              </a:solidFill>
              <a:latin typeface="Gotham Rounded Bold" charset="0"/>
              <a:ea typeface="Gotham Rounded Bold" charset="0"/>
              <a:cs typeface="Gotham Rounded Bold" charset="0"/>
            </a:rPr>
            <a:t> Gobierno</a:t>
          </a:r>
          <a:r>
            <a:rPr lang="es-CO" sz="4800" b="1">
              <a:solidFill>
                <a:schemeClr val="bg1"/>
              </a:solidFill>
              <a:latin typeface="Gotham Rounded Bold" charset="0"/>
              <a:ea typeface="Gotham Rounded Bold" charset="0"/>
              <a:cs typeface="Gotham Rounded Bold" charset="0"/>
            </a:rPr>
            <a:t> </a:t>
          </a:r>
        </a:p>
        <a:p>
          <a:pPr algn="ctr">
            <a:lnSpc>
              <a:spcPct val="70000"/>
            </a:lnSpc>
            <a:buSzPct val="100000"/>
            <a:defRPr/>
          </a:pPr>
          <a:r>
            <a:rPr lang="es-CO" sz="4800" b="1" baseline="0">
              <a:solidFill>
                <a:schemeClr val="bg1"/>
              </a:solidFill>
              <a:latin typeface="Gotham Rounded Bold" charset="0"/>
              <a:ea typeface="Gotham Rounded Bold" charset="0"/>
              <a:cs typeface="Gotham Rounded Bold" charset="0"/>
            </a:rPr>
            <a:t>                        </a:t>
          </a:r>
          <a:r>
            <a:rPr lang="es-CO" sz="4000" b="0">
              <a:solidFill>
                <a:schemeClr val="bg1"/>
              </a:solidFill>
              <a:latin typeface="Gotham Rounded Bold" charset="0"/>
              <a:ea typeface="Gotham Rounded Bold" charset="0"/>
              <a:cs typeface="Gotham Rounded Bold" charset="0"/>
            </a:rPr>
            <a:t>Sesiones Ordinarias</a:t>
          </a:r>
          <a:endParaRPr lang="es-CO" sz="4800" b="0">
            <a:solidFill>
              <a:schemeClr val="bg1"/>
            </a:solidFill>
            <a:latin typeface="Gotham Rounded Bold" charset="0"/>
            <a:ea typeface="Gotham Rounded Bold" charset="0"/>
            <a:cs typeface="Gotham Rounded Bold" charset="0"/>
          </a:endParaRPr>
        </a:p>
      </xdr:txBody>
    </xdr:sp>
    <xdr:clientData/>
  </xdr:twoCellAnchor>
  <xdr:twoCellAnchor>
    <xdr:from>
      <xdr:col>6</xdr:col>
      <xdr:colOff>2823498</xdr:colOff>
      <xdr:row>12</xdr:row>
      <xdr:rowOff>100866</xdr:rowOff>
    </xdr:from>
    <xdr:to>
      <xdr:col>13</xdr:col>
      <xdr:colOff>1320779</xdr:colOff>
      <xdr:row>12</xdr:row>
      <xdr:rowOff>183416</xdr:rowOff>
    </xdr:to>
    <xdr:sp macro="" textlink="">
      <xdr:nvSpPr>
        <xdr:cNvPr id="6" name="Rectángulo 5">
          <a:extLst>
            <a:ext uri="{FF2B5EF4-FFF2-40B4-BE49-F238E27FC236}">
              <a16:creationId xmlns:a16="http://schemas.microsoft.com/office/drawing/2014/main" id="{E57C9A80-907E-4449-B088-16A56DE6916A}"/>
            </a:ext>
          </a:extLst>
        </xdr:cNvPr>
        <xdr:cNvSpPr/>
      </xdr:nvSpPr>
      <xdr:spPr>
        <a:xfrm>
          <a:off x="6007874" y="3496024"/>
          <a:ext cx="16784894" cy="95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9</xdr:col>
      <xdr:colOff>51628</xdr:colOff>
      <xdr:row>11</xdr:row>
      <xdr:rowOff>43023</xdr:rowOff>
    </xdr:from>
    <xdr:to>
      <xdr:col>9</xdr:col>
      <xdr:colOff>2584947</xdr:colOff>
      <xdr:row>11</xdr:row>
      <xdr:rowOff>123711</xdr:rowOff>
    </xdr:to>
    <xdr:sp macro="" textlink="">
      <xdr:nvSpPr>
        <xdr:cNvPr id="9" name="Rectángulo 8">
          <a:extLst>
            <a:ext uri="{FF2B5EF4-FFF2-40B4-BE49-F238E27FC236}">
              <a16:creationId xmlns:a16="http://schemas.microsoft.com/office/drawing/2014/main" id="{425D5EA8-B5B5-44E6-B10C-054AF17B8A61}"/>
            </a:ext>
          </a:extLst>
        </xdr:cNvPr>
        <xdr:cNvSpPr/>
      </xdr:nvSpPr>
      <xdr:spPr>
        <a:xfrm>
          <a:off x="12771782" y="2903698"/>
          <a:ext cx="2542762" cy="61476"/>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4</xdr:col>
      <xdr:colOff>497840</xdr:colOff>
      <xdr:row>17</xdr:row>
      <xdr:rowOff>160020</xdr:rowOff>
    </xdr:from>
    <xdr:to>
      <xdr:col>4</xdr:col>
      <xdr:colOff>964037</xdr:colOff>
      <xdr:row>18</xdr:row>
      <xdr:rowOff>411480</xdr:rowOff>
    </xdr:to>
    <xdr:pic>
      <xdr:nvPicPr>
        <xdr:cNvPr id="1071" name="Gráfico 29" descr="Ojo">
          <a:extLst>
            <a:ext uri="{FF2B5EF4-FFF2-40B4-BE49-F238E27FC236}">
              <a16:creationId xmlns:a16="http://schemas.microsoft.com/office/drawing/2014/main" id="{6A37EF6B-9048-45AE-87A3-6E30F6F6566D}"/>
            </a:ext>
          </a:extLst>
        </xdr:cNvPr>
        <xdr:cNvPicPr>
          <a:picLocks noChangeAspect="1" noChangeArrowheads="1"/>
        </xdr:cNvPicPr>
      </xdr:nvPicPr>
      <xdr:blipFill>
        <a:blip xmlns:r="http://schemas.openxmlformats.org/officeDocument/2006/relationships" r:embed="rId2">
          <a:duotone>
            <a:prstClr val="black"/>
            <a:schemeClr val="accent2">
              <a:tint val="45000"/>
              <a:satMod val="400000"/>
            </a:schemeClr>
          </a:duotone>
        </a:blip>
        <a:srcRect/>
        <a:stretch>
          <a:fillRect/>
        </a:stretch>
      </xdr:blipFill>
      <xdr:spPr bwMode="auto">
        <a:xfrm>
          <a:off x="2049780" y="4838700"/>
          <a:ext cx="487680" cy="487680"/>
        </a:xfrm>
        <a:prstGeom prst="rect">
          <a:avLst/>
        </a:prstGeom>
        <a:noFill/>
        <a:ln>
          <a:noFill/>
        </a:ln>
      </xdr:spPr>
    </xdr:pic>
    <xdr:clientData/>
  </xdr:twoCellAnchor>
  <xdr:twoCellAnchor editAs="oneCell">
    <xdr:from>
      <xdr:col>9</xdr:col>
      <xdr:colOff>1026160</xdr:colOff>
      <xdr:row>17</xdr:row>
      <xdr:rowOff>154940</xdr:rowOff>
    </xdr:from>
    <xdr:to>
      <xdr:col>9</xdr:col>
      <xdr:colOff>1391281</xdr:colOff>
      <xdr:row>18</xdr:row>
      <xdr:rowOff>297353</xdr:rowOff>
    </xdr:to>
    <xdr:pic>
      <xdr:nvPicPr>
        <xdr:cNvPr id="1072" name="Gráfico 22" descr="Lápiz">
          <a:extLst>
            <a:ext uri="{FF2B5EF4-FFF2-40B4-BE49-F238E27FC236}">
              <a16:creationId xmlns:a16="http://schemas.microsoft.com/office/drawing/2014/main" id="{A000E2EC-91FC-4848-BA00-E70BBF7BB813}"/>
            </a:ext>
          </a:extLst>
        </xdr:cNvPr>
        <xdr:cNvPicPr>
          <a:picLocks noChangeAspect="1" noChangeArrowheads="1"/>
        </xdr:cNvPicPr>
      </xdr:nvPicPr>
      <xdr:blipFill>
        <a:blip xmlns:r="http://schemas.openxmlformats.org/officeDocument/2006/relationships" r:embed="rId3">
          <a:duotone>
            <a:prstClr val="black"/>
            <a:schemeClr val="accent2">
              <a:tint val="45000"/>
              <a:satMod val="400000"/>
            </a:schemeClr>
          </a:duotone>
        </a:blip>
        <a:srcRect/>
        <a:stretch>
          <a:fillRect/>
        </a:stretch>
      </xdr:blipFill>
      <xdr:spPr bwMode="auto">
        <a:xfrm>
          <a:off x="14119860" y="4846320"/>
          <a:ext cx="373380" cy="365760"/>
        </a:xfrm>
        <a:prstGeom prst="rect">
          <a:avLst/>
        </a:prstGeom>
        <a:noFill/>
        <a:ln>
          <a:noFill/>
        </a:ln>
      </xdr:spPr>
    </xdr:pic>
    <xdr:clientData/>
  </xdr:twoCellAnchor>
  <xdr:twoCellAnchor>
    <xdr:from>
      <xdr:col>5</xdr:col>
      <xdr:colOff>0</xdr:colOff>
      <xdr:row>17</xdr:row>
      <xdr:rowOff>81644</xdr:rowOff>
    </xdr:from>
    <xdr:to>
      <xdr:col>5</xdr:col>
      <xdr:colOff>0</xdr:colOff>
      <xdr:row>18</xdr:row>
      <xdr:rowOff>417500</xdr:rowOff>
    </xdr:to>
    <xdr:cxnSp macro="">
      <xdr:nvCxnSpPr>
        <xdr:cNvPr id="10" name="Conector recto 9">
          <a:extLst>
            <a:ext uri="{FF2B5EF4-FFF2-40B4-BE49-F238E27FC236}">
              <a16:creationId xmlns:a16="http://schemas.microsoft.com/office/drawing/2014/main" id="{DB30BC12-747D-4AA9-A99A-C9A6220B4A5C}"/>
            </a:ext>
          </a:extLst>
        </xdr:cNvPr>
        <xdr:cNvCxnSpPr/>
      </xdr:nvCxnSpPr>
      <xdr:spPr>
        <a:xfrm>
          <a:off x="3184071" y="5157108"/>
          <a:ext cx="13607" cy="612321"/>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383951</xdr:colOff>
      <xdr:row>18</xdr:row>
      <xdr:rowOff>113444</xdr:rowOff>
    </xdr:from>
    <xdr:to>
      <xdr:col>9</xdr:col>
      <xdr:colOff>487431</xdr:colOff>
      <xdr:row>18</xdr:row>
      <xdr:rowOff>154155</xdr:rowOff>
    </xdr:to>
    <xdr:cxnSp macro="">
      <xdr:nvCxnSpPr>
        <xdr:cNvPr id="34" name="Conector recto 33">
          <a:extLst>
            <a:ext uri="{FF2B5EF4-FFF2-40B4-BE49-F238E27FC236}">
              <a16:creationId xmlns:a16="http://schemas.microsoft.com/office/drawing/2014/main" id="{D4CB6315-5A9E-46F6-A9B3-0028A17CA217}"/>
            </a:ext>
          </a:extLst>
        </xdr:cNvPr>
        <xdr:cNvCxnSpPr/>
      </xdr:nvCxnSpPr>
      <xdr:spPr>
        <a:xfrm flipV="1">
          <a:off x="3578925" y="5430126"/>
          <a:ext cx="9617530" cy="48853"/>
        </a:xfrm>
        <a:prstGeom prst="line">
          <a:avLst/>
        </a:prstGeom>
        <a:ln w="28575">
          <a:solidFill>
            <a:srgbClr val="C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1830648</xdr:colOff>
      <xdr:row>18</xdr:row>
      <xdr:rowOff>120478</xdr:rowOff>
    </xdr:from>
    <xdr:to>
      <xdr:col>14</xdr:col>
      <xdr:colOff>1885611</xdr:colOff>
      <xdr:row>18</xdr:row>
      <xdr:rowOff>120478</xdr:rowOff>
    </xdr:to>
    <xdr:cxnSp macro="">
      <xdr:nvCxnSpPr>
        <xdr:cNvPr id="35" name="Conector recto 34">
          <a:extLst>
            <a:ext uri="{FF2B5EF4-FFF2-40B4-BE49-F238E27FC236}">
              <a16:creationId xmlns:a16="http://schemas.microsoft.com/office/drawing/2014/main" id="{4BA01D43-5C30-4C07-9F70-82C1755337F1}"/>
            </a:ext>
          </a:extLst>
        </xdr:cNvPr>
        <xdr:cNvCxnSpPr/>
      </xdr:nvCxnSpPr>
      <xdr:spPr>
        <a:xfrm>
          <a:off x="14547273" y="5451765"/>
          <a:ext cx="10823863" cy="0"/>
        </a:xfrm>
        <a:prstGeom prst="line">
          <a:avLst/>
        </a:prstGeom>
        <a:ln w="28575">
          <a:solidFill>
            <a:srgbClr val="C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0</xdr:colOff>
      <xdr:row>1</xdr:row>
      <xdr:rowOff>238125</xdr:rowOff>
    </xdr:from>
    <xdr:to>
      <xdr:col>6</xdr:col>
      <xdr:colOff>2257425</xdr:colOff>
      <xdr:row>10</xdr:row>
      <xdr:rowOff>152400</xdr:rowOff>
    </xdr:to>
    <xdr:pic>
      <xdr:nvPicPr>
        <xdr:cNvPr id="1786" name="Imagen 3">
          <a:extLst>
            <a:ext uri="{FF2B5EF4-FFF2-40B4-BE49-F238E27FC236}">
              <a16:creationId xmlns:a16="http://schemas.microsoft.com/office/drawing/2014/main" id="{F151BDC4-7EB9-47A3-A4AD-D0C97C62AAD2}"/>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1476375" y="609600"/>
          <a:ext cx="3952875" cy="2038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2809875</xdr:colOff>
      <xdr:row>1</xdr:row>
      <xdr:rowOff>298450</xdr:rowOff>
    </xdr:from>
    <xdr:to>
      <xdr:col>16</xdr:col>
      <xdr:colOff>329111</xdr:colOff>
      <xdr:row>9</xdr:row>
      <xdr:rowOff>106713</xdr:rowOff>
    </xdr:to>
    <xdr:pic>
      <xdr:nvPicPr>
        <xdr:cNvPr id="23" name="Imagen 22">
          <a:extLst>
            <a:ext uri="{FF2B5EF4-FFF2-40B4-BE49-F238E27FC236}">
              <a16:creationId xmlns:a16="http://schemas.microsoft.com/office/drawing/2014/main" id="{41E65FBE-11BD-4E35-BBF1-A241602C1B0E}"/>
            </a:ext>
          </a:extLst>
        </xdr:cNvPr>
        <xdr:cNvPicPr>
          <a:picLocks noChangeAspect="1"/>
        </xdr:cNvPicPr>
      </xdr:nvPicPr>
      <xdr:blipFill rotWithShape="1">
        <a:blip xmlns:r="http://schemas.openxmlformats.org/officeDocument/2006/relationships" r:embed="rId1">
          <a:duotone>
            <a:prstClr val="black"/>
            <a:schemeClr val="accent2">
              <a:tint val="45000"/>
              <a:satMod val="400000"/>
            </a:schemeClr>
          </a:duotone>
        </a:blip>
        <a:srcRect t="15477"/>
        <a:stretch/>
      </xdr:blipFill>
      <xdr:spPr>
        <a:xfrm>
          <a:off x="6000750" y="1190625"/>
          <a:ext cx="20665849" cy="1738313"/>
        </a:xfrm>
        <a:prstGeom prst="rect">
          <a:avLst/>
        </a:prstGeom>
      </xdr:spPr>
    </xdr:pic>
    <xdr:clientData/>
  </xdr:twoCellAnchor>
  <xdr:twoCellAnchor>
    <xdr:from>
      <xdr:col>4</xdr:col>
      <xdr:colOff>17506</xdr:colOff>
      <xdr:row>17</xdr:row>
      <xdr:rowOff>111125</xdr:rowOff>
    </xdr:from>
    <xdr:to>
      <xdr:col>15</xdr:col>
      <xdr:colOff>30026</xdr:colOff>
      <xdr:row>18</xdr:row>
      <xdr:rowOff>452188</xdr:rowOff>
    </xdr:to>
    <xdr:sp macro="" textlink="">
      <xdr:nvSpPr>
        <xdr:cNvPr id="2" name="Rectángulo: esquinas redondeadas 1">
          <a:extLst>
            <a:ext uri="{FF2B5EF4-FFF2-40B4-BE49-F238E27FC236}">
              <a16:creationId xmlns:a16="http://schemas.microsoft.com/office/drawing/2014/main" id="{B3B1AB62-4C50-472B-B9F4-511C7B8B12D1}"/>
            </a:ext>
          </a:extLst>
        </xdr:cNvPr>
        <xdr:cNvSpPr/>
      </xdr:nvSpPr>
      <xdr:spPr>
        <a:xfrm>
          <a:off x="1531981" y="5349875"/>
          <a:ext cx="24383812" cy="571500"/>
        </a:xfrm>
        <a:prstGeom prst="roundRect">
          <a:avLst/>
        </a:prstGeom>
        <a:solidFill>
          <a:srgbClr val="002060">
            <a:alpha val="0"/>
          </a:srgbClr>
        </a:solidFill>
        <a:ln w="31750">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142875</xdr:colOff>
      <xdr:row>1</xdr:row>
      <xdr:rowOff>371475</xdr:rowOff>
    </xdr:from>
    <xdr:to>
      <xdr:col>14</xdr:col>
      <xdr:colOff>1962150</xdr:colOff>
      <xdr:row>10</xdr:row>
      <xdr:rowOff>295275</xdr:rowOff>
    </xdr:to>
    <xdr:pic>
      <xdr:nvPicPr>
        <xdr:cNvPr id="9375" name="Imagen 2">
          <a:extLst>
            <a:ext uri="{FF2B5EF4-FFF2-40B4-BE49-F238E27FC236}">
              <a16:creationId xmlns:a16="http://schemas.microsoft.com/office/drawing/2014/main" id="{FA29A291-3536-49EF-A689-9D7BACEE10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t="15477"/>
        <a:stretch>
          <a:fillRect/>
        </a:stretch>
      </xdr:blipFill>
      <xdr:spPr bwMode="auto">
        <a:xfrm>
          <a:off x="933450" y="1047750"/>
          <a:ext cx="24193500"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6</xdr:col>
      <xdr:colOff>2823498</xdr:colOff>
      <xdr:row>13</xdr:row>
      <xdr:rowOff>78344</xdr:rowOff>
    </xdr:from>
    <xdr:to>
      <xdr:col>13</xdr:col>
      <xdr:colOff>1304759</xdr:colOff>
      <xdr:row>13</xdr:row>
      <xdr:rowOff>152640</xdr:rowOff>
    </xdr:to>
    <xdr:sp macro="" textlink="">
      <xdr:nvSpPr>
        <xdr:cNvPr id="7" name="Rectángulo 6">
          <a:extLst>
            <a:ext uri="{FF2B5EF4-FFF2-40B4-BE49-F238E27FC236}">
              <a16:creationId xmlns:a16="http://schemas.microsoft.com/office/drawing/2014/main" id="{DA275EFF-2BAF-4E8B-9D46-C23E05CFB03C}"/>
            </a:ext>
          </a:extLst>
        </xdr:cNvPr>
        <xdr:cNvSpPr/>
      </xdr:nvSpPr>
      <xdr:spPr>
        <a:xfrm>
          <a:off x="6023082" y="3646500"/>
          <a:ext cx="16787296" cy="95250"/>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13</xdr:col>
      <xdr:colOff>876300</xdr:colOff>
      <xdr:row>28</xdr:row>
      <xdr:rowOff>161925</xdr:rowOff>
    </xdr:from>
    <xdr:to>
      <xdr:col>13</xdr:col>
      <xdr:colOff>876300</xdr:colOff>
      <xdr:row>33</xdr:row>
      <xdr:rowOff>190500</xdr:rowOff>
    </xdr:to>
    <xdr:pic>
      <xdr:nvPicPr>
        <xdr:cNvPr id="9377" name="Imagen 10">
          <a:extLst>
            <a:ext uri="{FF2B5EF4-FFF2-40B4-BE49-F238E27FC236}">
              <a16:creationId xmlns:a16="http://schemas.microsoft.com/office/drawing/2014/main" id="{FF2309CB-CBFD-4E6B-A90A-B8F13EC2A467}"/>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2040850" y="15268575"/>
          <a:ext cx="0" cy="10287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1000125</xdr:colOff>
      <xdr:row>17</xdr:row>
      <xdr:rowOff>200025</xdr:rowOff>
    </xdr:from>
    <xdr:to>
      <xdr:col>7</xdr:col>
      <xdr:colOff>1000125</xdr:colOff>
      <xdr:row>19</xdr:row>
      <xdr:rowOff>180975</xdr:rowOff>
    </xdr:to>
    <xdr:pic>
      <xdr:nvPicPr>
        <xdr:cNvPr id="9378" name="Gráfico 13" descr="Lápiz">
          <a:extLst>
            <a:ext uri="{FF2B5EF4-FFF2-40B4-BE49-F238E27FC236}">
              <a16:creationId xmlns:a16="http://schemas.microsoft.com/office/drawing/2014/main" id="{AAD8972F-B95E-47F9-89BF-64F9D70BDCE3}"/>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172325" y="5819775"/>
          <a:ext cx="0"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1628775</xdr:colOff>
      <xdr:row>17</xdr:row>
      <xdr:rowOff>161925</xdr:rowOff>
    </xdr:from>
    <xdr:to>
      <xdr:col>8</xdr:col>
      <xdr:colOff>1628775</xdr:colOff>
      <xdr:row>20</xdr:row>
      <xdr:rowOff>2733675</xdr:rowOff>
    </xdr:to>
    <xdr:pic>
      <xdr:nvPicPr>
        <xdr:cNvPr id="9379" name="Gráfico 14" descr="Ojo">
          <a:extLst>
            <a:ext uri="{FF2B5EF4-FFF2-40B4-BE49-F238E27FC236}">
              <a16:creationId xmlns:a16="http://schemas.microsoft.com/office/drawing/2014/main" id="{32D0D6D0-C3F4-4538-A163-0ACF599F9BB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0210800" y="5781675"/>
          <a:ext cx="0" cy="5010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495300</xdr:colOff>
      <xdr:row>17</xdr:row>
      <xdr:rowOff>161925</xdr:rowOff>
    </xdr:from>
    <xdr:to>
      <xdr:col>4</xdr:col>
      <xdr:colOff>495300</xdr:colOff>
      <xdr:row>20</xdr:row>
      <xdr:rowOff>2724150</xdr:rowOff>
    </xdr:to>
    <xdr:pic>
      <xdr:nvPicPr>
        <xdr:cNvPr id="9380" name="Gráfico 15" descr="Ojo">
          <a:extLst>
            <a:ext uri="{FF2B5EF4-FFF2-40B4-BE49-F238E27FC236}">
              <a16:creationId xmlns:a16="http://schemas.microsoft.com/office/drawing/2014/main" id="{9370861F-1154-4E2C-8FE1-222230F6C5D2}"/>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676400" y="5781675"/>
          <a:ext cx="0" cy="5000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11</xdr:col>
      <xdr:colOff>895350</xdr:colOff>
      <xdr:row>17</xdr:row>
      <xdr:rowOff>180975</xdr:rowOff>
    </xdr:from>
    <xdr:to>
      <xdr:col>11</xdr:col>
      <xdr:colOff>895350</xdr:colOff>
      <xdr:row>19</xdr:row>
      <xdr:rowOff>152400</xdr:rowOff>
    </xdr:to>
    <xdr:pic>
      <xdr:nvPicPr>
        <xdr:cNvPr id="9381" name="Gráfico 16" descr="Lápiz">
          <a:extLst>
            <a:ext uri="{FF2B5EF4-FFF2-40B4-BE49-F238E27FC236}">
              <a16:creationId xmlns:a16="http://schemas.microsoft.com/office/drawing/2014/main" id="{9163AA04-1A9C-46F7-B9DC-117D74B5189C}"/>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9040475" y="5800725"/>
          <a:ext cx="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4</xdr:col>
      <xdr:colOff>1690142</xdr:colOff>
      <xdr:row>17</xdr:row>
      <xdr:rowOff>107673</xdr:rowOff>
    </xdr:from>
    <xdr:to>
      <xdr:col>4</xdr:col>
      <xdr:colOff>1690142</xdr:colOff>
      <xdr:row>18</xdr:row>
      <xdr:rowOff>440992</xdr:rowOff>
    </xdr:to>
    <xdr:cxnSp macro="">
      <xdr:nvCxnSpPr>
        <xdr:cNvPr id="18" name="Conector recto 17">
          <a:extLst>
            <a:ext uri="{FF2B5EF4-FFF2-40B4-BE49-F238E27FC236}">
              <a16:creationId xmlns:a16="http://schemas.microsoft.com/office/drawing/2014/main" id="{4C178AC6-E820-4EFD-AC23-98B275315B1F}"/>
            </a:ext>
          </a:extLst>
        </xdr:cNvPr>
        <xdr:cNvCxnSpPr/>
      </xdr:nvCxnSpPr>
      <xdr:spPr>
        <a:xfrm>
          <a:off x="2892392" y="5727423"/>
          <a:ext cx="0" cy="559077"/>
        </a:xfrm>
        <a:prstGeom prst="line">
          <a:avLst/>
        </a:prstGeom>
        <a:ln w="28575">
          <a:solidFill>
            <a:srgbClr val="C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690566</xdr:colOff>
      <xdr:row>18</xdr:row>
      <xdr:rowOff>142702</xdr:rowOff>
    </xdr:from>
    <xdr:to>
      <xdr:col>9</xdr:col>
      <xdr:colOff>381366</xdr:colOff>
      <xdr:row>18</xdr:row>
      <xdr:rowOff>142702</xdr:rowOff>
    </xdr:to>
    <xdr:cxnSp macro="">
      <xdr:nvCxnSpPr>
        <xdr:cNvPr id="19" name="Conector recto 18">
          <a:extLst>
            <a:ext uri="{FF2B5EF4-FFF2-40B4-BE49-F238E27FC236}">
              <a16:creationId xmlns:a16="http://schemas.microsoft.com/office/drawing/2014/main" id="{868E389D-C297-47FA-95C3-CEEE86AFD68E}"/>
            </a:ext>
          </a:extLst>
        </xdr:cNvPr>
        <xdr:cNvCxnSpPr/>
      </xdr:nvCxnSpPr>
      <xdr:spPr>
        <a:xfrm>
          <a:off x="3586347" y="6013368"/>
          <a:ext cx="9190760" cy="0"/>
        </a:xfrm>
        <a:prstGeom prst="line">
          <a:avLst/>
        </a:prstGeom>
        <a:ln w="28575">
          <a:solidFill>
            <a:srgbClr val="C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1714863</xdr:colOff>
      <xdr:row>18</xdr:row>
      <xdr:rowOff>146627</xdr:rowOff>
    </xdr:from>
    <xdr:to>
      <xdr:col>14</xdr:col>
      <xdr:colOff>1954446</xdr:colOff>
      <xdr:row>18</xdr:row>
      <xdr:rowOff>155782</xdr:rowOff>
    </xdr:to>
    <xdr:cxnSp macro="">
      <xdr:nvCxnSpPr>
        <xdr:cNvPr id="20" name="Conector recto 19">
          <a:extLst>
            <a:ext uri="{FF2B5EF4-FFF2-40B4-BE49-F238E27FC236}">
              <a16:creationId xmlns:a16="http://schemas.microsoft.com/office/drawing/2014/main" id="{8F1A4928-B452-4EDB-B5E2-CD743DC299EA}"/>
            </a:ext>
          </a:extLst>
        </xdr:cNvPr>
        <xdr:cNvCxnSpPr/>
      </xdr:nvCxnSpPr>
      <xdr:spPr>
        <a:xfrm flipV="1">
          <a:off x="14118029" y="5992091"/>
          <a:ext cx="11045289" cy="27463"/>
        </a:xfrm>
        <a:prstGeom prst="line">
          <a:avLst/>
        </a:prstGeom>
        <a:ln w="28575">
          <a:solidFill>
            <a:srgbClr val="C00000"/>
          </a:solidFill>
          <a:prstDash val="sysDot"/>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4</xdr:col>
      <xdr:colOff>257175</xdr:colOff>
      <xdr:row>3</xdr:row>
      <xdr:rowOff>104775</xdr:rowOff>
    </xdr:from>
    <xdr:to>
      <xdr:col>4</xdr:col>
      <xdr:colOff>257175</xdr:colOff>
      <xdr:row>9</xdr:row>
      <xdr:rowOff>9525</xdr:rowOff>
    </xdr:to>
    <xdr:pic>
      <xdr:nvPicPr>
        <xdr:cNvPr id="9385" name="Imagen 20">
          <a:extLst>
            <a:ext uri="{FF2B5EF4-FFF2-40B4-BE49-F238E27FC236}">
              <a16:creationId xmlns:a16="http://schemas.microsoft.com/office/drawing/2014/main" id="{7AE2E72B-791E-426C-A006-7FABE13566B6}"/>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438275" y="1571625"/>
          <a:ext cx="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669290</xdr:colOff>
      <xdr:row>17</xdr:row>
      <xdr:rowOff>182880</xdr:rowOff>
    </xdr:from>
    <xdr:to>
      <xdr:col>4</xdr:col>
      <xdr:colOff>1149515</xdr:colOff>
      <xdr:row>18</xdr:row>
      <xdr:rowOff>415526</xdr:rowOff>
    </xdr:to>
    <xdr:pic>
      <xdr:nvPicPr>
        <xdr:cNvPr id="2117" name="Gráfico 28" descr="Ojo">
          <a:extLst>
            <a:ext uri="{FF2B5EF4-FFF2-40B4-BE49-F238E27FC236}">
              <a16:creationId xmlns:a16="http://schemas.microsoft.com/office/drawing/2014/main" id="{D48E5476-6984-4D99-9EFE-617B507381D8}"/>
            </a:ext>
          </a:extLst>
        </xdr:cNvPr>
        <xdr:cNvPicPr>
          <a:picLocks noChangeAspect="1" noChangeArrowheads="1"/>
        </xdr:cNvPicPr>
      </xdr:nvPicPr>
      <xdr:blipFill>
        <a:blip xmlns:r="http://schemas.openxmlformats.org/officeDocument/2006/relationships" r:embed="rId6">
          <a:duotone>
            <a:schemeClr val="accent2">
              <a:shade val="45000"/>
              <a:satMod val="135000"/>
            </a:schemeClr>
            <a:prstClr val="white"/>
          </a:duotone>
        </a:blip>
        <a:srcRect/>
        <a:stretch>
          <a:fillRect/>
        </a:stretch>
      </xdr:blipFill>
      <xdr:spPr bwMode="auto">
        <a:xfrm>
          <a:off x="1935480" y="5715000"/>
          <a:ext cx="487680" cy="487680"/>
        </a:xfrm>
        <a:prstGeom prst="rect">
          <a:avLst/>
        </a:prstGeom>
        <a:noFill/>
        <a:ln>
          <a:noFill/>
        </a:ln>
      </xdr:spPr>
    </xdr:pic>
    <xdr:clientData/>
  </xdr:twoCellAnchor>
  <xdr:twoCellAnchor editAs="oneCell">
    <xdr:from>
      <xdr:col>9</xdr:col>
      <xdr:colOff>786130</xdr:colOff>
      <xdr:row>17</xdr:row>
      <xdr:rowOff>220980</xdr:rowOff>
    </xdr:from>
    <xdr:to>
      <xdr:col>9</xdr:col>
      <xdr:colOff>1143087</xdr:colOff>
      <xdr:row>18</xdr:row>
      <xdr:rowOff>363870</xdr:rowOff>
    </xdr:to>
    <xdr:pic>
      <xdr:nvPicPr>
        <xdr:cNvPr id="2118" name="Gráfico 29" descr="Lápiz">
          <a:extLst>
            <a:ext uri="{FF2B5EF4-FFF2-40B4-BE49-F238E27FC236}">
              <a16:creationId xmlns:a16="http://schemas.microsoft.com/office/drawing/2014/main" id="{65FF9FA4-7A31-4807-8E1A-F03205A63DD3}"/>
            </a:ext>
          </a:extLst>
        </xdr:cNvPr>
        <xdr:cNvPicPr>
          <a:picLocks noChangeAspect="1" noChangeArrowheads="1"/>
        </xdr:cNvPicPr>
      </xdr:nvPicPr>
      <xdr:blipFill>
        <a:blip xmlns:r="http://schemas.openxmlformats.org/officeDocument/2006/relationships" r:embed="rId7">
          <a:duotone>
            <a:schemeClr val="accent2">
              <a:shade val="45000"/>
              <a:satMod val="135000"/>
            </a:schemeClr>
            <a:prstClr val="white"/>
          </a:duotone>
        </a:blip>
        <a:srcRect/>
        <a:stretch>
          <a:fillRect/>
        </a:stretch>
      </xdr:blipFill>
      <xdr:spPr bwMode="auto">
        <a:xfrm>
          <a:off x="13555980" y="5753100"/>
          <a:ext cx="381000" cy="365760"/>
        </a:xfrm>
        <a:prstGeom prst="rect">
          <a:avLst/>
        </a:prstGeom>
        <a:noFill/>
        <a:ln>
          <a:noFill/>
        </a:ln>
      </xdr:spPr>
    </xdr:pic>
    <xdr:clientData/>
  </xdr:twoCellAnchor>
  <xdr:twoCellAnchor>
    <xdr:from>
      <xdr:col>8</xdr:col>
      <xdr:colOff>1220533</xdr:colOff>
      <xdr:row>1</xdr:row>
      <xdr:rowOff>301106</xdr:rowOff>
    </xdr:from>
    <xdr:to>
      <xdr:col>10</xdr:col>
      <xdr:colOff>1133197</xdr:colOff>
      <xdr:row>4</xdr:row>
      <xdr:rowOff>1027</xdr:rowOff>
    </xdr:to>
    <xdr:sp macro="" textlink="">
      <xdr:nvSpPr>
        <xdr:cNvPr id="33" name="Rectángulo 32">
          <a:extLst>
            <a:ext uri="{FF2B5EF4-FFF2-40B4-BE49-F238E27FC236}">
              <a16:creationId xmlns:a16="http://schemas.microsoft.com/office/drawing/2014/main" id="{7E29E049-2EEF-477A-BD2B-34DA19CDB6E9}"/>
            </a:ext>
          </a:extLst>
        </xdr:cNvPr>
        <xdr:cNvSpPr/>
      </xdr:nvSpPr>
      <xdr:spPr>
        <a:xfrm>
          <a:off x="10112842" y="966124"/>
          <a:ext cx="7764714" cy="655885"/>
        </a:xfrm>
        <a:prstGeom prst="rect">
          <a:avLst/>
        </a:prstGeom>
      </xdr:spPr>
      <xdr:txBody>
        <a:bodyPr wrap="square">
          <a:sp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buSzPct val="100000"/>
            <a:defRPr/>
          </a:pPr>
          <a:r>
            <a:rPr lang="es-CO" sz="3600" b="1">
              <a:solidFill>
                <a:schemeClr val="bg1"/>
              </a:solidFill>
              <a:latin typeface="Gotham Rounded Bold" charset="0"/>
              <a:ea typeface="Gotham Rounded Bold" charset="0"/>
              <a:cs typeface="Gotham Rounded Bold" charset="0"/>
            </a:rPr>
            <a:t>Secretaría Distrital de Gobierno</a:t>
          </a:r>
        </a:p>
      </xdr:txBody>
    </xdr:sp>
    <xdr:clientData/>
  </xdr:twoCellAnchor>
  <xdr:twoCellAnchor>
    <xdr:from>
      <xdr:col>7</xdr:col>
      <xdr:colOff>1081110</xdr:colOff>
      <xdr:row>3</xdr:row>
      <xdr:rowOff>141675</xdr:rowOff>
    </xdr:from>
    <xdr:to>
      <xdr:col>10</xdr:col>
      <xdr:colOff>1334616</xdr:colOff>
      <xdr:row>10</xdr:row>
      <xdr:rowOff>17898</xdr:rowOff>
    </xdr:to>
    <xdr:sp macro="" textlink="">
      <xdr:nvSpPr>
        <xdr:cNvPr id="34" name="Rectángulo 33">
          <a:extLst>
            <a:ext uri="{FF2B5EF4-FFF2-40B4-BE49-F238E27FC236}">
              <a16:creationId xmlns:a16="http://schemas.microsoft.com/office/drawing/2014/main" id="{D665DE1E-6538-49EF-B17B-5D0521FAC5CF}"/>
            </a:ext>
          </a:extLst>
        </xdr:cNvPr>
        <xdr:cNvSpPr/>
      </xdr:nvSpPr>
      <xdr:spPr>
        <a:xfrm>
          <a:off x="7325007" y="1594670"/>
          <a:ext cx="10251118" cy="1244600"/>
        </a:xfrm>
        <a:prstGeom prst="rect">
          <a:avLst/>
        </a:prstGeom>
      </xdr:spPr>
      <xdr:txBody>
        <a:bodyPr wrap="square">
          <a:no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lnSpc>
              <a:spcPct val="70000"/>
            </a:lnSpc>
            <a:buSzPct val="100000"/>
            <a:defRPr/>
          </a:pPr>
          <a:r>
            <a:rPr lang="es-CO" sz="4800" b="1">
              <a:solidFill>
                <a:schemeClr val="bg1"/>
              </a:solidFill>
              <a:latin typeface="Gotham Rounded Bold" charset="0"/>
              <a:ea typeface="Gotham Rounded Bold" charset="0"/>
              <a:cs typeface="Gotham Rounded Bold" charset="0"/>
            </a:rPr>
            <a:t>Consejo Local de</a:t>
          </a:r>
          <a:r>
            <a:rPr lang="es-CO" sz="4800" b="1" baseline="0">
              <a:solidFill>
                <a:schemeClr val="bg1"/>
              </a:solidFill>
              <a:latin typeface="Gotham Rounded Bold" charset="0"/>
              <a:ea typeface="Gotham Rounded Bold" charset="0"/>
              <a:cs typeface="Gotham Rounded Bold" charset="0"/>
            </a:rPr>
            <a:t> Gobierno</a:t>
          </a:r>
          <a:r>
            <a:rPr lang="es-CO" sz="4800" b="1">
              <a:solidFill>
                <a:schemeClr val="bg1"/>
              </a:solidFill>
              <a:latin typeface="Gotham Rounded Bold" charset="0"/>
              <a:ea typeface="Gotham Rounded Bold" charset="0"/>
              <a:cs typeface="Gotham Rounded Bold" charset="0"/>
            </a:rPr>
            <a:t> </a:t>
          </a:r>
        </a:p>
        <a:p>
          <a:pPr algn="ctr">
            <a:lnSpc>
              <a:spcPct val="70000"/>
            </a:lnSpc>
            <a:buSzPct val="100000"/>
            <a:defRPr/>
          </a:pPr>
          <a:r>
            <a:rPr lang="es-CO" sz="4800" b="1" baseline="0">
              <a:solidFill>
                <a:schemeClr val="bg1"/>
              </a:solidFill>
              <a:latin typeface="Gotham Rounded Bold" charset="0"/>
              <a:ea typeface="Gotham Rounded Bold" charset="0"/>
              <a:cs typeface="Gotham Rounded Bold" charset="0"/>
            </a:rPr>
            <a:t>                        </a:t>
          </a:r>
          <a:r>
            <a:rPr lang="es-CO" sz="4000" b="0">
              <a:solidFill>
                <a:schemeClr val="bg1"/>
              </a:solidFill>
              <a:latin typeface="Gotham Rounded Bold" charset="0"/>
              <a:ea typeface="Gotham Rounded Bold" charset="0"/>
              <a:cs typeface="Gotham Rounded Bold" charset="0"/>
            </a:rPr>
            <a:t>Sesiones Extraordinarias</a:t>
          </a:r>
          <a:endParaRPr lang="es-CO" sz="4800" b="0">
            <a:solidFill>
              <a:schemeClr val="bg1"/>
            </a:solidFill>
            <a:latin typeface="Gotham Rounded Bold" charset="0"/>
            <a:ea typeface="Gotham Rounded Bold" charset="0"/>
            <a:cs typeface="Gotham Rounded Bold" charset="0"/>
          </a:endParaRPr>
        </a:p>
      </xdr:txBody>
    </xdr:sp>
    <xdr:clientData/>
  </xdr:twoCellAnchor>
  <xdr:twoCellAnchor>
    <xdr:from>
      <xdr:col>9</xdr:col>
      <xdr:colOff>131763</xdr:colOff>
      <xdr:row>11</xdr:row>
      <xdr:rowOff>79375</xdr:rowOff>
    </xdr:from>
    <xdr:to>
      <xdr:col>9</xdr:col>
      <xdr:colOff>2679201</xdr:colOff>
      <xdr:row>11</xdr:row>
      <xdr:rowOff>143925</xdr:rowOff>
    </xdr:to>
    <xdr:sp macro="" textlink="">
      <xdr:nvSpPr>
        <xdr:cNvPr id="39" name="Rectángulo 38">
          <a:extLst>
            <a:ext uri="{FF2B5EF4-FFF2-40B4-BE49-F238E27FC236}">
              <a16:creationId xmlns:a16="http://schemas.microsoft.com/office/drawing/2014/main" id="{F06E5030-69AF-459C-AC05-B41719F9869A}"/>
            </a:ext>
          </a:extLst>
        </xdr:cNvPr>
        <xdr:cNvSpPr/>
      </xdr:nvSpPr>
      <xdr:spPr>
        <a:xfrm>
          <a:off x="12834938" y="3190875"/>
          <a:ext cx="2542762" cy="61476"/>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4</xdr:col>
      <xdr:colOff>161925</xdr:colOff>
      <xdr:row>1</xdr:row>
      <xdr:rowOff>542925</xdr:rowOff>
    </xdr:from>
    <xdr:to>
      <xdr:col>6</xdr:col>
      <xdr:colOff>2419350</xdr:colOff>
      <xdr:row>11</xdr:row>
      <xdr:rowOff>104775</xdr:rowOff>
    </xdr:to>
    <xdr:pic>
      <xdr:nvPicPr>
        <xdr:cNvPr id="9391" name="Imagen 3">
          <a:extLst>
            <a:ext uri="{FF2B5EF4-FFF2-40B4-BE49-F238E27FC236}">
              <a16:creationId xmlns:a16="http://schemas.microsoft.com/office/drawing/2014/main" id="{96D64912-C5FA-4D26-B377-7DA9358C6E8A}"/>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1343025" y="1219200"/>
          <a:ext cx="3952875" cy="2047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59018</xdr:colOff>
      <xdr:row>1</xdr:row>
      <xdr:rowOff>30070</xdr:rowOff>
    </xdr:from>
    <xdr:to>
      <xdr:col>39</xdr:col>
      <xdr:colOff>940675</xdr:colOff>
      <xdr:row>1</xdr:row>
      <xdr:rowOff>1744518</xdr:rowOff>
    </xdr:to>
    <xdr:pic>
      <xdr:nvPicPr>
        <xdr:cNvPr id="10" name="Imagen 9">
          <a:extLst>
            <a:ext uri="{FF2B5EF4-FFF2-40B4-BE49-F238E27FC236}">
              <a16:creationId xmlns:a16="http://schemas.microsoft.com/office/drawing/2014/main" id="{8BFDD902-D232-45D0-BA28-028967342C79}"/>
            </a:ext>
          </a:extLst>
        </xdr:cNvPr>
        <xdr:cNvPicPr>
          <a:picLocks noChangeAspect="1"/>
        </xdr:cNvPicPr>
      </xdr:nvPicPr>
      <xdr:blipFill rotWithShape="1">
        <a:blip xmlns:r="http://schemas.openxmlformats.org/officeDocument/2006/relationships" r:embed="rId1">
          <a:duotone>
            <a:prstClr val="black"/>
            <a:schemeClr val="accent2">
              <a:tint val="45000"/>
              <a:satMod val="400000"/>
            </a:schemeClr>
          </a:duotone>
        </a:blip>
        <a:srcRect t="15477"/>
        <a:stretch/>
      </xdr:blipFill>
      <xdr:spPr>
        <a:xfrm>
          <a:off x="5177118" y="502279"/>
          <a:ext cx="17146018" cy="1714448"/>
        </a:xfrm>
        <a:prstGeom prst="rect">
          <a:avLst/>
        </a:prstGeom>
      </xdr:spPr>
    </xdr:pic>
    <xdr:clientData/>
  </xdr:twoCellAnchor>
  <xdr:twoCellAnchor>
    <xdr:from>
      <xdr:col>17</xdr:col>
      <xdr:colOff>123208</xdr:colOff>
      <xdr:row>2</xdr:row>
      <xdr:rowOff>3173</xdr:rowOff>
    </xdr:from>
    <xdr:to>
      <xdr:col>25</xdr:col>
      <xdr:colOff>936615</xdr:colOff>
      <xdr:row>2</xdr:row>
      <xdr:rowOff>3173</xdr:rowOff>
    </xdr:to>
    <xdr:sp macro="" textlink="">
      <xdr:nvSpPr>
        <xdr:cNvPr id="14" name="Rectángulo 13">
          <a:extLst>
            <a:ext uri="{FF2B5EF4-FFF2-40B4-BE49-F238E27FC236}">
              <a16:creationId xmlns:a16="http://schemas.microsoft.com/office/drawing/2014/main" id="{66F32EEE-611C-4004-9EE0-1EC841E52435}"/>
            </a:ext>
          </a:extLst>
        </xdr:cNvPr>
        <xdr:cNvSpPr/>
      </xdr:nvSpPr>
      <xdr:spPr>
        <a:xfrm>
          <a:off x="9361711" y="2460623"/>
          <a:ext cx="9769928" cy="95250"/>
        </a:xfrm>
        <a:prstGeom prst="rect">
          <a:avLst/>
        </a:prstGeom>
        <a:solidFill>
          <a:srgbClr val="47CF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17</xdr:col>
      <xdr:colOff>116855</xdr:colOff>
      <xdr:row>2</xdr:row>
      <xdr:rowOff>1268</xdr:rowOff>
    </xdr:from>
    <xdr:to>
      <xdr:col>25</xdr:col>
      <xdr:colOff>936622</xdr:colOff>
      <xdr:row>2</xdr:row>
      <xdr:rowOff>1268</xdr:rowOff>
    </xdr:to>
    <xdr:sp macro="" textlink="">
      <xdr:nvSpPr>
        <xdr:cNvPr id="15" name="Rectángulo 14">
          <a:extLst>
            <a:ext uri="{FF2B5EF4-FFF2-40B4-BE49-F238E27FC236}">
              <a16:creationId xmlns:a16="http://schemas.microsoft.com/office/drawing/2014/main" id="{DB4ED95A-76AF-4149-8543-562C9520E84A}"/>
            </a:ext>
          </a:extLst>
        </xdr:cNvPr>
        <xdr:cNvSpPr/>
      </xdr:nvSpPr>
      <xdr:spPr>
        <a:xfrm>
          <a:off x="9355358" y="2390773"/>
          <a:ext cx="9769928" cy="95250"/>
        </a:xfrm>
        <a:prstGeom prst="rect">
          <a:avLst/>
        </a:prstGeom>
        <a:solidFill>
          <a:srgbClr val="0486F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xdr:from>
      <xdr:col>11</xdr:col>
      <xdr:colOff>234844</xdr:colOff>
      <xdr:row>1</xdr:row>
      <xdr:rowOff>536919</xdr:rowOff>
    </xdr:from>
    <xdr:to>
      <xdr:col>21</xdr:col>
      <xdr:colOff>891924</xdr:colOff>
      <xdr:row>2</xdr:row>
      <xdr:rowOff>3519</xdr:rowOff>
    </xdr:to>
    <xdr:sp macro="" textlink="">
      <xdr:nvSpPr>
        <xdr:cNvPr id="17" name="Rectángulo 16">
          <a:extLst>
            <a:ext uri="{FF2B5EF4-FFF2-40B4-BE49-F238E27FC236}">
              <a16:creationId xmlns:a16="http://schemas.microsoft.com/office/drawing/2014/main" id="{9F4E8280-7D09-4B8A-BD73-67C3EAA64503}"/>
            </a:ext>
          </a:extLst>
        </xdr:cNvPr>
        <xdr:cNvSpPr/>
      </xdr:nvSpPr>
      <xdr:spPr>
        <a:xfrm>
          <a:off x="7105544" y="1021828"/>
          <a:ext cx="9827448" cy="1244600"/>
        </a:xfrm>
        <a:prstGeom prst="rect">
          <a:avLst/>
        </a:prstGeom>
      </xdr:spPr>
      <xdr:txBody>
        <a:bodyPr wrap="square">
          <a:no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lnSpc>
              <a:spcPct val="70000"/>
            </a:lnSpc>
            <a:buSzPct val="100000"/>
            <a:defRPr/>
          </a:pPr>
          <a:r>
            <a:rPr lang="es-CO" sz="4800" b="1">
              <a:solidFill>
                <a:schemeClr val="bg1"/>
              </a:solidFill>
              <a:latin typeface="Gotham Rounded Bold" charset="0"/>
              <a:ea typeface="Gotham Rounded Bold" charset="0"/>
              <a:cs typeface="Gotham Rounded Bold" charset="0"/>
            </a:rPr>
            <a:t>Consejo Local de</a:t>
          </a:r>
          <a:r>
            <a:rPr lang="es-CO" sz="4800" b="1" baseline="0">
              <a:solidFill>
                <a:schemeClr val="bg1"/>
              </a:solidFill>
              <a:latin typeface="Gotham Rounded Bold" charset="0"/>
              <a:ea typeface="Gotham Rounded Bold" charset="0"/>
              <a:cs typeface="Gotham Rounded Bold" charset="0"/>
            </a:rPr>
            <a:t> Gobierno</a:t>
          </a:r>
          <a:r>
            <a:rPr lang="es-CO" sz="4800" b="1">
              <a:solidFill>
                <a:schemeClr val="bg1"/>
              </a:solidFill>
              <a:latin typeface="Gotham Rounded Bold" charset="0"/>
              <a:ea typeface="Gotham Rounded Bold" charset="0"/>
              <a:cs typeface="Gotham Rounded Bold" charset="0"/>
            </a:rPr>
            <a:t> </a:t>
          </a:r>
        </a:p>
        <a:p>
          <a:pPr algn="ctr">
            <a:lnSpc>
              <a:spcPct val="70000"/>
            </a:lnSpc>
            <a:buSzPct val="100000"/>
            <a:defRPr/>
          </a:pPr>
          <a:r>
            <a:rPr lang="es-CO" sz="4800" b="1" baseline="0">
              <a:solidFill>
                <a:schemeClr val="bg1"/>
              </a:solidFill>
              <a:latin typeface="Gotham Rounded Bold" charset="0"/>
              <a:ea typeface="Gotham Rounded Bold" charset="0"/>
              <a:cs typeface="Gotham Rounded Bold" charset="0"/>
            </a:rPr>
            <a:t>                        </a:t>
          </a:r>
          <a:r>
            <a:rPr lang="es-CO" sz="4000" b="0">
              <a:solidFill>
                <a:schemeClr val="bg1"/>
              </a:solidFill>
              <a:latin typeface="Gotham Rounded Bold" charset="0"/>
              <a:ea typeface="Gotham Rounded Bold" charset="0"/>
              <a:cs typeface="Gotham Rounded Bold" charset="0"/>
            </a:rPr>
            <a:t>Plan Anual de Trabajo</a:t>
          </a:r>
          <a:endParaRPr lang="es-CO" sz="4800" b="0">
            <a:solidFill>
              <a:schemeClr val="bg1"/>
            </a:solidFill>
            <a:latin typeface="Gotham Rounded Bold" charset="0"/>
            <a:ea typeface="Gotham Rounded Bold" charset="0"/>
            <a:cs typeface="Gotham Rounded Bold" charset="0"/>
          </a:endParaRPr>
        </a:p>
      </xdr:txBody>
    </xdr:sp>
    <xdr:clientData/>
  </xdr:twoCellAnchor>
  <xdr:twoCellAnchor>
    <xdr:from>
      <xdr:col>4</xdr:col>
      <xdr:colOff>1464</xdr:colOff>
      <xdr:row>1</xdr:row>
      <xdr:rowOff>0</xdr:rowOff>
    </xdr:from>
    <xdr:to>
      <xdr:col>21</xdr:col>
      <xdr:colOff>639304</xdr:colOff>
      <xdr:row>1</xdr:row>
      <xdr:rowOff>668626</xdr:rowOff>
    </xdr:to>
    <xdr:sp macro="" textlink="">
      <xdr:nvSpPr>
        <xdr:cNvPr id="18" name="Rectángulo 17">
          <a:extLst>
            <a:ext uri="{FF2B5EF4-FFF2-40B4-BE49-F238E27FC236}">
              <a16:creationId xmlns:a16="http://schemas.microsoft.com/office/drawing/2014/main" id="{1A1A3783-3AC5-4F94-A9C7-DB81B5599850}"/>
            </a:ext>
          </a:extLst>
        </xdr:cNvPr>
        <xdr:cNvSpPr/>
      </xdr:nvSpPr>
      <xdr:spPr>
        <a:xfrm>
          <a:off x="3445300" y="0"/>
          <a:ext cx="13233115" cy="663306"/>
        </a:xfrm>
        <a:prstGeom prst="rect">
          <a:avLst/>
        </a:prstGeom>
      </xdr:spPr>
      <xdr:txBody>
        <a:bodyPr wrap="square">
          <a:spAutoFit/>
        </a:bodyPr>
        <a:lstStyle>
          <a:defPPr>
            <a:defRPr lang="es-ES_tradnl"/>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r">
            <a:buSzPct val="100000"/>
            <a:defRPr/>
          </a:pPr>
          <a:r>
            <a:rPr lang="es-CO" sz="3600" b="1">
              <a:solidFill>
                <a:schemeClr val="bg1"/>
              </a:solidFill>
              <a:latin typeface="Gotham Rounded Bold" charset="0"/>
              <a:ea typeface="Gotham Rounded Bold" charset="0"/>
              <a:cs typeface="Gotham Rounded Bold" charset="0"/>
            </a:rPr>
            <a:t>Secretaría Distrital de Gobierno</a:t>
          </a:r>
        </a:p>
      </xdr:txBody>
    </xdr:sp>
    <xdr:clientData/>
  </xdr:twoCellAnchor>
  <xdr:twoCellAnchor>
    <xdr:from>
      <xdr:col>17</xdr:col>
      <xdr:colOff>81512</xdr:colOff>
      <xdr:row>4</xdr:row>
      <xdr:rowOff>40524</xdr:rowOff>
    </xdr:from>
    <xdr:to>
      <xdr:col>19</xdr:col>
      <xdr:colOff>765719</xdr:colOff>
      <xdr:row>4</xdr:row>
      <xdr:rowOff>106392</xdr:rowOff>
    </xdr:to>
    <xdr:sp macro="" textlink="">
      <xdr:nvSpPr>
        <xdr:cNvPr id="19" name="Rectángulo 18">
          <a:extLst>
            <a:ext uri="{FF2B5EF4-FFF2-40B4-BE49-F238E27FC236}">
              <a16:creationId xmlns:a16="http://schemas.microsoft.com/office/drawing/2014/main" id="{EBCCD0CA-8050-4630-9D85-2BE4461B1FDD}"/>
            </a:ext>
          </a:extLst>
        </xdr:cNvPr>
        <xdr:cNvSpPr/>
      </xdr:nvSpPr>
      <xdr:spPr>
        <a:xfrm>
          <a:off x="12382501" y="2840181"/>
          <a:ext cx="2542762" cy="61476"/>
        </a:xfrm>
        <a:prstGeom prst="rect">
          <a:avLst/>
        </a:prstGeom>
        <a:solidFill>
          <a:srgbClr val="C0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en-US"/>
        </a:p>
      </xdr:txBody>
    </xdr:sp>
    <xdr:clientData/>
  </xdr:twoCellAnchor>
  <xdr:twoCellAnchor editAs="oneCell">
    <xdr:from>
      <xdr:col>3</xdr:col>
      <xdr:colOff>0</xdr:colOff>
      <xdr:row>1</xdr:row>
      <xdr:rowOff>0</xdr:rowOff>
    </xdr:from>
    <xdr:to>
      <xdr:col>5</xdr:col>
      <xdr:colOff>504825</xdr:colOff>
      <xdr:row>2</xdr:row>
      <xdr:rowOff>152400</xdr:rowOff>
    </xdr:to>
    <xdr:pic>
      <xdr:nvPicPr>
        <xdr:cNvPr id="3529" name="Imagen 3">
          <a:extLst>
            <a:ext uri="{FF2B5EF4-FFF2-40B4-BE49-F238E27FC236}">
              <a16:creationId xmlns:a16="http://schemas.microsoft.com/office/drawing/2014/main" id="{29770D02-D993-4409-AC2A-CCF770C12D8F}"/>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19200" y="476250"/>
          <a:ext cx="3971925" cy="1943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390525</xdr:colOff>
      <xdr:row>24</xdr:row>
      <xdr:rowOff>133350</xdr:rowOff>
    </xdr:to>
    <xdr:pic>
      <xdr:nvPicPr>
        <xdr:cNvPr id="4890" name="Imagen 1">
          <a:extLst>
            <a:ext uri="{FF2B5EF4-FFF2-40B4-BE49-F238E27FC236}">
              <a16:creationId xmlns:a16="http://schemas.microsoft.com/office/drawing/2014/main" id="{BB9F3135-EA7F-427C-B36A-0211EA5FA6E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6486525" cy="470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24</xdr:row>
      <xdr:rowOff>9525</xdr:rowOff>
    </xdr:from>
    <xdr:to>
      <xdr:col>8</xdr:col>
      <xdr:colOff>390525</xdr:colOff>
      <xdr:row>44</xdr:row>
      <xdr:rowOff>66675</xdr:rowOff>
    </xdr:to>
    <xdr:pic>
      <xdr:nvPicPr>
        <xdr:cNvPr id="4891" name="Imagen 2">
          <a:extLst>
            <a:ext uri="{FF2B5EF4-FFF2-40B4-BE49-F238E27FC236}">
              <a16:creationId xmlns:a16="http://schemas.microsoft.com/office/drawing/2014/main" id="{C09825B2-6DA5-4C28-AF2A-6581A38C3762}"/>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b="1764"/>
        <a:stretch>
          <a:fillRect/>
        </a:stretch>
      </xdr:blipFill>
      <xdr:spPr bwMode="auto">
        <a:xfrm>
          <a:off x="0" y="4581525"/>
          <a:ext cx="6486525" cy="386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400050</xdr:colOff>
      <xdr:row>2</xdr:row>
      <xdr:rowOff>152400</xdr:rowOff>
    </xdr:from>
    <xdr:to>
      <xdr:col>17</xdr:col>
      <xdr:colOff>133350</xdr:colOff>
      <xdr:row>24</xdr:row>
      <xdr:rowOff>57150</xdr:rowOff>
    </xdr:to>
    <xdr:pic>
      <xdr:nvPicPr>
        <xdr:cNvPr id="4892" name="Imagen 3">
          <a:extLst>
            <a:ext uri="{FF2B5EF4-FFF2-40B4-BE49-F238E27FC236}">
              <a16:creationId xmlns:a16="http://schemas.microsoft.com/office/drawing/2014/main" id="{3342782E-F901-4969-B5EF-F77852C4F1C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496050" y="533400"/>
          <a:ext cx="6591300" cy="4095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8</xdr:col>
      <xdr:colOff>457200</xdr:colOff>
      <xdr:row>24</xdr:row>
      <xdr:rowOff>95250</xdr:rowOff>
    </xdr:from>
    <xdr:to>
      <xdr:col>17</xdr:col>
      <xdr:colOff>66675</xdr:colOff>
      <xdr:row>44</xdr:row>
      <xdr:rowOff>180975</xdr:rowOff>
    </xdr:to>
    <xdr:pic>
      <xdr:nvPicPr>
        <xdr:cNvPr id="4893" name="Imagen 4">
          <a:extLst>
            <a:ext uri="{FF2B5EF4-FFF2-40B4-BE49-F238E27FC236}">
              <a16:creationId xmlns:a16="http://schemas.microsoft.com/office/drawing/2014/main" id="{C2A3DBD8-A808-48EB-85E7-C7FD232187F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553200" y="4667250"/>
          <a:ext cx="6467475" cy="3895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8</xdr:col>
      <xdr:colOff>409850</xdr:colOff>
      <xdr:row>0</xdr:row>
      <xdr:rowOff>1</xdr:rowOff>
    </xdr:from>
    <xdr:to>
      <xdr:col>8</xdr:col>
      <xdr:colOff>409850</xdr:colOff>
      <xdr:row>45</xdr:row>
      <xdr:rowOff>148411</xdr:rowOff>
    </xdr:to>
    <xdr:cxnSp macro="">
      <xdr:nvCxnSpPr>
        <xdr:cNvPr id="7" name="Conector recto 6">
          <a:extLst>
            <a:ext uri="{FF2B5EF4-FFF2-40B4-BE49-F238E27FC236}">
              <a16:creationId xmlns:a16="http://schemas.microsoft.com/office/drawing/2014/main" id="{42A265C2-B06F-4B56-84CF-8FA0359FD358}"/>
            </a:ext>
          </a:extLst>
        </xdr:cNvPr>
        <xdr:cNvCxnSpPr/>
      </xdr:nvCxnSpPr>
      <xdr:spPr>
        <a:xfrm>
          <a:off x="6490610" y="1"/>
          <a:ext cx="0" cy="8722178"/>
        </a:xfrm>
        <a:prstGeom prst="line">
          <a:avLst/>
        </a:prstGeom>
        <a:ln w="50800">
          <a:solidFill>
            <a:srgbClr val="0099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16</xdr:col>
      <xdr:colOff>600075</xdr:colOff>
      <xdr:row>0</xdr:row>
      <xdr:rowOff>95250</xdr:rowOff>
    </xdr:from>
    <xdr:to>
      <xdr:col>25</xdr:col>
      <xdr:colOff>209550</xdr:colOff>
      <xdr:row>21</xdr:row>
      <xdr:rowOff>152400</xdr:rowOff>
    </xdr:to>
    <xdr:pic>
      <xdr:nvPicPr>
        <xdr:cNvPr id="4895" name="Imagen 8">
          <a:extLst>
            <a:ext uri="{FF2B5EF4-FFF2-40B4-BE49-F238E27FC236}">
              <a16:creationId xmlns:a16="http://schemas.microsoft.com/office/drawing/2014/main" id="{3D0C7867-41E7-46D7-8462-DC26561086B0}"/>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2792075" y="95250"/>
          <a:ext cx="6467475" cy="405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17</xdr:col>
      <xdr:colOff>542925</xdr:colOff>
      <xdr:row>23</xdr:row>
      <xdr:rowOff>123825</xdr:rowOff>
    </xdr:from>
    <xdr:to>
      <xdr:col>26</xdr:col>
      <xdr:colOff>142875</xdr:colOff>
      <xdr:row>43</xdr:row>
      <xdr:rowOff>180975</xdr:rowOff>
    </xdr:to>
    <xdr:pic>
      <xdr:nvPicPr>
        <xdr:cNvPr id="4896" name="Imagen 9">
          <a:extLst>
            <a:ext uri="{FF2B5EF4-FFF2-40B4-BE49-F238E27FC236}">
              <a16:creationId xmlns:a16="http://schemas.microsoft.com/office/drawing/2014/main" id="{86C4BE60-08FF-42F9-81C6-A4A176FC74C1}"/>
            </a:ext>
          </a:extLst>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3496925" y="4505325"/>
          <a:ext cx="6457950" cy="386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25</xdr:col>
      <xdr:colOff>224052</xdr:colOff>
      <xdr:row>0</xdr:row>
      <xdr:rowOff>0</xdr:rowOff>
    </xdr:from>
    <xdr:to>
      <xdr:col>25</xdr:col>
      <xdr:colOff>224052</xdr:colOff>
      <xdr:row>45</xdr:row>
      <xdr:rowOff>148410</xdr:rowOff>
    </xdr:to>
    <xdr:cxnSp macro="">
      <xdr:nvCxnSpPr>
        <xdr:cNvPr id="11" name="Conector recto 10">
          <a:extLst>
            <a:ext uri="{FF2B5EF4-FFF2-40B4-BE49-F238E27FC236}">
              <a16:creationId xmlns:a16="http://schemas.microsoft.com/office/drawing/2014/main" id="{AF11EDDA-830D-407C-9912-54BD6EE9C5E6}"/>
            </a:ext>
          </a:extLst>
        </xdr:cNvPr>
        <xdr:cNvCxnSpPr/>
      </xdr:nvCxnSpPr>
      <xdr:spPr>
        <a:xfrm>
          <a:off x="19286752" y="0"/>
          <a:ext cx="0" cy="8722178"/>
        </a:xfrm>
        <a:prstGeom prst="line">
          <a:avLst/>
        </a:prstGeom>
        <a:ln w="50800">
          <a:solidFill>
            <a:srgbClr val="0099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73831</xdr:colOff>
      <xdr:row>0</xdr:row>
      <xdr:rowOff>32661</xdr:rowOff>
    </xdr:from>
    <xdr:to>
      <xdr:col>17</xdr:col>
      <xdr:colOff>73831</xdr:colOff>
      <xdr:row>45</xdr:row>
      <xdr:rowOff>187488</xdr:rowOff>
    </xdr:to>
    <xdr:cxnSp macro="">
      <xdr:nvCxnSpPr>
        <xdr:cNvPr id="12" name="Conector recto 11">
          <a:extLst>
            <a:ext uri="{FF2B5EF4-FFF2-40B4-BE49-F238E27FC236}">
              <a16:creationId xmlns:a16="http://schemas.microsoft.com/office/drawing/2014/main" id="{79BDAD1D-522B-446A-9A76-CACB4D50BCCA}"/>
            </a:ext>
          </a:extLst>
        </xdr:cNvPr>
        <xdr:cNvCxnSpPr/>
      </xdr:nvCxnSpPr>
      <xdr:spPr>
        <a:xfrm>
          <a:off x="13013861" y="32661"/>
          <a:ext cx="0" cy="8722178"/>
        </a:xfrm>
        <a:prstGeom prst="line">
          <a:avLst/>
        </a:prstGeom>
        <a:ln w="50800">
          <a:solidFill>
            <a:srgbClr val="0099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26</xdr:col>
      <xdr:colOff>314325</xdr:colOff>
      <xdr:row>1</xdr:row>
      <xdr:rowOff>57150</xdr:rowOff>
    </xdr:from>
    <xdr:to>
      <xdr:col>33</xdr:col>
      <xdr:colOff>752475</xdr:colOff>
      <xdr:row>22</xdr:row>
      <xdr:rowOff>28575</xdr:rowOff>
    </xdr:to>
    <xdr:pic>
      <xdr:nvPicPr>
        <xdr:cNvPr id="4899" name="Imagen 12">
          <a:extLst>
            <a:ext uri="{FF2B5EF4-FFF2-40B4-BE49-F238E27FC236}">
              <a16:creationId xmlns:a16="http://schemas.microsoft.com/office/drawing/2014/main" id="{16BBD7F8-6FFD-4F5C-BD6C-AAF8A4EC9A32}"/>
            </a:ext>
          </a:extLst>
        </xdr:cNvPr>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l="1851" r="4977"/>
        <a:stretch>
          <a:fillRect/>
        </a:stretch>
      </xdr:blipFill>
      <xdr:spPr bwMode="auto">
        <a:xfrm>
          <a:off x="20126325" y="247650"/>
          <a:ext cx="5772150" cy="3971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25</xdr:col>
      <xdr:colOff>723900</xdr:colOff>
      <xdr:row>22</xdr:row>
      <xdr:rowOff>0</xdr:rowOff>
    </xdr:from>
    <xdr:to>
      <xdr:col>33</xdr:col>
      <xdr:colOff>742950</xdr:colOff>
      <xdr:row>44</xdr:row>
      <xdr:rowOff>180975</xdr:rowOff>
    </xdr:to>
    <xdr:pic>
      <xdr:nvPicPr>
        <xdr:cNvPr id="4900" name="Imagen 13">
          <a:extLst>
            <a:ext uri="{FF2B5EF4-FFF2-40B4-BE49-F238E27FC236}">
              <a16:creationId xmlns:a16="http://schemas.microsoft.com/office/drawing/2014/main" id="{0E18DE9A-224E-49A4-90A3-194829FDFDB9}"/>
            </a:ext>
          </a:extLst>
        </xdr:cNvPr>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19773900" y="4191000"/>
          <a:ext cx="6115050" cy="437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33</xdr:col>
      <xdr:colOff>719170</xdr:colOff>
      <xdr:row>0</xdr:row>
      <xdr:rowOff>0</xdr:rowOff>
    </xdr:from>
    <xdr:to>
      <xdr:col>33</xdr:col>
      <xdr:colOff>719170</xdr:colOff>
      <xdr:row>45</xdr:row>
      <xdr:rowOff>148410</xdr:rowOff>
    </xdr:to>
    <xdr:cxnSp macro="">
      <xdr:nvCxnSpPr>
        <xdr:cNvPr id="15" name="Conector recto 14">
          <a:extLst>
            <a:ext uri="{FF2B5EF4-FFF2-40B4-BE49-F238E27FC236}">
              <a16:creationId xmlns:a16="http://schemas.microsoft.com/office/drawing/2014/main" id="{5BCC22EA-1C68-4BDD-B5D1-76EA6608ED5E}"/>
            </a:ext>
          </a:extLst>
        </xdr:cNvPr>
        <xdr:cNvCxnSpPr/>
      </xdr:nvCxnSpPr>
      <xdr:spPr>
        <a:xfrm>
          <a:off x="25875330" y="0"/>
          <a:ext cx="0" cy="8722178"/>
        </a:xfrm>
        <a:prstGeom prst="line">
          <a:avLst/>
        </a:prstGeom>
        <a:ln w="50800">
          <a:solidFill>
            <a:srgbClr val="009999"/>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13607</xdr:colOff>
      <xdr:row>45</xdr:row>
      <xdr:rowOff>141514</xdr:rowOff>
    </xdr:from>
    <xdr:to>
      <xdr:col>34</xdr:col>
      <xdr:colOff>0</xdr:colOff>
      <xdr:row>45</xdr:row>
      <xdr:rowOff>188278</xdr:rowOff>
    </xdr:to>
    <xdr:cxnSp macro="">
      <xdr:nvCxnSpPr>
        <xdr:cNvPr id="16" name="Conector recto 15">
          <a:extLst>
            <a:ext uri="{FF2B5EF4-FFF2-40B4-BE49-F238E27FC236}">
              <a16:creationId xmlns:a16="http://schemas.microsoft.com/office/drawing/2014/main" id="{C1948CD2-F4B3-420B-A639-91E9187D9AC2}"/>
            </a:ext>
          </a:extLst>
        </xdr:cNvPr>
        <xdr:cNvCxnSpPr/>
      </xdr:nvCxnSpPr>
      <xdr:spPr>
        <a:xfrm>
          <a:off x="13607" y="8694964"/>
          <a:ext cx="25894393" cy="63651"/>
        </a:xfrm>
        <a:prstGeom prst="line">
          <a:avLst/>
        </a:prstGeom>
        <a:ln w="50800">
          <a:solidFill>
            <a:srgbClr val="009999"/>
          </a:solidFill>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276225</xdr:colOff>
      <xdr:row>0</xdr:row>
      <xdr:rowOff>0</xdr:rowOff>
    </xdr:from>
    <xdr:to>
      <xdr:col>4</xdr:col>
      <xdr:colOff>4238625</xdr:colOff>
      <xdr:row>6</xdr:row>
      <xdr:rowOff>9525</xdr:rowOff>
    </xdr:to>
    <xdr:pic>
      <xdr:nvPicPr>
        <xdr:cNvPr id="5191" name="Imagen 3">
          <a:extLst>
            <a:ext uri="{FF2B5EF4-FFF2-40B4-BE49-F238E27FC236}">
              <a16:creationId xmlns:a16="http://schemas.microsoft.com/office/drawing/2014/main" id="{1B45132A-53C6-4FB0-B289-A240D8EB76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0225" y="0"/>
          <a:ext cx="3962400" cy="1981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IV194"/>
  <sheetViews>
    <sheetView tabSelected="1" topLeftCell="A21" zoomScale="55" zoomScaleNormal="55" workbookViewId="0">
      <selection activeCell="G21" sqref="G21"/>
    </sheetView>
  </sheetViews>
  <sheetFormatPr defaultColWidth="0" defaultRowHeight="15" zeroHeight="1"/>
  <cols>
    <col min="1" max="1" width="0.42578125" style="7" customWidth="1"/>
    <col min="2" max="2" width="11.42578125" style="7" customWidth="1"/>
    <col min="3" max="3" width="4.42578125" style="2" customWidth="1"/>
    <col min="4" max="4" width="5.85546875" style="2" customWidth="1"/>
    <col min="5" max="5" width="25.42578125" style="2" customWidth="1"/>
    <col min="6" max="6" width="28" style="2" hidden="1" customWidth="1"/>
    <col min="7" max="7" width="49.42578125" style="2" customWidth="1"/>
    <col min="8" max="8" width="64.7109375" style="2" customWidth="1"/>
    <col min="9" max="10" width="57" style="2" customWidth="1"/>
    <col min="11" max="11" width="29.42578125" style="2" customWidth="1"/>
    <col min="12" max="12" width="20" style="2" customWidth="1"/>
    <col min="13" max="13" width="25.28515625" style="2" customWidth="1"/>
    <col min="14" max="14" width="30" style="2" customWidth="1"/>
    <col min="15" max="15" width="36" style="2" customWidth="1"/>
    <col min="16" max="16" width="5.7109375" style="2" customWidth="1"/>
    <col min="17" max="17" width="11.42578125" style="2" customWidth="1"/>
    <col min="18" max="18" width="11.42578125" style="7" customWidth="1"/>
    <col min="19" max="21" width="0" style="8" hidden="1" customWidth="1"/>
    <col min="22" max="16384" width="11.42578125" style="8" hidden="1"/>
  </cols>
  <sheetData>
    <row r="1" spans="3:19" ht="29.25" customHeight="1">
      <c r="C1" s="7"/>
      <c r="D1" s="7"/>
      <c r="E1" s="7"/>
      <c r="F1" s="7"/>
      <c r="G1" s="7"/>
      <c r="H1" s="7"/>
      <c r="I1" s="7"/>
      <c r="J1" s="7"/>
      <c r="K1" s="7"/>
      <c r="L1" s="7"/>
      <c r="M1" s="7"/>
      <c r="N1" s="7"/>
      <c r="O1" s="7"/>
      <c r="P1" s="7"/>
      <c r="Q1" s="7"/>
      <c r="S1" s="7"/>
    </row>
    <row r="2" spans="3:19" ht="47.25" customHeight="1"/>
    <row r="3" spans="3:19"/>
    <row r="4" spans="3:19"/>
    <row r="5" spans="3:19"/>
    <row r="6" spans="3:19"/>
    <row r="7" spans="3:19"/>
    <row r="8" spans="3:19"/>
    <row r="9" spans="3:19"/>
    <row r="10" spans="3:19"/>
    <row r="11" spans="3:19" ht="28.5">
      <c r="I11" s="42" t="s">
        <v>0</v>
      </c>
      <c r="J11" s="31" t="s">
        <v>1</v>
      </c>
    </row>
    <row r="12" spans="3:19"/>
    <row r="13" spans="3:19"/>
    <row r="14" spans="3:19" ht="35.25" customHeight="1">
      <c r="C14" s="140"/>
      <c r="D14" s="140"/>
      <c r="E14" s="140"/>
      <c r="F14" s="140"/>
      <c r="G14" s="140"/>
      <c r="H14" s="140"/>
      <c r="I14" s="140"/>
      <c r="J14" s="140"/>
      <c r="K14" s="140"/>
      <c r="L14" s="140"/>
      <c r="M14" s="140"/>
      <c r="N14" s="140"/>
      <c r="O14" s="140"/>
      <c r="P14" s="140"/>
      <c r="Q14" s="140"/>
    </row>
    <row r="15" spans="3:19" ht="15" customHeight="1">
      <c r="E15" s="141" t="s">
        <v>2</v>
      </c>
      <c r="F15" s="142" t="s">
        <v>3</v>
      </c>
      <c r="G15" s="142" t="s">
        <v>4</v>
      </c>
      <c r="H15" s="142" t="s">
        <v>5</v>
      </c>
      <c r="I15" s="142" t="s">
        <v>6</v>
      </c>
      <c r="J15" s="142" t="s">
        <v>7</v>
      </c>
      <c r="K15" s="142" t="s">
        <v>8</v>
      </c>
      <c r="L15" s="142" t="s">
        <v>9</v>
      </c>
      <c r="M15" s="142" t="s">
        <v>10</v>
      </c>
      <c r="N15" s="142" t="s">
        <v>11</v>
      </c>
      <c r="O15" s="143" t="s">
        <v>12</v>
      </c>
    </row>
    <row r="16" spans="3:19" ht="15" customHeight="1">
      <c r="E16" s="141"/>
      <c r="F16" s="142"/>
      <c r="G16" s="142"/>
      <c r="H16" s="142"/>
      <c r="I16" s="142"/>
      <c r="J16" s="142"/>
      <c r="K16" s="142"/>
      <c r="L16" s="142"/>
      <c r="M16" s="142"/>
      <c r="N16" s="142"/>
      <c r="O16" s="143"/>
    </row>
    <row r="17" spans="5:16" ht="55.5" customHeight="1">
      <c r="E17" s="141"/>
      <c r="F17" s="142"/>
      <c r="G17" s="142"/>
      <c r="H17" s="142"/>
      <c r="I17" s="142"/>
      <c r="J17" s="142"/>
      <c r="K17" s="142"/>
      <c r="L17" s="142"/>
      <c r="M17" s="142"/>
      <c r="N17" s="142"/>
      <c r="O17" s="143"/>
    </row>
    <row r="18" spans="5:16" ht="18.75" customHeight="1">
      <c r="E18" s="25"/>
      <c r="F18" s="25"/>
      <c r="G18" s="25"/>
      <c r="H18" s="25"/>
      <c r="I18" s="25"/>
      <c r="J18" s="25"/>
      <c r="K18" s="25"/>
      <c r="L18" s="25"/>
      <c r="M18" s="25"/>
      <c r="N18" s="25"/>
      <c r="O18" s="25"/>
    </row>
    <row r="19" spans="5:16" ht="39" customHeight="1">
      <c r="E19" s="26"/>
      <c r="F19" s="26"/>
      <c r="G19" s="26"/>
      <c r="H19" s="26"/>
      <c r="I19" s="26"/>
      <c r="J19" s="26"/>
      <c r="K19" s="26"/>
      <c r="L19" s="26"/>
      <c r="M19" s="26"/>
      <c r="N19" s="26"/>
      <c r="O19" s="26"/>
    </row>
    <row r="20" spans="5:16" ht="408.75" customHeight="1">
      <c r="E20" s="43" t="s">
        <v>13</v>
      </c>
      <c r="F20" s="44" t="s">
        <v>14</v>
      </c>
      <c r="G20" s="131" t="s">
        <v>15</v>
      </c>
      <c r="H20" s="131" t="s">
        <v>16</v>
      </c>
      <c r="I20" s="131" t="s">
        <v>17</v>
      </c>
      <c r="J20" s="131" t="s">
        <v>18</v>
      </c>
      <c r="K20" s="131"/>
      <c r="L20" s="131"/>
      <c r="M20" s="131"/>
      <c r="N20" s="131" t="s">
        <v>19</v>
      </c>
      <c r="O20" s="132" t="s">
        <v>20</v>
      </c>
      <c r="P20" s="3"/>
    </row>
    <row r="21" spans="5:16" ht="408.75" customHeight="1">
      <c r="E21" s="45" t="s">
        <v>21</v>
      </c>
      <c r="F21" s="46" t="s">
        <v>22</v>
      </c>
      <c r="G21" s="131" t="s">
        <v>23</v>
      </c>
      <c r="H21" s="139" t="s">
        <v>24</v>
      </c>
      <c r="I21" s="131" t="s">
        <v>17</v>
      </c>
      <c r="J21" s="131" t="s">
        <v>18</v>
      </c>
      <c r="K21" s="131" t="s">
        <v>25</v>
      </c>
      <c r="L21" s="131"/>
      <c r="M21" s="131"/>
      <c r="N21" s="131" t="s">
        <v>19</v>
      </c>
      <c r="O21" s="131" t="s">
        <v>26</v>
      </c>
      <c r="P21" s="3"/>
    </row>
    <row r="22" spans="5:16" ht="332.25" customHeight="1">
      <c r="E22" s="45" t="s">
        <v>27</v>
      </c>
      <c r="F22" s="46" t="s">
        <v>22</v>
      </c>
      <c r="G22" s="131" t="s">
        <v>28</v>
      </c>
      <c r="H22" s="137" t="s">
        <v>29</v>
      </c>
      <c r="I22" s="131" t="s">
        <v>30</v>
      </c>
      <c r="J22" s="131" t="s">
        <v>31</v>
      </c>
      <c r="K22" s="131" t="s">
        <v>32</v>
      </c>
      <c r="L22" s="131"/>
      <c r="M22" s="131"/>
      <c r="N22" s="131" t="s">
        <v>19</v>
      </c>
      <c r="O22" s="131" t="s">
        <v>33</v>
      </c>
      <c r="P22" s="3"/>
    </row>
    <row r="23" spans="5:16" ht="175.5" customHeight="1">
      <c r="E23" s="45" t="s">
        <v>34</v>
      </c>
      <c r="F23" s="46" t="s">
        <v>22</v>
      </c>
      <c r="G23" s="131" t="s">
        <v>35</v>
      </c>
      <c r="H23" s="131" t="s">
        <v>36</v>
      </c>
      <c r="I23" s="131" t="s">
        <v>37</v>
      </c>
      <c r="J23" s="131" t="s">
        <v>37</v>
      </c>
      <c r="K23" s="131" t="s">
        <v>32</v>
      </c>
      <c r="L23" s="131"/>
      <c r="M23" s="131"/>
      <c r="N23" s="131" t="s">
        <v>19</v>
      </c>
      <c r="O23" s="131" t="s">
        <v>38</v>
      </c>
      <c r="P23" s="3"/>
    </row>
    <row r="24" spans="5:16" ht="15.75">
      <c r="E24" s="6"/>
      <c r="F24" s="5"/>
      <c r="G24" s="5"/>
      <c r="H24" s="5"/>
      <c r="I24" s="5"/>
      <c r="J24" s="5"/>
      <c r="K24" s="5"/>
      <c r="L24" s="5"/>
      <c r="M24" s="5"/>
      <c r="N24" s="5"/>
      <c r="O24" s="5"/>
      <c r="P24" s="3"/>
    </row>
    <row r="25" spans="5:16" ht="15.75">
      <c r="E25" s="6"/>
      <c r="F25" s="5"/>
      <c r="G25" s="5"/>
      <c r="H25" s="5"/>
      <c r="I25" s="5"/>
      <c r="J25" s="5"/>
      <c r="K25" s="5"/>
      <c r="L25" s="5"/>
      <c r="M25" s="5"/>
      <c r="N25" s="5"/>
      <c r="O25" s="5"/>
      <c r="P25" s="3"/>
    </row>
    <row r="26" spans="5:16" ht="15.75">
      <c r="E26" s="6"/>
      <c r="F26" s="5"/>
      <c r="G26" s="5"/>
      <c r="H26" s="5"/>
      <c r="I26" s="5"/>
      <c r="J26" s="5"/>
      <c r="K26" s="5"/>
      <c r="L26" s="5"/>
      <c r="M26" s="5"/>
      <c r="N26" s="5"/>
      <c r="O26" s="5"/>
      <c r="P26" s="3"/>
    </row>
    <row r="27" spans="5:16" ht="15.75">
      <c r="E27" s="6"/>
      <c r="F27" s="5"/>
      <c r="G27" s="5"/>
      <c r="H27" s="5"/>
      <c r="I27" s="5"/>
      <c r="J27" s="5"/>
      <c r="K27" s="5"/>
      <c r="L27" s="5"/>
      <c r="M27" s="5"/>
      <c r="N27" s="5"/>
      <c r="O27" s="5"/>
      <c r="P27" s="3"/>
    </row>
    <row r="28" spans="5:16" ht="15.75">
      <c r="E28" s="6"/>
      <c r="F28" s="5"/>
      <c r="G28" s="5"/>
      <c r="H28" s="5"/>
      <c r="I28" s="5"/>
      <c r="J28" s="5"/>
      <c r="K28" s="5"/>
      <c r="L28" s="5"/>
      <c r="M28" s="5"/>
      <c r="N28" s="5"/>
      <c r="O28" s="5"/>
      <c r="P28" s="3"/>
    </row>
    <row r="29" spans="5:16" ht="15.75">
      <c r="E29" s="6"/>
      <c r="F29" s="5"/>
      <c r="G29" s="5"/>
      <c r="H29" s="5"/>
      <c r="I29" s="5"/>
      <c r="J29" s="5"/>
      <c r="K29" s="5"/>
      <c r="L29" s="5"/>
      <c r="M29" s="5"/>
      <c r="O29" s="47" t="s">
        <v>39</v>
      </c>
      <c r="P29" s="3"/>
    </row>
    <row r="30" spans="5:16" ht="15.75">
      <c r="E30" s="6"/>
      <c r="F30" s="5"/>
      <c r="G30" s="5"/>
      <c r="H30" s="5"/>
      <c r="I30" s="5"/>
      <c r="J30" s="5"/>
      <c r="K30" s="5"/>
      <c r="L30" s="5"/>
      <c r="M30" s="5"/>
      <c r="O30" s="47" t="s">
        <v>40</v>
      </c>
      <c r="P30" s="3"/>
    </row>
    <row r="31" spans="5:16" ht="15.75">
      <c r="E31" s="6"/>
      <c r="F31" s="5"/>
      <c r="G31" s="5"/>
      <c r="H31" s="5"/>
      <c r="I31" s="5"/>
      <c r="J31" s="5"/>
      <c r="K31" s="5"/>
      <c r="L31" s="5"/>
      <c r="M31" s="5"/>
      <c r="O31" s="48" t="s">
        <v>41</v>
      </c>
      <c r="P31" s="3"/>
    </row>
    <row r="32" spans="5:16" ht="15.75">
      <c r="E32" s="6"/>
      <c r="F32" s="5"/>
      <c r="G32" s="5"/>
      <c r="H32" s="5"/>
      <c r="I32" s="5"/>
      <c r="J32" s="5"/>
      <c r="K32" s="5"/>
      <c r="L32" s="5"/>
      <c r="M32" s="5"/>
      <c r="N32" s="5"/>
      <c r="O32" s="5"/>
      <c r="P32" s="3"/>
    </row>
    <row r="33" spans="5:16" ht="15.75">
      <c r="E33" s="6"/>
      <c r="F33" s="5"/>
      <c r="G33" s="5"/>
      <c r="H33" s="5"/>
      <c r="I33" s="5"/>
      <c r="J33" s="5"/>
      <c r="K33" s="5"/>
      <c r="L33" s="5"/>
      <c r="M33" s="5"/>
      <c r="N33" s="5"/>
      <c r="O33" s="5"/>
      <c r="P33" s="3"/>
    </row>
    <row r="34" spans="5:16" ht="15.75">
      <c r="E34" s="6"/>
      <c r="F34" s="5"/>
      <c r="G34" s="5"/>
      <c r="H34" s="5"/>
      <c r="I34" s="5"/>
      <c r="J34" s="5"/>
      <c r="K34" s="5"/>
      <c r="L34" s="5"/>
      <c r="M34" s="5"/>
      <c r="N34" s="5"/>
      <c r="O34" s="5"/>
      <c r="P34" s="3"/>
    </row>
    <row r="35" spans="5:16" ht="15.75">
      <c r="E35" s="6"/>
      <c r="F35" s="5"/>
      <c r="G35" s="5"/>
      <c r="H35" s="5"/>
      <c r="I35" s="5"/>
      <c r="J35" s="5"/>
      <c r="K35" s="5"/>
      <c r="L35" s="5"/>
      <c r="M35" s="5"/>
      <c r="N35" s="5"/>
      <c r="O35" s="5"/>
      <c r="P35" s="3"/>
    </row>
    <row r="36" spans="5:16" ht="15.75" hidden="1">
      <c r="E36" s="6"/>
      <c r="F36" s="5"/>
      <c r="G36" s="5"/>
      <c r="H36" s="5"/>
      <c r="I36" s="5"/>
      <c r="J36" s="5"/>
      <c r="K36" s="5"/>
      <c r="L36" s="5"/>
      <c r="M36" s="5"/>
      <c r="N36" s="5"/>
      <c r="O36" s="5"/>
      <c r="P36" s="3"/>
    </row>
    <row r="37" spans="5:16" ht="15.75" hidden="1">
      <c r="E37" s="6"/>
      <c r="F37" s="5"/>
      <c r="G37" s="5"/>
      <c r="H37" s="5"/>
      <c r="I37" s="5"/>
      <c r="J37" s="5"/>
      <c r="K37" s="5"/>
      <c r="L37" s="5"/>
      <c r="M37" s="5"/>
      <c r="N37" s="5"/>
      <c r="O37" s="5"/>
      <c r="P37" s="3"/>
    </row>
    <row r="38" spans="5:16" ht="15.75" hidden="1">
      <c r="E38" s="6"/>
      <c r="F38" s="5"/>
      <c r="G38" s="5"/>
      <c r="H38" s="5"/>
      <c r="I38" s="5"/>
      <c r="J38" s="5"/>
      <c r="K38" s="5"/>
      <c r="L38" s="5"/>
      <c r="M38" s="5"/>
      <c r="N38" s="5"/>
      <c r="O38" s="5"/>
      <c r="P38" s="3"/>
    </row>
    <row r="39" spans="5:16" ht="15.75" hidden="1">
      <c r="E39" s="6"/>
      <c r="F39" s="5"/>
      <c r="G39" s="5"/>
      <c r="H39" s="5"/>
      <c r="I39" s="5"/>
      <c r="J39" s="5"/>
      <c r="K39" s="5"/>
      <c r="L39" s="5"/>
      <c r="M39" s="5"/>
      <c r="N39" s="5"/>
      <c r="O39" s="5"/>
      <c r="P39" s="3"/>
    </row>
    <row r="40" spans="5:16" ht="15.75" hidden="1">
      <c r="E40" s="6"/>
      <c r="F40" s="5"/>
      <c r="G40" s="5"/>
      <c r="H40" s="5"/>
      <c r="I40" s="5"/>
      <c r="J40" s="5"/>
      <c r="K40" s="5"/>
      <c r="L40" s="5"/>
      <c r="M40" s="5"/>
      <c r="N40" s="5"/>
      <c r="O40" s="5"/>
      <c r="P40" s="3"/>
    </row>
    <row r="41" spans="5:16" ht="15.75" hidden="1">
      <c r="E41" s="6"/>
      <c r="F41" s="5"/>
      <c r="G41" s="5"/>
      <c r="H41" s="5"/>
      <c r="I41" s="5"/>
      <c r="J41" s="5"/>
      <c r="K41" s="5"/>
      <c r="L41" s="5"/>
      <c r="M41" s="5"/>
      <c r="N41" s="5"/>
      <c r="O41" s="5"/>
      <c r="P41" s="3"/>
    </row>
    <row r="42" spans="5:16" ht="32.25" hidden="1" customHeight="1">
      <c r="E42" s="6"/>
      <c r="F42" s="5"/>
      <c r="G42" s="5"/>
      <c r="H42" s="5"/>
      <c r="I42" s="5"/>
      <c r="J42" s="5"/>
      <c r="K42" s="5"/>
      <c r="L42" s="5"/>
      <c r="M42" s="5"/>
      <c r="N42" s="5"/>
      <c r="O42" s="5"/>
      <c r="P42" s="3"/>
    </row>
    <row r="43" spans="5:16" hidden="1">
      <c r="E43" s="4" t="s">
        <v>42</v>
      </c>
      <c r="F43" s="4" t="s">
        <v>3</v>
      </c>
      <c r="G43" s="4" t="s">
        <v>43</v>
      </c>
      <c r="H43" s="4" t="s">
        <v>44</v>
      </c>
      <c r="I43" s="4" t="s">
        <v>45</v>
      </c>
      <c r="J43" s="4"/>
      <c r="K43" s="4" t="s">
        <v>46</v>
      </c>
      <c r="L43" s="4" t="s">
        <v>9</v>
      </c>
      <c r="M43" s="4" t="s">
        <v>10</v>
      </c>
      <c r="N43" s="4"/>
      <c r="O43" s="4" t="s">
        <v>12</v>
      </c>
      <c r="P43" s="3"/>
    </row>
    <row r="44" spans="5:16" hidden="1">
      <c r="E44" s="4" t="s">
        <v>47</v>
      </c>
      <c r="F44" s="4" t="s">
        <v>22</v>
      </c>
      <c r="G44" s="4" t="s">
        <v>22</v>
      </c>
      <c r="H44" s="4"/>
      <c r="I44" s="4" t="str">
        <f>+VLOOKUP(G44,DATOS!$Q$4:$S$24,3,0)</f>
        <v/>
      </c>
      <c r="J44" s="4"/>
      <c r="K44" s="4"/>
      <c r="L44" s="4"/>
      <c r="M44" s="4"/>
      <c r="N44" s="4"/>
      <c r="O44" s="4"/>
      <c r="P44" s="3"/>
    </row>
    <row r="45" spans="5:16" hidden="1">
      <c r="E45" s="4" t="s">
        <v>47</v>
      </c>
      <c r="F45" s="4" t="s">
        <v>22</v>
      </c>
      <c r="G45" s="4" t="s">
        <v>22</v>
      </c>
      <c r="H45" s="4" t="s">
        <v>48</v>
      </c>
      <c r="I45" s="4" t="str">
        <f>+VLOOKUP(G45,DATOS!$Q$4:$S$24,3,0)</f>
        <v/>
      </c>
      <c r="J45" s="4"/>
      <c r="K45" s="4"/>
      <c r="L45" s="4"/>
      <c r="M45" s="4"/>
      <c r="N45" s="4"/>
      <c r="O45" s="4"/>
      <c r="P45" s="3"/>
    </row>
    <row r="46" spans="5:16" hidden="1">
      <c r="E46" s="4" t="s">
        <v>47</v>
      </c>
      <c r="F46" s="4" t="s">
        <v>22</v>
      </c>
      <c r="G46" s="4" t="s">
        <v>22</v>
      </c>
      <c r="H46" s="4"/>
      <c r="I46" s="4" t="str">
        <f>+VLOOKUP(G46,DATOS!$Q$4:$S$24,3,0)</f>
        <v/>
      </c>
      <c r="J46" s="4"/>
      <c r="K46" s="4"/>
      <c r="L46" s="4"/>
      <c r="M46" s="4"/>
      <c r="N46" s="4"/>
      <c r="O46" s="4"/>
      <c r="P46" s="3"/>
    </row>
    <row r="47" spans="5:16" hidden="1">
      <c r="E47" s="4" t="s">
        <v>47</v>
      </c>
      <c r="F47" s="4" t="s">
        <v>22</v>
      </c>
      <c r="G47" s="4" t="s">
        <v>22</v>
      </c>
      <c r="H47" s="4"/>
      <c r="I47" s="4" t="str">
        <f>+VLOOKUP(G47,DATOS!$Q$4:$S$24,3,0)</f>
        <v/>
      </c>
      <c r="J47" s="4"/>
      <c r="K47" s="4"/>
      <c r="L47" s="4"/>
      <c r="M47" s="4"/>
      <c r="N47" s="4"/>
      <c r="O47" s="4"/>
      <c r="P47" s="3"/>
    </row>
    <row r="48" spans="5:16" hidden="1">
      <c r="E48" s="4" t="s">
        <v>47</v>
      </c>
      <c r="F48" s="4" t="s">
        <v>22</v>
      </c>
      <c r="G48" s="4" t="s">
        <v>22</v>
      </c>
      <c r="H48" s="4"/>
      <c r="I48" s="4" t="str">
        <f>+VLOOKUP(G48,DATOS!$Q$4:$S$24,3,0)</f>
        <v/>
      </c>
      <c r="J48" s="4"/>
      <c r="K48" s="4"/>
      <c r="L48" s="4"/>
      <c r="M48" s="4"/>
      <c r="N48" s="4"/>
      <c r="O48" s="4"/>
      <c r="P48" s="3"/>
    </row>
    <row r="49" spans="5:16" hidden="1">
      <c r="E49" s="4" t="s">
        <v>47</v>
      </c>
      <c r="F49" s="4" t="s">
        <v>22</v>
      </c>
      <c r="G49" s="4" t="s">
        <v>22</v>
      </c>
      <c r="H49" s="4"/>
      <c r="I49" s="4" t="str">
        <f>+VLOOKUP(G49,DATOS!$Q$4:$S$24,3,0)</f>
        <v/>
      </c>
      <c r="J49" s="4"/>
      <c r="K49" s="4"/>
      <c r="L49" s="4"/>
      <c r="M49" s="4"/>
      <c r="N49" s="4"/>
      <c r="O49" s="4"/>
      <c r="P49" s="3"/>
    </row>
    <row r="50" spans="5:16" hidden="1">
      <c r="E50" s="4" t="s">
        <v>42</v>
      </c>
      <c r="F50" s="4" t="s">
        <v>3</v>
      </c>
      <c r="G50" s="4" t="s">
        <v>43</v>
      </c>
      <c r="H50" s="4" t="s">
        <v>44</v>
      </c>
      <c r="I50" s="4" t="s">
        <v>45</v>
      </c>
      <c r="J50" s="4"/>
      <c r="K50" s="4" t="s">
        <v>46</v>
      </c>
      <c r="L50" s="4" t="s">
        <v>9</v>
      </c>
      <c r="M50" s="4" t="s">
        <v>10</v>
      </c>
      <c r="N50" s="4"/>
      <c r="O50" s="4" t="s">
        <v>12</v>
      </c>
      <c r="P50" s="3"/>
    </row>
    <row r="51" spans="5:16" hidden="1">
      <c r="E51" s="4" t="s">
        <v>49</v>
      </c>
      <c r="F51" s="4" t="s">
        <v>22</v>
      </c>
      <c r="G51" s="4" t="s">
        <v>22</v>
      </c>
      <c r="H51" s="4"/>
      <c r="I51" s="4" t="str">
        <f>+VLOOKUP(G51,DATOS!$Q$4:$S$24,3,0)</f>
        <v/>
      </c>
      <c r="J51" s="4"/>
      <c r="K51" s="4"/>
      <c r="L51" s="4"/>
      <c r="M51" s="4"/>
      <c r="N51" s="4"/>
      <c r="O51" s="4"/>
      <c r="P51" s="3"/>
    </row>
    <row r="52" spans="5:16" hidden="1">
      <c r="E52" s="4" t="s">
        <v>49</v>
      </c>
      <c r="F52" s="4" t="s">
        <v>22</v>
      </c>
      <c r="G52" s="4" t="s">
        <v>22</v>
      </c>
      <c r="H52" s="4"/>
      <c r="I52" s="4" t="str">
        <f>+VLOOKUP(G52,DATOS!$Q$4:$S$24,3,0)</f>
        <v/>
      </c>
      <c r="J52" s="4"/>
      <c r="K52" s="4"/>
      <c r="L52" s="4"/>
      <c r="M52" s="4"/>
      <c r="N52" s="4"/>
      <c r="O52" s="4"/>
      <c r="P52" s="3"/>
    </row>
    <row r="53" spans="5:16" hidden="1">
      <c r="E53" s="4" t="s">
        <v>49</v>
      </c>
      <c r="F53" s="4" t="s">
        <v>22</v>
      </c>
      <c r="G53" s="4" t="s">
        <v>22</v>
      </c>
      <c r="H53" s="4"/>
      <c r="I53" s="4" t="str">
        <f>+VLOOKUP(G53,DATOS!$Q$4:$S$24,3,0)</f>
        <v/>
      </c>
      <c r="J53" s="4"/>
      <c r="K53" s="4"/>
      <c r="L53" s="4"/>
      <c r="M53" s="4"/>
      <c r="N53" s="4"/>
      <c r="O53" s="4"/>
      <c r="P53" s="3"/>
    </row>
    <row r="54" spans="5:16" hidden="1">
      <c r="E54" s="4" t="s">
        <v>49</v>
      </c>
      <c r="F54" s="4" t="s">
        <v>22</v>
      </c>
      <c r="G54" s="4" t="s">
        <v>22</v>
      </c>
      <c r="H54" s="4"/>
      <c r="I54" s="4" t="str">
        <f>+VLOOKUP(G54,DATOS!$Q$4:$S$24,3,0)</f>
        <v/>
      </c>
      <c r="J54" s="4"/>
      <c r="K54" s="4"/>
      <c r="L54" s="4"/>
      <c r="M54" s="4"/>
      <c r="N54" s="4"/>
      <c r="O54" s="4"/>
      <c r="P54" s="3"/>
    </row>
    <row r="55" spans="5:16" hidden="1">
      <c r="E55" s="4" t="s">
        <v>49</v>
      </c>
      <c r="F55" s="4" t="s">
        <v>22</v>
      </c>
      <c r="G55" s="4" t="s">
        <v>22</v>
      </c>
      <c r="H55" s="4"/>
      <c r="I55" s="4" t="str">
        <f>+VLOOKUP(G55,DATOS!$Q$4:$S$24,3,0)</f>
        <v/>
      </c>
      <c r="J55" s="4"/>
      <c r="K55" s="4"/>
      <c r="L55" s="4"/>
      <c r="M55" s="4"/>
      <c r="N55" s="4"/>
      <c r="O55" s="4"/>
      <c r="P55" s="3"/>
    </row>
    <row r="56" spans="5:16" hidden="1">
      <c r="E56" s="4" t="s">
        <v>49</v>
      </c>
      <c r="F56" s="4" t="s">
        <v>22</v>
      </c>
      <c r="G56" s="4" t="s">
        <v>22</v>
      </c>
      <c r="H56" s="4"/>
      <c r="I56" s="4" t="str">
        <f>+VLOOKUP(G56,DATOS!$Q$4:$S$24,3,0)</f>
        <v/>
      </c>
      <c r="J56" s="4"/>
      <c r="K56" s="4"/>
      <c r="L56" s="4"/>
      <c r="M56" s="4"/>
      <c r="N56" s="4"/>
      <c r="O56" s="4"/>
      <c r="P56" s="3"/>
    </row>
    <row r="57" spans="5:16" hidden="1">
      <c r="E57" s="4" t="s">
        <v>49</v>
      </c>
      <c r="F57" s="4" t="s">
        <v>22</v>
      </c>
      <c r="G57" s="4" t="s">
        <v>22</v>
      </c>
      <c r="H57" s="4"/>
      <c r="I57" s="4" t="str">
        <f>+VLOOKUP(G57,DATOS!$Q$4:$S$24,3,0)</f>
        <v/>
      </c>
      <c r="J57" s="4"/>
      <c r="K57" s="4"/>
      <c r="L57" s="4"/>
      <c r="M57" s="4"/>
      <c r="N57" s="4"/>
      <c r="O57" s="4"/>
      <c r="P57" s="3"/>
    </row>
    <row r="58" spans="5:16" hidden="1">
      <c r="E58" s="4" t="s">
        <v>42</v>
      </c>
      <c r="F58" s="4" t="s">
        <v>3</v>
      </c>
      <c r="G58" s="4" t="s">
        <v>43</v>
      </c>
      <c r="H58" s="4" t="s">
        <v>44</v>
      </c>
      <c r="I58" s="4" t="s">
        <v>45</v>
      </c>
      <c r="J58" s="4"/>
      <c r="K58" s="4" t="s">
        <v>46</v>
      </c>
      <c r="L58" s="4" t="s">
        <v>9</v>
      </c>
      <c r="M58" s="4" t="s">
        <v>10</v>
      </c>
      <c r="N58" s="4"/>
      <c r="O58" s="4" t="s">
        <v>12</v>
      </c>
      <c r="P58" s="3"/>
    </row>
    <row r="59" spans="5:16" hidden="1">
      <c r="E59" s="4" t="s">
        <v>50</v>
      </c>
      <c r="F59" s="4" t="s">
        <v>22</v>
      </c>
      <c r="G59" s="4" t="s">
        <v>22</v>
      </c>
      <c r="H59" s="4"/>
      <c r="I59" s="4" t="str">
        <f>+VLOOKUP(G59,DATOS!$Q$4:$S$24,3,0)</f>
        <v/>
      </c>
      <c r="J59" s="4"/>
      <c r="K59" s="4"/>
      <c r="L59" s="4"/>
      <c r="M59" s="4"/>
      <c r="N59" s="4"/>
      <c r="O59" s="4"/>
      <c r="P59" s="3"/>
    </row>
    <row r="60" spans="5:16" hidden="1">
      <c r="E60" s="4" t="s">
        <v>50</v>
      </c>
      <c r="F60" s="4" t="s">
        <v>22</v>
      </c>
      <c r="G60" s="4" t="s">
        <v>22</v>
      </c>
      <c r="H60" s="4"/>
      <c r="I60" s="4" t="str">
        <f>+VLOOKUP(G60,DATOS!$Q$4:$S$24,3,0)</f>
        <v/>
      </c>
      <c r="J60" s="4"/>
      <c r="K60" s="4"/>
      <c r="L60" s="4"/>
      <c r="M60" s="4"/>
      <c r="N60" s="4"/>
      <c r="O60" s="4"/>
      <c r="P60" s="3"/>
    </row>
    <row r="61" spans="5:16" hidden="1">
      <c r="E61" s="4" t="s">
        <v>50</v>
      </c>
      <c r="F61" s="4" t="s">
        <v>22</v>
      </c>
      <c r="G61" s="4" t="s">
        <v>22</v>
      </c>
      <c r="H61" s="4"/>
      <c r="I61" s="4" t="str">
        <f>+VLOOKUP(G61,DATOS!$Q$4:$S$24,3,0)</f>
        <v/>
      </c>
      <c r="J61" s="4"/>
      <c r="K61" s="4"/>
      <c r="L61" s="4"/>
      <c r="M61" s="4"/>
      <c r="N61" s="4"/>
      <c r="O61" s="4"/>
      <c r="P61" s="3"/>
    </row>
    <row r="62" spans="5:16" hidden="1">
      <c r="E62" s="4" t="s">
        <v>50</v>
      </c>
      <c r="F62" s="4" t="s">
        <v>22</v>
      </c>
      <c r="G62" s="4" t="s">
        <v>22</v>
      </c>
      <c r="H62" s="4"/>
      <c r="I62" s="4" t="str">
        <f>+VLOOKUP(G62,DATOS!$Q$4:$S$24,3,0)</f>
        <v/>
      </c>
      <c r="J62" s="4"/>
      <c r="K62" s="4"/>
      <c r="L62" s="4"/>
      <c r="M62" s="4"/>
      <c r="N62" s="4"/>
      <c r="O62" s="4"/>
      <c r="P62" s="3"/>
    </row>
    <row r="63" spans="5:16" hidden="1">
      <c r="E63" s="4" t="s">
        <v>50</v>
      </c>
      <c r="F63" s="4" t="s">
        <v>22</v>
      </c>
      <c r="G63" s="4" t="s">
        <v>22</v>
      </c>
      <c r="H63" s="4"/>
      <c r="I63" s="4" t="str">
        <f>+VLOOKUP(G63,DATOS!$Q$4:$S$24,3,0)</f>
        <v/>
      </c>
      <c r="J63" s="4"/>
      <c r="K63" s="4"/>
      <c r="L63" s="4"/>
      <c r="M63" s="4"/>
      <c r="N63" s="4"/>
      <c r="O63" s="4"/>
      <c r="P63" s="3"/>
    </row>
    <row r="64" spans="5:16" hidden="1">
      <c r="E64" s="4" t="s">
        <v>50</v>
      </c>
      <c r="F64" s="4" t="s">
        <v>22</v>
      </c>
      <c r="G64" s="4" t="s">
        <v>22</v>
      </c>
      <c r="H64" s="4"/>
      <c r="I64" s="4" t="str">
        <f>+VLOOKUP(G64,DATOS!$Q$4:$S$24,3,0)</f>
        <v/>
      </c>
      <c r="J64" s="4"/>
      <c r="K64" s="4"/>
      <c r="L64" s="4"/>
      <c r="M64" s="4"/>
      <c r="N64" s="4"/>
      <c r="O64" s="4"/>
      <c r="P64" s="3"/>
    </row>
    <row r="65" spans="5:16" hidden="1">
      <c r="E65" s="4" t="s">
        <v>50</v>
      </c>
      <c r="F65" s="4" t="s">
        <v>22</v>
      </c>
      <c r="G65" s="4" t="s">
        <v>22</v>
      </c>
      <c r="H65" s="4"/>
      <c r="I65" s="4" t="str">
        <f>+VLOOKUP(G65,DATOS!$Q$4:$S$24,3,0)</f>
        <v/>
      </c>
      <c r="J65" s="4"/>
      <c r="K65" s="4"/>
      <c r="L65" s="4"/>
      <c r="M65" s="4"/>
      <c r="N65" s="4"/>
      <c r="O65" s="4"/>
      <c r="P65" s="3"/>
    </row>
    <row r="66" spans="5:16" hidden="1">
      <c r="E66" s="4" t="s">
        <v>42</v>
      </c>
      <c r="F66" s="4" t="s">
        <v>3</v>
      </c>
      <c r="G66" s="4" t="s">
        <v>43</v>
      </c>
      <c r="H66" s="4" t="s">
        <v>44</v>
      </c>
      <c r="I66" s="4" t="s">
        <v>45</v>
      </c>
      <c r="J66" s="4"/>
      <c r="K66" s="4" t="s">
        <v>46</v>
      </c>
      <c r="L66" s="4" t="s">
        <v>9</v>
      </c>
      <c r="M66" s="4" t="s">
        <v>10</v>
      </c>
      <c r="N66" s="4"/>
      <c r="O66" s="4" t="s">
        <v>12</v>
      </c>
      <c r="P66" s="3"/>
    </row>
    <row r="67" spans="5:16" hidden="1">
      <c r="E67" s="4" t="s">
        <v>51</v>
      </c>
      <c r="F67" s="4" t="s">
        <v>22</v>
      </c>
      <c r="G67" s="4" t="s">
        <v>22</v>
      </c>
      <c r="H67" s="4"/>
      <c r="I67" s="4" t="str">
        <f>+VLOOKUP(G67,DATOS!$Q$4:$S$24,3,0)</f>
        <v/>
      </c>
      <c r="J67" s="4"/>
      <c r="K67" s="4"/>
      <c r="L67" s="4"/>
      <c r="M67" s="4"/>
      <c r="N67" s="4"/>
      <c r="O67" s="4"/>
      <c r="P67" s="3"/>
    </row>
    <row r="68" spans="5:16" hidden="1">
      <c r="E68" s="4" t="s">
        <v>51</v>
      </c>
      <c r="F68" s="4" t="s">
        <v>22</v>
      </c>
      <c r="G68" s="4" t="s">
        <v>22</v>
      </c>
      <c r="H68" s="4"/>
      <c r="I68" s="4" t="str">
        <f>+VLOOKUP(G68,DATOS!$Q$4:$S$24,3,0)</f>
        <v/>
      </c>
      <c r="J68" s="4"/>
      <c r="K68" s="4"/>
      <c r="L68" s="4"/>
      <c r="M68" s="4"/>
      <c r="N68" s="4"/>
      <c r="O68" s="4"/>
      <c r="P68" s="3"/>
    </row>
    <row r="69" spans="5:16" hidden="1">
      <c r="E69" s="4" t="s">
        <v>51</v>
      </c>
      <c r="F69" s="4" t="s">
        <v>22</v>
      </c>
      <c r="G69" s="4" t="s">
        <v>22</v>
      </c>
      <c r="H69" s="4"/>
      <c r="I69" s="4" t="str">
        <f>+VLOOKUP(G69,DATOS!$Q$4:$S$24,3,0)</f>
        <v/>
      </c>
      <c r="J69" s="4"/>
      <c r="K69" s="4"/>
      <c r="L69" s="4"/>
      <c r="M69" s="4"/>
      <c r="N69" s="4"/>
      <c r="O69" s="4"/>
      <c r="P69" s="3"/>
    </row>
    <row r="70" spans="5:16" hidden="1">
      <c r="E70" s="4" t="s">
        <v>51</v>
      </c>
      <c r="F70" s="4" t="s">
        <v>22</v>
      </c>
      <c r="G70" s="4" t="s">
        <v>22</v>
      </c>
      <c r="H70" s="4"/>
      <c r="I70" s="4" t="str">
        <f>+VLOOKUP(G70,DATOS!$Q$4:$S$24,3,0)</f>
        <v/>
      </c>
      <c r="J70" s="4"/>
      <c r="K70" s="4"/>
      <c r="L70" s="4"/>
      <c r="M70" s="4"/>
      <c r="N70" s="4"/>
      <c r="O70" s="4"/>
      <c r="P70" s="3"/>
    </row>
    <row r="71" spans="5:16" hidden="1">
      <c r="E71" s="4" t="s">
        <v>51</v>
      </c>
      <c r="F71" s="4" t="s">
        <v>22</v>
      </c>
      <c r="G71" s="4" t="s">
        <v>22</v>
      </c>
      <c r="H71" s="4"/>
      <c r="I71" s="4" t="str">
        <f>+VLOOKUP(G71,DATOS!$Q$4:$S$24,3,0)</f>
        <v/>
      </c>
      <c r="J71" s="4"/>
      <c r="K71" s="4"/>
      <c r="L71" s="4"/>
      <c r="M71" s="4"/>
      <c r="N71" s="4"/>
      <c r="O71" s="4"/>
      <c r="P71" s="3"/>
    </row>
    <row r="72" spans="5:16" hidden="1">
      <c r="E72" s="4" t="s">
        <v>51</v>
      </c>
      <c r="F72" s="4" t="s">
        <v>22</v>
      </c>
      <c r="G72" s="4" t="s">
        <v>22</v>
      </c>
      <c r="H72" s="4"/>
      <c r="I72" s="4" t="str">
        <f>+VLOOKUP(G72,DATOS!$Q$4:$S$24,3,0)</f>
        <v/>
      </c>
      <c r="J72" s="4"/>
      <c r="K72" s="4"/>
      <c r="L72" s="4"/>
      <c r="M72" s="4"/>
      <c r="N72" s="4"/>
      <c r="O72" s="4"/>
      <c r="P72" s="3"/>
    </row>
    <row r="73" spans="5:16" hidden="1">
      <c r="E73" s="4" t="s">
        <v>51</v>
      </c>
      <c r="F73" s="4" t="s">
        <v>22</v>
      </c>
      <c r="G73" s="4" t="s">
        <v>22</v>
      </c>
      <c r="H73" s="4"/>
      <c r="I73" s="4" t="str">
        <f>+VLOOKUP(G73,DATOS!$Q$4:$S$24,3,0)</f>
        <v/>
      </c>
      <c r="J73" s="4"/>
      <c r="K73" s="4"/>
      <c r="L73" s="4"/>
      <c r="M73" s="4"/>
      <c r="N73" s="4"/>
      <c r="O73" s="4"/>
      <c r="P73" s="3"/>
    </row>
    <row r="74" spans="5:16" hidden="1">
      <c r="E74" s="4" t="s">
        <v>42</v>
      </c>
      <c r="F74" s="4" t="s">
        <v>3</v>
      </c>
      <c r="G74" s="4" t="s">
        <v>43</v>
      </c>
      <c r="H74" s="4" t="s">
        <v>44</v>
      </c>
      <c r="I74" s="4" t="s">
        <v>45</v>
      </c>
      <c r="J74" s="4"/>
      <c r="K74" s="4" t="s">
        <v>46</v>
      </c>
      <c r="L74" s="4" t="s">
        <v>9</v>
      </c>
      <c r="M74" s="4" t="s">
        <v>10</v>
      </c>
      <c r="N74" s="4"/>
      <c r="O74" s="4" t="s">
        <v>12</v>
      </c>
      <c r="P74" s="3"/>
    </row>
    <row r="75" spans="5:16" hidden="1">
      <c r="E75" s="4" t="s">
        <v>52</v>
      </c>
      <c r="F75" s="4" t="s">
        <v>22</v>
      </c>
      <c r="G75" s="4" t="s">
        <v>22</v>
      </c>
      <c r="H75" s="4"/>
      <c r="I75" s="4" t="str">
        <f>+VLOOKUP(G75,DATOS!$Q$4:$S$24,3,0)</f>
        <v/>
      </c>
      <c r="J75" s="4"/>
      <c r="K75" s="4"/>
      <c r="L75" s="4"/>
      <c r="M75" s="4"/>
      <c r="N75" s="4"/>
      <c r="O75" s="4"/>
      <c r="P75" s="3"/>
    </row>
    <row r="76" spans="5:16" hidden="1">
      <c r="E76" s="4" t="s">
        <v>52</v>
      </c>
      <c r="F76" s="4" t="s">
        <v>22</v>
      </c>
      <c r="G76" s="4" t="s">
        <v>22</v>
      </c>
      <c r="H76" s="4"/>
      <c r="I76" s="4" t="str">
        <f>+VLOOKUP(G76,DATOS!$Q$4:$S$24,3,0)</f>
        <v/>
      </c>
      <c r="J76" s="4"/>
      <c r="K76" s="4"/>
      <c r="L76" s="4"/>
      <c r="M76" s="4"/>
      <c r="N76" s="4"/>
      <c r="O76" s="4"/>
      <c r="P76" s="3"/>
    </row>
    <row r="77" spans="5:16" hidden="1">
      <c r="E77" s="4" t="s">
        <v>52</v>
      </c>
      <c r="F77" s="4" t="s">
        <v>22</v>
      </c>
      <c r="G77" s="4" t="s">
        <v>22</v>
      </c>
      <c r="H77" s="4"/>
      <c r="I77" s="4" t="str">
        <f>+VLOOKUP(G77,DATOS!$Q$4:$S$24,3,0)</f>
        <v/>
      </c>
      <c r="J77" s="4"/>
      <c r="K77" s="4"/>
      <c r="L77" s="4"/>
      <c r="M77" s="4"/>
      <c r="N77" s="4"/>
      <c r="O77" s="4"/>
      <c r="P77" s="3"/>
    </row>
    <row r="78" spans="5:16" hidden="1">
      <c r="E78" s="4" t="s">
        <v>52</v>
      </c>
      <c r="F78" s="4" t="s">
        <v>22</v>
      </c>
      <c r="G78" s="4" t="s">
        <v>22</v>
      </c>
      <c r="H78" s="4"/>
      <c r="I78" s="4" t="str">
        <f>+VLOOKUP(G78,DATOS!$Q$4:$S$24,3,0)</f>
        <v/>
      </c>
      <c r="J78" s="4"/>
      <c r="K78" s="4"/>
      <c r="L78" s="4"/>
      <c r="M78" s="4"/>
      <c r="N78" s="4"/>
      <c r="O78" s="4"/>
      <c r="P78" s="3"/>
    </row>
    <row r="79" spans="5:16" hidden="1">
      <c r="E79" s="4" t="s">
        <v>52</v>
      </c>
      <c r="F79" s="4" t="s">
        <v>22</v>
      </c>
      <c r="G79" s="4" t="s">
        <v>22</v>
      </c>
      <c r="H79" s="4"/>
      <c r="I79" s="4" t="str">
        <f>+VLOOKUP(G79,DATOS!$Q$4:$S$24,3,0)</f>
        <v/>
      </c>
      <c r="J79" s="4"/>
      <c r="K79" s="4"/>
      <c r="L79" s="4"/>
      <c r="M79" s="4"/>
      <c r="N79" s="4"/>
      <c r="O79" s="4"/>
      <c r="P79" s="3"/>
    </row>
    <row r="80" spans="5:16" hidden="1">
      <c r="E80" s="4" t="s">
        <v>52</v>
      </c>
      <c r="F80" s="4" t="s">
        <v>22</v>
      </c>
      <c r="G80" s="4" t="s">
        <v>22</v>
      </c>
      <c r="H80" s="4"/>
      <c r="I80" s="4" t="str">
        <f>+VLOOKUP(G80,DATOS!$Q$4:$S$24,3,0)</f>
        <v/>
      </c>
      <c r="J80" s="4"/>
      <c r="K80" s="4"/>
      <c r="L80" s="4"/>
      <c r="M80" s="4"/>
      <c r="N80" s="4"/>
      <c r="O80" s="4"/>
      <c r="P80" s="3"/>
    </row>
    <row r="81" spans="5:16" hidden="1">
      <c r="E81" s="4" t="s">
        <v>52</v>
      </c>
      <c r="F81" s="4" t="s">
        <v>22</v>
      </c>
      <c r="G81" s="4" t="s">
        <v>22</v>
      </c>
      <c r="H81" s="4"/>
      <c r="I81" s="4" t="str">
        <f>+VLOOKUP(G81,DATOS!$Q$4:$S$24,3,0)</f>
        <v/>
      </c>
      <c r="J81" s="4"/>
      <c r="K81" s="4"/>
      <c r="L81" s="4"/>
      <c r="M81" s="4"/>
      <c r="N81" s="4"/>
      <c r="O81" s="4"/>
      <c r="P81" s="3"/>
    </row>
    <row r="82" spans="5:16" hidden="1">
      <c r="E82" s="4" t="s">
        <v>42</v>
      </c>
      <c r="F82" s="4" t="s">
        <v>3</v>
      </c>
      <c r="G82" s="4" t="s">
        <v>43</v>
      </c>
      <c r="H82" s="4" t="s">
        <v>44</v>
      </c>
      <c r="I82" s="4" t="s">
        <v>45</v>
      </c>
      <c r="J82" s="4"/>
      <c r="K82" s="4" t="s">
        <v>46</v>
      </c>
      <c r="L82" s="4" t="s">
        <v>9</v>
      </c>
      <c r="M82" s="4" t="s">
        <v>10</v>
      </c>
      <c r="N82" s="4"/>
      <c r="O82" s="4" t="s">
        <v>12</v>
      </c>
      <c r="P82" s="3"/>
    </row>
    <row r="83" spans="5:16" hidden="1">
      <c r="E83" s="4" t="s">
        <v>53</v>
      </c>
      <c r="F83" s="4" t="s">
        <v>22</v>
      </c>
      <c r="G83" s="4" t="s">
        <v>22</v>
      </c>
      <c r="H83" s="4"/>
      <c r="I83" s="4" t="str">
        <f>+VLOOKUP(G83,DATOS!$Q$4:$S$24,3,0)</f>
        <v/>
      </c>
      <c r="J83" s="4"/>
      <c r="K83" s="4"/>
      <c r="L83" s="4"/>
      <c r="M83" s="4"/>
      <c r="N83" s="4"/>
      <c r="O83" s="4"/>
      <c r="P83" s="3"/>
    </row>
    <row r="84" spans="5:16" hidden="1">
      <c r="E84" s="4" t="s">
        <v>53</v>
      </c>
      <c r="F84" s="4" t="s">
        <v>22</v>
      </c>
      <c r="G84" s="4" t="s">
        <v>22</v>
      </c>
      <c r="H84" s="4"/>
      <c r="I84" s="4" t="str">
        <f>+VLOOKUP(G84,DATOS!$Q$4:$S$24,3,0)</f>
        <v/>
      </c>
      <c r="J84" s="4"/>
      <c r="K84" s="4"/>
      <c r="L84" s="4"/>
      <c r="M84" s="4"/>
      <c r="N84" s="4"/>
      <c r="O84" s="4"/>
      <c r="P84" s="3"/>
    </row>
    <row r="85" spans="5:16" hidden="1">
      <c r="E85" s="4" t="s">
        <v>53</v>
      </c>
      <c r="F85" s="4" t="s">
        <v>22</v>
      </c>
      <c r="G85" s="4" t="s">
        <v>22</v>
      </c>
      <c r="H85" s="4"/>
      <c r="I85" s="4" t="str">
        <f>+VLOOKUP(G85,DATOS!$Q$4:$S$24,3,0)</f>
        <v/>
      </c>
      <c r="J85" s="4"/>
      <c r="K85" s="4"/>
      <c r="L85" s="4"/>
      <c r="M85" s="4"/>
      <c r="N85" s="4"/>
      <c r="O85" s="4"/>
      <c r="P85" s="3"/>
    </row>
    <row r="86" spans="5:16" hidden="1">
      <c r="E86" s="4" t="s">
        <v>53</v>
      </c>
      <c r="F86" s="4" t="s">
        <v>22</v>
      </c>
      <c r="G86" s="4" t="s">
        <v>22</v>
      </c>
      <c r="H86" s="4"/>
      <c r="I86" s="4" t="str">
        <f>+VLOOKUP(G86,DATOS!$Q$4:$S$24,3,0)</f>
        <v/>
      </c>
      <c r="J86" s="4"/>
      <c r="K86" s="4"/>
      <c r="L86" s="4"/>
      <c r="M86" s="4"/>
      <c r="N86" s="4"/>
      <c r="O86" s="4"/>
      <c r="P86" s="3"/>
    </row>
    <row r="87" spans="5:16" hidden="1">
      <c r="E87" s="4" t="s">
        <v>53</v>
      </c>
      <c r="F87" s="4" t="s">
        <v>22</v>
      </c>
      <c r="G87" s="4" t="s">
        <v>22</v>
      </c>
      <c r="H87" s="4"/>
      <c r="I87" s="4" t="str">
        <f>+VLOOKUP(G87,DATOS!$Q$4:$S$24,3,0)</f>
        <v/>
      </c>
      <c r="J87" s="4"/>
      <c r="K87" s="4"/>
      <c r="L87" s="4"/>
      <c r="M87" s="4"/>
      <c r="N87" s="4"/>
      <c r="O87" s="4"/>
      <c r="P87" s="3"/>
    </row>
    <row r="88" spans="5:16" hidden="1">
      <c r="E88" s="4" t="s">
        <v>53</v>
      </c>
      <c r="F88" s="4" t="s">
        <v>22</v>
      </c>
      <c r="G88" s="4" t="s">
        <v>22</v>
      </c>
      <c r="H88" s="4"/>
      <c r="I88" s="4" t="str">
        <f>+VLOOKUP(G88,DATOS!$Q$4:$S$24,3,0)</f>
        <v/>
      </c>
      <c r="J88" s="4"/>
      <c r="K88" s="4"/>
      <c r="L88" s="4"/>
      <c r="M88" s="4"/>
      <c r="N88" s="4"/>
      <c r="O88" s="4"/>
      <c r="P88" s="3"/>
    </row>
    <row r="89" spans="5:16" hidden="1">
      <c r="E89" s="4" t="s">
        <v>53</v>
      </c>
      <c r="F89" s="4" t="s">
        <v>22</v>
      </c>
      <c r="G89" s="4" t="s">
        <v>22</v>
      </c>
      <c r="H89" s="4"/>
      <c r="I89" s="4" t="str">
        <f>+VLOOKUP(G89,DATOS!$Q$4:$S$24,3,0)</f>
        <v/>
      </c>
      <c r="J89" s="4"/>
      <c r="K89" s="4"/>
      <c r="L89" s="4"/>
      <c r="M89" s="4"/>
      <c r="N89" s="4"/>
      <c r="O89" s="4"/>
      <c r="P89" s="3"/>
    </row>
    <row r="90" spans="5:16" hidden="1">
      <c r="E90" s="4" t="s">
        <v>42</v>
      </c>
      <c r="F90" s="4" t="s">
        <v>3</v>
      </c>
      <c r="G90" s="4" t="s">
        <v>43</v>
      </c>
      <c r="H90" s="4" t="s">
        <v>44</v>
      </c>
      <c r="I90" s="4" t="s">
        <v>45</v>
      </c>
      <c r="J90" s="4"/>
      <c r="K90" s="4" t="s">
        <v>46</v>
      </c>
      <c r="L90" s="4" t="s">
        <v>9</v>
      </c>
      <c r="M90" s="4" t="s">
        <v>10</v>
      </c>
      <c r="N90" s="4"/>
      <c r="O90" s="4" t="s">
        <v>12</v>
      </c>
      <c r="P90" s="3"/>
    </row>
    <row r="91" spans="5:16" hidden="1">
      <c r="E91" s="4" t="s">
        <v>54</v>
      </c>
      <c r="F91" s="4" t="s">
        <v>22</v>
      </c>
      <c r="G91" s="4" t="s">
        <v>22</v>
      </c>
      <c r="H91" s="4"/>
      <c r="I91" s="4" t="str">
        <f>+VLOOKUP(G91,DATOS!$Q$4:$S$24,3,0)</f>
        <v/>
      </c>
      <c r="J91" s="4"/>
      <c r="K91" s="4"/>
      <c r="L91" s="4"/>
      <c r="M91" s="4"/>
      <c r="N91" s="4"/>
      <c r="O91" s="4"/>
      <c r="P91" s="3"/>
    </row>
    <row r="92" spans="5:16" hidden="1">
      <c r="E92" s="4" t="s">
        <v>54</v>
      </c>
      <c r="F92" s="4" t="s">
        <v>22</v>
      </c>
      <c r="G92" s="4" t="s">
        <v>22</v>
      </c>
      <c r="H92" s="4"/>
      <c r="I92" s="4" t="str">
        <f>+VLOOKUP(G92,DATOS!$Q$4:$S$24,3,0)</f>
        <v/>
      </c>
      <c r="J92" s="4"/>
      <c r="K92" s="4"/>
      <c r="L92" s="4"/>
      <c r="M92" s="4"/>
      <c r="N92" s="4"/>
      <c r="O92" s="4"/>
      <c r="P92" s="3"/>
    </row>
    <row r="93" spans="5:16" hidden="1">
      <c r="E93" s="4" t="s">
        <v>54</v>
      </c>
      <c r="F93" s="4" t="s">
        <v>22</v>
      </c>
      <c r="G93" s="4" t="s">
        <v>22</v>
      </c>
      <c r="H93" s="4"/>
      <c r="I93" s="4" t="str">
        <f>+VLOOKUP(G93,DATOS!$Q$4:$S$24,3,0)</f>
        <v/>
      </c>
      <c r="J93" s="4"/>
      <c r="K93" s="4"/>
      <c r="L93" s="4"/>
      <c r="M93" s="4"/>
      <c r="N93" s="4"/>
      <c r="O93" s="4"/>
      <c r="P93" s="3"/>
    </row>
    <row r="94" spans="5:16" hidden="1">
      <c r="E94" s="4" t="s">
        <v>54</v>
      </c>
      <c r="F94" s="4" t="s">
        <v>22</v>
      </c>
      <c r="G94" s="4" t="s">
        <v>22</v>
      </c>
      <c r="H94" s="4"/>
      <c r="I94" s="4" t="str">
        <f>+VLOOKUP(G94,DATOS!$Q$4:$S$24,3,0)</f>
        <v/>
      </c>
      <c r="J94" s="4"/>
      <c r="K94" s="4"/>
      <c r="L94" s="4"/>
      <c r="M94" s="4"/>
      <c r="N94" s="4"/>
      <c r="O94" s="4"/>
      <c r="P94" s="3"/>
    </row>
    <row r="95" spans="5:16" hidden="1">
      <c r="E95" s="4" t="s">
        <v>54</v>
      </c>
      <c r="F95" s="4" t="s">
        <v>22</v>
      </c>
      <c r="G95" s="4" t="s">
        <v>22</v>
      </c>
      <c r="H95" s="4"/>
      <c r="I95" s="4" t="str">
        <f>+VLOOKUP(G95,DATOS!$Q$4:$S$24,3,0)</f>
        <v/>
      </c>
      <c r="J95" s="4"/>
      <c r="K95" s="4"/>
      <c r="L95" s="4"/>
      <c r="M95" s="4"/>
      <c r="N95" s="4"/>
      <c r="O95" s="4"/>
      <c r="P95" s="3"/>
    </row>
    <row r="96" spans="5:16" hidden="1">
      <c r="E96" s="4" t="s">
        <v>54</v>
      </c>
      <c r="F96" s="4" t="s">
        <v>22</v>
      </c>
      <c r="G96" s="4" t="s">
        <v>22</v>
      </c>
      <c r="H96" s="4"/>
      <c r="I96" s="4" t="str">
        <f>+VLOOKUP(G96,DATOS!$Q$4:$S$24,3,0)</f>
        <v/>
      </c>
      <c r="J96" s="4"/>
      <c r="K96" s="4"/>
      <c r="L96" s="4"/>
      <c r="M96" s="4"/>
      <c r="N96" s="4"/>
      <c r="O96" s="4"/>
      <c r="P96" s="3"/>
    </row>
    <row r="97" spans="5:16" hidden="1">
      <c r="E97" s="4" t="s">
        <v>42</v>
      </c>
      <c r="F97" s="4" t="s">
        <v>3</v>
      </c>
      <c r="G97" s="4" t="s">
        <v>43</v>
      </c>
      <c r="H97" s="4" t="s">
        <v>44</v>
      </c>
      <c r="I97" s="4" t="s">
        <v>45</v>
      </c>
      <c r="J97" s="4"/>
      <c r="K97" s="4" t="s">
        <v>46</v>
      </c>
      <c r="L97" s="4" t="s">
        <v>9</v>
      </c>
      <c r="M97" s="4" t="s">
        <v>10</v>
      </c>
      <c r="N97" s="4"/>
      <c r="O97" s="4" t="s">
        <v>12</v>
      </c>
      <c r="P97" s="3"/>
    </row>
    <row r="98" spans="5:16" hidden="1">
      <c r="E98" s="4" t="s">
        <v>55</v>
      </c>
      <c r="F98" s="4" t="s">
        <v>22</v>
      </c>
      <c r="G98" s="4" t="s">
        <v>22</v>
      </c>
      <c r="H98" s="4"/>
      <c r="I98" s="4" t="str">
        <f>+VLOOKUP(G98,DATOS!$Q$4:$S$24,3,0)</f>
        <v/>
      </c>
      <c r="J98" s="4"/>
      <c r="K98" s="4"/>
      <c r="L98" s="4"/>
      <c r="M98" s="4"/>
      <c r="N98" s="4"/>
      <c r="O98" s="4"/>
      <c r="P98" s="3"/>
    </row>
    <row r="99" spans="5:16" hidden="1">
      <c r="E99" s="4" t="s">
        <v>55</v>
      </c>
      <c r="F99" s="4" t="s">
        <v>22</v>
      </c>
      <c r="G99" s="4" t="s">
        <v>22</v>
      </c>
      <c r="H99" s="4"/>
      <c r="I99" s="4" t="str">
        <f>+VLOOKUP(G99,DATOS!$Q$4:$S$24,3,0)</f>
        <v/>
      </c>
      <c r="J99" s="4"/>
      <c r="K99" s="4"/>
      <c r="L99" s="4"/>
      <c r="M99" s="4"/>
      <c r="N99" s="4"/>
      <c r="O99" s="4"/>
      <c r="P99" s="3"/>
    </row>
    <row r="100" spans="5:16" hidden="1">
      <c r="E100" s="4" t="s">
        <v>55</v>
      </c>
      <c r="F100" s="4" t="s">
        <v>22</v>
      </c>
      <c r="G100" s="4" t="s">
        <v>22</v>
      </c>
      <c r="H100" s="4"/>
      <c r="I100" s="4" t="str">
        <f>+VLOOKUP(G100,DATOS!$Q$4:$S$24,3,0)</f>
        <v/>
      </c>
      <c r="J100" s="4"/>
      <c r="K100" s="4"/>
      <c r="L100" s="4"/>
      <c r="M100" s="4"/>
      <c r="N100" s="4"/>
      <c r="O100" s="4"/>
      <c r="P100" s="3"/>
    </row>
    <row r="101" spans="5:16" hidden="1">
      <c r="E101" s="4" t="s">
        <v>55</v>
      </c>
      <c r="F101" s="4" t="s">
        <v>22</v>
      </c>
      <c r="G101" s="4" t="s">
        <v>22</v>
      </c>
      <c r="H101" s="4"/>
      <c r="I101" s="4" t="str">
        <f>+VLOOKUP(G101,DATOS!$Q$4:$S$24,3,0)</f>
        <v/>
      </c>
      <c r="J101" s="4"/>
      <c r="K101" s="4"/>
      <c r="L101" s="4"/>
      <c r="M101" s="4"/>
      <c r="N101" s="4"/>
      <c r="O101" s="4"/>
      <c r="P101" s="3"/>
    </row>
    <row r="102" spans="5:16" hidden="1">
      <c r="E102" s="4" t="s">
        <v>55</v>
      </c>
      <c r="F102" s="4" t="s">
        <v>22</v>
      </c>
      <c r="G102" s="4" t="s">
        <v>22</v>
      </c>
      <c r="H102" s="4"/>
      <c r="I102" s="4" t="str">
        <f>+VLOOKUP(G102,DATOS!$Q$4:$S$24,3,0)</f>
        <v/>
      </c>
      <c r="J102" s="4"/>
      <c r="K102" s="4"/>
      <c r="L102" s="4"/>
      <c r="M102" s="4"/>
      <c r="N102" s="4"/>
      <c r="O102" s="4"/>
      <c r="P102" s="3"/>
    </row>
    <row r="103" spans="5:16" hidden="1">
      <c r="E103" s="4" t="s">
        <v>55</v>
      </c>
      <c r="F103" s="4" t="s">
        <v>22</v>
      </c>
      <c r="G103" s="4" t="s">
        <v>22</v>
      </c>
      <c r="H103" s="4"/>
      <c r="I103" s="4" t="str">
        <f>+VLOOKUP(G103,DATOS!$Q$4:$S$24,3,0)</f>
        <v/>
      </c>
      <c r="J103" s="4"/>
      <c r="K103" s="4"/>
      <c r="L103" s="4"/>
      <c r="M103" s="4"/>
      <c r="N103" s="4"/>
      <c r="O103" s="4"/>
      <c r="P103" s="3"/>
    </row>
    <row r="104" spans="5:16" hidden="1">
      <c r="E104" s="4" t="s">
        <v>55</v>
      </c>
      <c r="F104" s="4" t="s">
        <v>22</v>
      </c>
      <c r="G104" s="4" t="s">
        <v>22</v>
      </c>
      <c r="H104" s="4"/>
      <c r="I104" s="4" t="str">
        <f>+VLOOKUP(G104,DATOS!$Q$4:$S$24,3,0)</f>
        <v/>
      </c>
      <c r="J104" s="4"/>
      <c r="K104" s="4"/>
      <c r="L104" s="4"/>
      <c r="M104" s="4"/>
      <c r="N104" s="4"/>
      <c r="O104" s="4"/>
      <c r="P104" s="3"/>
    </row>
    <row r="105" spans="5:16" hidden="1">
      <c r="E105" s="4" t="s">
        <v>42</v>
      </c>
      <c r="F105" s="4" t="s">
        <v>3</v>
      </c>
      <c r="G105" s="4" t="s">
        <v>43</v>
      </c>
      <c r="H105" s="4" t="s">
        <v>44</v>
      </c>
      <c r="I105" s="4" t="s">
        <v>45</v>
      </c>
      <c r="J105" s="4"/>
      <c r="K105" s="4" t="s">
        <v>46</v>
      </c>
      <c r="L105" s="4" t="s">
        <v>9</v>
      </c>
      <c r="M105" s="4" t="s">
        <v>10</v>
      </c>
      <c r="N105" s="4"/>
      <c r="O105" s="4" t="s">
        <v>12</v>
      </c>
      <c r="P105" s="3"/>
    </row>
    <row r="106" spans="5:16" hidden="1">
      <c r="E106" s="4" t="s">
        <v>56</v>
      </c>
      <c r="F106" s="4" t="s">
        <v>22</v>
      </c>
      <c r="G106" s="4" t="s">
        <v>22</v>
      </c>
      <c r="H106" s="4"/>
      <c r="I106" s="4" t="str">
        <f>+VLOOKUP(G106,DATOS!$Q$4:$S$24,3,0)</f>
        <v/>
      </c>
      <c r="J106" s="4"/>
      <c r="K106" s="4"/>
      <c r="L106" s="4"/>
      <c r="M106" s="4"/>
      <c r="N106" s="4"/>
      <c r="O106" s="4"/>
      <c r="P106" s="3"/>
    </row>
    <row r="107" spans="5:16" hidden="1">
      <c r="E107" s="4" t="s">
        <v>56</v>
      </c>
      <c r="F107" s="4" t="s">
        <v>22</v>
      </c>
      <c r="G107" s="4" t="s">
        <v>22</v>
      </c>
      <c r="H107" s="4"/>
      <c r="I107" s="4" t="str">
        <f>+VLOOKUP(G107,DATOS!$Q$4:$S$24,3,0)</f>
        <v/>
      </c>
      <c r="J107" s="4"/>
      <c r="K107" s="4"/>
      <c r="L107" s="4"/>
      <c r="M107" s="4"/>
      <c r="N107" s="4"/>
      <c r="O107" s="4"/>
      <c r="P107" s="3"/>
    </row>
    <row r="108" spans="5:16" hidden="1">
      <c r="E108" s="4" t="s">
        <v>56</v>
      </c>
      <c r="F108" s="4" t="s">
        <v>22</v>
      </c>
      <c r="G108" s="4" t="s">
        <v>22</v>
      </c>
      <c r="H108" s="4"/>
      <c r="I108" s="4" t="str">
        <f>+VLOOKUP(G108,DATOS!$Q$4:$S$24,3,0)</f>
        <v/>
      </c>
      <c r="J108" s="4"/>
      <c r="K108" s="4"/>
      <c r="L108" s="4"/>
      <c r="M108" s="4"/>
      <c r="N108" s="4"/>
      <c r="O108" s="4"/>
      <c r="P108" s="3"/>
    </row>
    <row r="109" spans="5:16" hidden="1">
      <c r="E109" s="4" t="s">
        <v>56</v>
      </c>
      <c r="F109" s="4" t="s">
        <v>22</v>
      </c>
      <c r="G109" s="4" t="s">
        <v>22</v>
      </c>
      <c r="H109" s="4"/>
      <c r="I109" s="4" t="str">
        <f>+VLOOKUP(G109,DATOS!$Q$4:$S$24,3,0)</f>
        <v/>
      </c>
      <c r="J109" s="4"/>
      <c r="K109" s="4"/>
      <c r="L109" s="4"/>
      <c r="M109" s="4"/>
      <c r="N109" s="4"/>
      <c r="O109" s="4"/>
      <c r="P109" s="3"/>
    </row>
    <row r="110" spans="5:16" hidden="1">
      <c r="E110" s="4" t="s">
        <v>56</v>
      </c>
      <c r="F110" s="4" t="s">
        <v>22</v>
      </c>
      <c r="G110" s="4" t="s">
        <v>22</v>
      </c>
      <c r="H110" s="4"/>
      <c r="I110" s="4" t="str">
        <f>+VLOOKUP(G110,DATOS!$Q$4:$S$24,3,0)</f>
        <v/>
      </c>
      <c r="J110" s="4"/>
      <c r="K110" s="4"/>
      <c r="L110" s="4"/>
      <c r="M110" s="4"/>
      <c r="N110" s="4"/>
      <c r="O110" s="4"/>
      <c r="P110" s="3"/>
    </row>
    <row r="111" spans="5:16" hidden="1">
      <c r="E111" s="4" t="s">
        <v>56</v>
      </c>
      <c r="F111" s="4" t="s">
        <v>22</v>
      </c>
      <c r="G111" s="4" t="s">
        <v>22</v>
      </c>
      <c r="H111" s="4"/>
      <c r="I111" s="4" t="str">
        <f>+VLOOKUP(G111,DATOS!$Q$4:$S$24,3,0)</f>
        <v/>
      </c>
      <c r="J111" s="4"/>
      <c r="K111" s="4"/>
      <c r="L111" s="4"/>
      <c r="M111" s="4"/>
      <c r="N111" s="4"/>
      <c r="O111" s="4"/>
      <c r="P111" s="3"/>
    </row>
    <row r="112" spans="5:16" hidden="1">
      <c r="E112" s="4" t="s">
        <v>56</v>
      </c>
      <c r="F112" s="4" t="s">
        <v>22</v>
      </c>
      <c r="G112" s="4" t="s">
        <v>22</v>
      </c>
      <c r="H112" s="4"/>
      <c r="I112" s="4" t="str">
        <f>+VLOOKUP(G112,DATOS!$Q$4:$S$24,3,0)</f>
        <v/>
      </c>
      <c r="J112" s="4"/>
      <c r="K112" s="4"/>
      <c r="L112" s="4"/>
      <c r="M112" s="4"/>
      <c r="N112" s="4"/>
      <c r="O112" s="4"/>
      <c r="P112" s="3"/>
    </row>
    <row r="113" spans="5:16" hidden="1">
      <c r="E113" s="4" t="s">
        <v>42</v>
      </c>
      <c r="F113" s="4" t="s">
        <v>3</v>
      </c>
      <c r="G113" s="4" t="s">
        <v>43</v>
      </c>
      <c r="H113" s="4" t="s">
        <v>44</v>
      </c>
      <c r="I113" s="4" t="s">
        <v>45</v>
      </c>
      <c r="J113" s="4"/>
      <c r="K113" s="4" t="s">
        <v>46</v>
      </c>
      <c r="L113" s="4" t="s">
        <v>9</v>
      </c>
      <c r="M113" s="4" t="s">
        <v>10</v>
      </c>
      <c r="N113" s="4"/>
      <c r="O113" s="4" t="s">
        <v>12</v>
      </c>
      <c r="P113" s="3"/>
    </row>
    <row r="114" spans="5:16" hidden="1">
      <c r="E114" s="4" t="s">
        <v>57</v>
      </c>
      <c r="F114" s="4" t="s">
        <v>22</v>
      </c>
      <c r="G114" s="4" t="s">
        <v>22</v>
      </c>
      <c r="H114" s="4"/>
      <c r="I114" s="4" t="str">
        <f>+VLOOKUP(G114,DATOS!$Q$4:$S$24,3,0)</f>
        <v/>
      </c>
      <c r="J114" s="4"/>
      <c r="K114" s="4"/>
      <c r="L114" s="4"/>
      <c r="M114" s="4"/>
      <c r="N114" s="4"/>
      <c r="O114" s="4"/>
      <c r="P114" s="3"/>
    </row>
    <row r="115" spans="5:16" hidden="1">
      <c r="E115" s="4" t="s">
        <v>57</v>
      </c>
      <c r="F115" s="4" t="s">
        <v>22</v>
      </c>
      <c r="G115" s="4" t="s">
        <v>22</v>
      </c>
      <c r="H115" s="4"/>
      <c r="I115" s="4" t="str">
        <f>+VLOOKUP(G115,DATOS!$Q$4:$S$24,3,0)</f>
        <v/>
      </c>
      <c r="J115" s="4"/>
      <c r="K115" s="4"/>
      <c r="L115" s="4"/>
      <c r="M115" s="4"/>
      <c r="N115" s="4"/>
      <c r="O115" s="4"/>
      <c r="P115" s="3"/>
    </row>
    <row r="116" spans="5:16" hidden="1">
      <c r="E116" s="4" t="s">
        <v>57</v>
      </c>
      <c r="F116" s="4" t="s">
        <v>22</v>
      </c>
      <c r="G116" s="4" t="s">
        <v>22</v>
      </c>
      <c r="H116" s="4"/>
      <c r="I116" s="4" t="str">
        <f>+VLOOKUP(G116,DATOS!$Q$4:$S$24,3,0)</f>
        <v/>
      </c>
      <c r="J116" s="4"/>
      <c r="K116" s="4"/>
      <c r="L116" s="4"/>
      <c r="M116" s="4"/>
      <c r="N116" s="4"/>
      <c r="O116" s="4"/>
      <c r="P116" s="3"/>
    </row>
    <row r="117" spans="5:16" hidden="1">
      <c r="E117" s="4" t="s">
        <v>57</v>
      </c>
      <c r="F117" s="4" t="s">
        <v>22</v>
      </c>
      <c r="G117" s="4" t="s">
        <v>22</v>
      </c>
      <c r="H117" s="4"/>
      <c r="I117" s="4" t="str">
        <f>+VLOOKUP(G117,DATOS!$Q$4:$S$24,3,0)</f>
        <v/>
      </c>
      <c r="J117" s="4"/>
      <c r="K117" s="4"/>
      <c r="L117" s="4"/>
      <c r="M117" s="4"/>
      <c r="N117" s="4"/>
      <c r="O117" s="4"/>
      <c r="P117" s="3"/>
    </row>
    <row r="118" spans="5:16" hidden="1">
      <c r="E118" s="4" t="s">
        <v>57</v>
      </c>
      <c r="F118" s="4" t="s">
        <v>22</v>
      </c>
      <c r="G118" s="4" t="s">
        <v>22</v>
      </c>
      <c r="H118" s="4"/>
      <c r="I118" s="4" t="str">
        <f>+VLOOKUP(G118,DATOS!$Q$4:$S$24,3,0)</f>
        <v/>
      </c>
      <c r="J118" s="4"/>
      <c r="K118" s="4"/>
      <c r="L118" s="4"/>
      <c r="M118" s="4"/>
      <c r="N118" s="4"/>
      <c r="O118" s="4"/>
      <c r="P118" s="3"/>
    </row>
    <row r="119" spans="5:16" hidden="1">
      <c r="E119" s="4" t="s">
        <v>57</v>
      </c>
      <c r="F119" s="4" t="s">
        <v>22</v>
      </c>
      <c r="G119" s="4" t="s">
        <v>22</v>
      </c>
      <c r="H119" s="4"/>
      <c r="I119" s="4" t="str">
        <f>+VLOOKUP(G119,DATOS!$Q$4:$S$24,3,0)</f>
        <v/>
      </c>
      <c r="J119" s="4"/>
      <c r="K119" s="4"/>
      <c r="L119" s="4"/>
      <c r="M119" s="4"/>
      <c r="N119" s="4"/>
      <c r="O119" s="4"/>
      <c r="P119" s="3"/>
    </row>
    <row r="120" spans="5:16" hidden="1">
      <c r="E120" s="4" t="s">
        <v>57</v>
      </c>
      <c r="F120" s="4" t="s">
        <v>22</v>
      </c>
      <c r="G120" s="4" t="s">
        <v>22</v>
      </c>
      <c r="H120" s="4"/>
      <c r="I120" s="4" t="str">
        <f>+VLOOKUP(G120,DATOS!$Q$4:$S$24,3,0)</f>
        <v/>
      </c>
      <c r="J120" s="4"/>
      <c r="K120" s="4"/>
      <c r="L120" s="4"/>
      <c r="M120" s="4"/>
      <c r="N120" s="4"/>
      <c r="O120" s="4"/>
      <c r="P120" s="3"/>
    </row>
    <row r="121" spans="5:16" hidden="1">
      <c r="E121" s="4" t="s">
        <v>42</v>
      </c>
      <c r="F121" s="4" t="s">
        <v>3</v>
      </c>
      <c r="G121" s="4" t="s">
        <v>43</v>
      </c>
      <c r="H121" s="4" t="s">
        <v>44</v>
      </c>
      <c r="I121" s="4" t="s">
        <v>45</v>
      </c>
      <c r="J121" s="4"/>
      <c r="K121" s="4" t="s">
        <v>46</v>
      </c>
      <c r="L121" s="4" t="s">
        <v>9</v>
      </c>
      <c r="M121" s="4" t="s">
        <v>10</v>
      </c>
      <c r="N121" s="4"/>
      <c r="O121" s="4" t="s">
        <v>12</v>
      </c>
      <c r="P121" s="3"/>
    </row>
    <row r="122" spans="5:16" hidden="1">
      <c r="E122" s="4" t="s">
        <v>58</v>
      </c>
      <c r="F122" s="4" t="s">
        <v>22</v>
      </c>
      <c r="G122" s="4" t="s">
        <v>22</v>
      </c>
      <c r="H122" s="4"/>
      <c r="I122" s="4" t="str">
        <f>+VLOOKUP(G122,DATOS!$Q$4:$S$24,3,0)</f>
        <v/>
      </c>
      <c r="J122" s="4"/>
      <c r="K122" s="4"/>
      <c r="L122" s="4"/>
      <c r="M122" s="4"/>
      <c r="N122" s="4"/>
      <c r="O122" s="4"/>
      <c r="P122" s="3"/>
    </row>
    <row r="123" spans="5:16" hidden="1">
      <c r="E123" s="4" t="s">
        <v>58</v>
      </c>
      <c r="F123" s="4" t="s">
        <v>22</v>
      </c>
      <c r="G123" s="4" t="s">
        <v>22</v>
      </c>
      <c r="H123" s="4"/>
      <c r="I123" s="4" t="str">
        <f>+VLOOKUP(G123,DATOS!$Q$4:$S$24,3,0)</f>
        <v/>
      </c>
      <c r="J123" s="4"/>
      <c r="K123" s="4"/>
      <c r="L123" s="4"/>
      <c r="M123" s="4"/>
      <c r="N123" s="4"/>
      <c r="O123" s="4"/>
      <c r="P123" s="3"/>
    </row>
    <row r="124" spans="5:16" hidden="1">
      <c r="E124" s="4" t="s">
        <v>58</v>
      </c>
      <c r="F124" s="4" t="s">
        <v>22</v>
      </c>
      <c r="G124" s="4" t="s">
        <v>22</v>
      </c>
      <c r="H124" s="4"/>
      <c r="I124" s="4" t="str">
        <f>+VLOOKUP(G124,DATOS!$Q$4:$S$24,3,0)</f>
        <v/>
      </c>
      <c r="J124" s="4"/>
      <c r="K124" s="4"/>
      <c r="L124" s="4"/>
      <c r="M124" s="4"/>
      <c r="N124" s="4"/>
      <c r="O124" s="4"/>
      <c r="P124" s="3"/>
    </row>
    <row r="125" spans="5:16" hidden="1">
      <c r="E125" s="4" t="s">
        <v>58</v>
      </c>
      <c r="F125" s="4" t="s">
        <v>22</v>
      </c>
      <c r="G125" s="4" t="s">
        <v>22</v>
      </c>
      <c r="H125" s="4"/>
      <c r="I125" s="4" t="str">
        <f>+VLOOKUP(G125,DATOS!$Q$4:$S$24,3,0)</f>
        <v/>
      </c>
      <c r="J125" s="4"/>
      <c r="K125" s="4"/>
      <c r="L125" s="4"/>
      <c r="M125" s="4"/>
      <c r="N125" s="4"/>
      <c r="O125" s="4"/>
      <c r="P125" s="3"/>
    </row>
    <row r="126" spans="5:16" hidden="1">
      <c r="E126" s="4" t="s">
        <v>58</v>
      </c>
      <c r="F126" s="4" t="s">
        <v>22</v>
      </c>
      <c r="G126" s="4" t="s">
        <v>22</v>
      </c>
      <c r="H126" s="4"/>
      <c r="I126" s="4" t="str">
        <f>+VLOOKUP(G126,DATOS!$Q$4:$S$24,3,0)</f>
        <v/>
      </c>
      <c r="J126" s="4"/>
      <c r="K126" s="4"/>
      <c r="L126" s="4"/>
      <c r="M126" s="4"/>
      <c r="N126" s="4"/>
      <c r="O126" s="4"/>
      <c r="P126" s="3"/>
    </row>
    <row r="127" spans="5:16" hidden="1">
      <c r="E127" s="4" t="s">
        <v>58</v>
      </c>
      <c r="F127" s="4" t="s">
        <v>22</v>
      </c>
      <c r="G127" s="4" t="s">
        <v>22</v>
      </c>
      <c r="H127" s="4"/>
      <c r="I127" s="4" t="str">
        <f>+VLOOKUP(G127,DATOS!$Q$4:$S$24,3,0)</f>
        <v/>
      </c>
      <c r="J127" s="4"/>
      <c r="K127" s="4"/>
      <c r="L127" s="4"/>
      <c r="M127" s="4"/>
      <c r="N127" s="4"/>
      <c r="O127" s="4"/>
      <c r="P127" s="3"/>
    </row>
    <row r="128" spans="5:16" hidden="1">
      <c r="E128" s="4" t="s">
        <v>58</v>
      </c>
      <c r="F128" s="4" t="s">
        <v>22</v>
      </c>
      <c r="G128" s="4" t="s">
        <v>22</v>
      </c>
      <c r="H128" s="4"/>
      <c r="I128" s="4" t="str">
        <f>+VLOOKUP(G128,DATOS!$Q$4:$S$24,3,0)</f>
        <v/>
      </c>
      <c r="J128" s="4"/>
      <c r="K128" s="4"/>
      <c r="L128" s="4"/>
      <c r="M128" s="4"/>
      <c r="N128" s="4"/>
      <c r="O128" s="4"/>
      <c r="P128" s="3"/>
    </row>
    <row r="129" spans="5:16" hidden="1">
      <c r="E129" s="4" t="s">
        <v>42</v>
      </c>
      <c r="F129" s="4" t="s">
        <v>3</v>
      </c>
      <c r="G129" s="4" t="s">
        <v>43</v>
      </c>
      <c r="H129" s="4" t="s">
        <v>44</v>
      </c>
      <c r="I129" s="4" t="s">
        <v>45</v>
      </c>
      <c r="J129" s="4"/>
      <c r="K129" s="4" t="s">
        <v>46</v>
      </c>
      <c r="L129" s="4" t="s">
        <v>9</v>
      </c>
      <c r="M129" s="4" t="s">
        <v>10</v>
      </c>
      <c r="N129" s="4"/>
      <c r="O129" s="4" t="s">
        <v>12</v>
      </c>
      <c r="P129" s="3"/>
    </row>
    <row r="130" spans="5:16" hidden="1">
      <c r="E130" s="4" t="s">
        <v>59</v>
      </c>
      <c r="F130" s="4" t="s">
        <v>22</v>
      </c>
      <c r="G130" s="4" t="s">
        <v>22</v>
      </c>
      <c r="H130" s="4"/>
      <c r="I130" s="4" t="str">
        <f>+VLOOKUP(G130,DATOS!$Q$4:$S$24,3,0)</f>
        <v/>
      </c>
      <c r="J130" s="4"/>
      <c r="K130" s="4"/>
      <c r="L130" s="4"/>
      <c r="M130" s="4"/>
      <c r="N130" s="4"/>
      <c r="O130" s="4"/>
      <c r="P130" s="3"/>
    </row>
    <row r="131" spans="5:16" hidden="1">
      <c r="E131" s="4" t="s">
        <v>59</v>
      </c>
      <c r="F131" s="4" t="s">
        <v>22</v>
      </c>
      <c r="G131" s="4" t="s">
        <v>22</v>
      </c>
      <c r="H131" s="4"/>
      <c r="I131" s="4" t="str">
        <f>+VLOOKUP(G131,DATOS!$Q$4:$S$24,3,0)</f>
        <v/>
      </c>
      <c r="J131" s="4"/>
      <c r="K131" s="4"/>
      <c r="L131" s="4"/>
      <c r="M131" s="4"/>
      <c r="N131" s="4"/>
      <c r="O131" s="4"/>
      <c r="P131" s="3"/>
    </row>
    <row r="132" spans="5:16" hidden="1">
      <c r="E132" s="4" t="s">
        <v>59</v>
      </c>
      <c r="F132" s="4" t="s">
        <v>22</v>
      </c>
      <c r="G132" s="4" t="s">
        <v>22</v>
      </c>
      <c r="H132" s="4"/>
      <c r="I132" s="4" t="str">
        <f>+VLOOKUP(G132,DATOS!$Q$4:$S$24,3,0)</f>
        <v/>
      </c>
      <c r="J132" s="4"/>
      <c r="K132" s="4"/>
      <c r="L132" s="4"/>
      <c r="M132" s="4"/>
      <c r="N132" s="4"/>
      <c r="O132" s="4"/>
      <c r="P132" s="3"/>
    </row>
    <row r="133" spans="5:16" hidden="1">
      <c r="E133" s="4" t="s">
        <v>59</v>
      </c>
      <c r="F133" s="4" t="s">
        <v>22</v>
      </c>
      <c r="G133" s="4" t="s">
        <v>22</v>
      </c>
      <c r="H133" s="4"/>
      <c r="I133" s="4" t="str">
        <f>+VLOOKUP(G133,DATOS!$Q$4:$S$24,3,0)</f>
        <v/>
      </c>
      <c r="J133" s="4"/>
      <c r="K133" s="4"/>
      <c r="L133" s="4"/>
      <c r="M133" s="4"/>
      <c r="N133" s="4"/>
      <c r="O133" s="4"/>
      <c r="P133" s="3"/>
    </row>
    <row r="134" spans="5:16" hidden="1">
      <c r="E134" s="4" t="s">
        <v>59</v>
      </c>
      <c r="F134" s="4" t="s">
        <v>22</v>
      </c>
      <c r="G134" s="4" t="s">
        <v>22</v>
      </c>
      <c r="H134" s="4"/>
      <c r="I134" s="4" t="str">
        <f>+VLOOKUP(G134,DATOS!$Q$4:$S$24,3,0)</f>
        <v/>
      </c>
      <c r="J134" s="4"/>
      <c r="K134" s="4"/>
      <c r="L134" s="4"/>
      <c r="M134" s="4"/>
      <c r="N134" s="4"/>
      <c r="O134" s="4"/>
      <c r="P134" s="3"/>
    </row>
    <row r="135" spans="5:16" hidden="1">
      <c r="E135" s="4" t="s">
        <v>59</v>
      </c>
      <c r="F135" s="4" t="s">
        <v>22</v>
      </c>
      <c r="G135" s="4" t="s">
        <v>22</v>
      </c>
      <c r="H135" s="4"/>
      <c r="I135" s="4" t="str">
        <f>+VLOOKUP(G135,DATOS!$Q$4:$S$24,3,0)</f>
        <v/>
      </c>
      <c r="J135" s="4"/>
      <c r="K135" s="4"/>
      <c r="L135" s="4"/>
      <c r="M135" s="4"/>
      <c r="N135" s="4"/>
      <c r="O135" s="4"/>
      <c r="P135" s="3"/>
    </row>
    <row r="136" spans="5:16" hidden="1">
      <c r="E136" s="4" t="s">
        <v>59</v>
      </c>
      <c r="F136" s="4" t="s">
        <v>22</v>
      </c>
      <c r="G136" s="4" t="s">
        <v>22</v>
      </c>
      <c r="H136" s="4"/>
      <c r="I136" s="4" t="str">
        <f>+VLOOKUP(G136,DATOS!$Q$4:$S$24,3,0)</f>
        <v/>
      </c>
      <c r="J136" s="4"/>
      <c r="K136" s="4"/>
      <c r="L136" s="4"/>
      <c r="M136" s="4"/>
      <c r="N136" s="4"/>
      <c r="O136" s="4"/>
      <c r="P136" s="3"/>
    </row>
    <row r="137" spans="5:16" hidden="1">
      <c r="E137" s="4" t="s">
        <v>42</v>
      </c>
      <c r="F137" s="4" t="s">
        <v>3</v>
      </c>
      <c r="G137" s="4" t="s">
        <v>43</v>
      </c>
      <c r="H137" s="4" t="s">
        <v>44</v>
      </c>
      <c r="I137" s="4" t="s">
        <v>45</v>
      </c>
      <c r="J137" s="4"/>
      <c r="K137" s="4" t="s">
        <v>46</v>
      </c>
      <c r="L137" s="4" t="s">
        <v>9</v>
      </c>
      <c r="M137" s="4" t="s">
        <v>10</v>
      </c>
      <c r="N137" s="4"/>
      <c r="O137" s="4" t="s">
        <v>12</v>
      </c>
      <c r="P137" s="3"/>
    </row>
    <row r="138" spans="5:16" hidden="1">
      <c r="E138" s="4" t="s">
        <v>60</v>
      </c>
      <c r="F138" s="4" t="s">
        <v>22</v>
      </c>
      <c r="G138" s="4" t="s">
        <v>22</v>
      </c>
      <c r="H138" s="4"/>
      <c r="I138" s="4" t="str">
        <f>+VLOOKUP(G138,DATOS!$Q$4:$S$24,3,0)</f>
        <v/>
      </c>
      <c r="J138" s="4"/>
      <c r="K138" s="4"/>
      <c r="L138" s="4"/>
      <c r="M138" s="4"/>
      <c r="N138" s="4"/>
      <c r="O138" s="4"/>
      <c r="P138" s="3"/>
    </row>
    <row r="139" spans="5:16" hidden="1">
      <c r="E139" s="4" t="s">
        <v>60</v>
      </c>
      <c r="F139" s="4" t="s">
        <v>22</v>
      </c>
      <c r="G139" s="4" t="s">
        <v>22</v>
      </c>
      <c r="H139" s="4"/>
      <c r="I139" s="4" t="str">
        <f>+VLOOKUP(G139,DATOS!$Q$4:$S$24,3,0)</f>
        <v/>
      </c>
      <c r="J139" s="4"/>
      <c r="K139" s="4"/>
      <c r="L139" s="4"/>
      <c r="M139" s="4"/>
      <c r="N139" s="4"/>
      <c r="O139" s="4"/>
      <c r="P139" s="3"/>
    </row>
    <row r="140" spans="5:16" hidden="1">
      <c r="E140" s="4" t="s">
        <v>60</v>
      </c>
      <c r="F140" s="4" t="s">
        <v>22</v>
      </c>
      <c r="G140" s="4" t="s">
        <v>22</v>
      </c>
      <c r="H140" s="4"/>
      <c r="I140" s="4" t="str">
        <f>+VLOOKUP(G140,DATOS!$Q$4:$S$24,3,0)</f>
        <v/>
      </c>
      <c r="J140" s="4"/>
      <c r="K140" s="4"/>
      <c r="L140" s="4"/>
      <c r="M140" s="4"/>
      <c r="N140" s="4"/>
      <c r="O140" s="4"/>
      <c r="P140" s="3"/>
    </row>
    <row r="141" spans="5:16" hidden="1">
      <c r="E141" s="4" t="s">
        <v>60</v>
      </c>
      <c r="F141" s="4" t="s">
        <v>22</v>
      </c>
      <c r="G141" s="4" t="s">
        <v>22</v>
      </c>
      <c r="H141" s="4"/>
      <c r="I141" s="4" t="str">
        <f>+VLOOKUP(G141,DATOS!$Q$4:$S$24,3,0)</f>
        <v/>
      </c>
      <c r="J141" s="4"/>
      <c r="K141" s="4"/>
      <c r="L141" s="4"/>
      <c r="M141" s="4"/>
      <c r="N141" s="4"/>
      <c r="O141" s="4"/>
      <c r="P141" s="3"/>
    </row>
    <row r="142" spans="5:16" hidden="1">
      <c r="E142" s="4" t="s">
        <v>60</v>
      </c>
      <c r="F142" s="4" t="s">
        <v>22</v>
      </c>
      <c r="G142" s="4" t="s">
        <v>22</v>
      </c>
      <c r="H142" s="4"/>
      <c r="I142" s="4" t="str">
        <f>+VLOOKUP(G142,DATOS!$Q$4:$S$24,3,0)</f>
        <v/>
      </c>
      <c r="J142" s="4"/>
      <c r="K142" s="4"/>
      <c r="L142" s="4"/>
      <c r="M142" s="4"/>
      <c r="N142" s="4"/>
      <c r="O142" s="4"/>
      <c r="P142" s="3"/>
    </row>
    <row r="143" spans="5:16" hidden="1">
      <c r="E143" s="4" t="s">
        <v>60</v>
      </c>
      <c r="F143" s="4" t="s">
        <v>22</v>
      </c>
      <c r="G143" s="4" t="s">
        <v>22</v>
      </c>
      <c r="H143" s="4"/>
      <c r="I143" s="4" t="str">
        <f>+VLOOKUP(G143,DATOS!$Q$4:$S$24,3,0)</f>
        <v/>
      </c>
      <c r="J143" s="4"/>
      <c r="K143" s="4"/>
      <c r="L143" s="4"/>
      <c r="M143" s="4"/>
      <c r="N143" s="4"/>
      <c r="O143" s="4"/>
      <c r="P143" s="3"/>
    </row>
    <row r="144" spans="5:16" hidden="1">
      <c r="E144" s="4" t="s">
        <v>42</v>
      </c>
      <c r="F144" s="4" t="s">
        <v>3</v>
      </c>
      <c r="G144" s="4" t="s">
        <v>43</v>
      </c>
      <c r="H144" s="4" t="s">
        <v>44</v>
      </c>
      <c r="I144" s="4" t="s">
        <v>45</v>
      </c>
      <c r="J144" s="4"/>
      <c r="K144" s="4" t="s">
        <v>46</v>
      </c>
      <c r="L144" s="4" t="s">
        <v>9</v>
      </c>
      <c r="M144" s="4" t="s">
        <v>10</v>
      </c>
      <c r="N144" s="4"/>
      <c r="O144" s="4" t="s">
        <v>12</v>
      </c>
      <c r="P144" s="3"/>
    </row>
    <row r="145" spans="5:16" hidden="1">
      <c r="E145" s="4" t="s">
        <v>61</v>
      </c>
      <c r="F145" s="4" t="s">
        <v>22</v>
      </c>
      <c r="G145" s="4" t="s">
        <v>22</v>
      </c>
      <c r="H145" s="4"/>
      <c r="I145" s="4" t="str">
        <f>+VLOOKUP(G145,DATOS!$Q$4:$S$24,3,0)</f>
        <v/>
      </c>
      <c r="J145" s="4"/>
      <c r="K145" s="4"/>
      <c r="L145" s="4"/>
      <c r="M145" s="4"/>
      <c r="N145" s="4"/>
      <c r="O145" s="4"/>
      <c r="P145" s="3"/>
    </row>
    <row r="146" spans="5:16" hidden="1">
      <c r="E146" s="4" t="s">
        <v>61</v>
      </c>
      <c r="F146" s="4" t="s">
        <v>22</v>
      </c>
      <c r="G146" s="4" t="s">
        <v>22</v>
      </c>
      <c r="H146" s="4"/>
      <c r="I146" s="4" t="str">
        <f>+VLOOKUP(G146,DATOS!$Q$4:$S$24,3,0)</f>
        <v/>
      </c>
      <c r="J146" s="4"/>
      <c r="K146" s="4"/>
      <c r="L146" s="4"/>
      <c r="M146" s="4"/>
      <c r="N146" s="4"/>
      <c r="O146" s="4"/>
      <c r="P146" s="3"/>
    </row>
    <row r="147" spans="5:16" hidden="1">
      <c r="E147" s="4" t="s">
        <v>61</v>
      </c>
      <c r="F147" s="4" t="s">
        <v>22</v>
      </c>
      <c r="G147" s="4" t="s">
        <v>22</v>
      </c>
      <c r="H147" s="4"/>
      <c r="I147" s="4" t="str">
        <f>+VLOOKUP(G147,DATOS!$Q$4:$S$24,3,0)</f>
        <v/>
      </c>
      <c r="J147" s="4"/>
      <c r="K147" s="4"/>
      <c r="L147" s="4"/>
      <c r="M147" s="4"/>
      <c r="N147" s="4"/>
      <c r="O147" s="4"/>
      <c r="P147" s="3"/>
    </row>
    <row r="148" spans="5:16" hidden="1">
      <c r="E148" s="4" t="s">
        <v>61</v>
      </c>
      <c r="F148" s="4" t="s">
        <v>22</v>
      </c>
      <c r="G148" s="4" t="s">
        <v>22</v>
      </c>
      <c r="H148" s="4"/>
      <c r="I148" s="4" t="str">
        <f>+VLOOKUP(G148,DATOS!$Q$4:$S$24,3,0)</f>
        <v/>
      </c>
      <c r="J148" s="4"/>
      <c r="K148" s="4"/>
      <c r="L148" s="4"/>
      <c r="M148" s="4"/>
      <c r="N148" s="4"/>
      <c r="O148" s="4"/>
      <c r="P148" s="3"/>
    </row>
    <row r="149" spans="5:16" hidden="1">
      <c r="E149" s="4" t="s">
        <v>61</v>
      </c>
      <c r="F149" s="4" t="s">
        <v>22</v>
      </c>
      <c r="G149" s="4" t="s">
        <v>22</v>
      </c>
      <c r="H149" s="4"/>
      <c r="I149" s="4" t="str">
        <f>+VLOOKUP(G149,DATOS!$Q$4:$S$24,3,0)</f>
        <v/>
      </c>
      <c r="J149" s="4"/>
      <c r="K149" s="4"/>
      <c r="L149" s="4"/>
      <c r="M149" s="4"/>
      <c r="N149" s="4"/>
      <c r="O149" s="4"/>
      <c r="P149" s="3"/>
    </row>
    <row r="150" spans="5:16" hidden="1">
      <c r="E150" s="4" t="s">
        <v>61</v>
      </c>
      <c r="F150" s="4" t="s">
        <v>22</v>
      </c>
      <c r="G150" s="4" t="s">
        <v>22</v>
      </c>
      <c r="H150" s="4"/>
      <c r="I150" s="4" t="str">
        <f>+VLOOKUP(G150,DATOS!$Q$4:$S$24,3,0)</f>
        <v/>
      </c>
      <c r="J150" s="4"/>
      <c r="K150" s="4"/>
      <c r="L150" s="4"/>
      <c r="M150" s="4"/>
      <c r="N150" s="4"/>
      <c r="O150" s="4"/>
      <c r="P150" s="3"/>
    </row>
    <row r="151" spans="5:16" hidden="1">
      <c r="E151" s="4" t="s">
        <v>61</v>
      </c>
      <c r="F151" s="4" t="s">
        <v>22</v>
      </c>
      <c r="G151" s="4" t="s">
        <v>22</v>
      </c>
      <c r="H151" s="4"/>
      <c r="I151" s="4" t="str">
        <f>+VLOOKUP(G151,DATOS!$Q$4:$S$24,3,0)</f>
        <v/>
      </c>
      <c r="J151" s="4"/>
      <c r="K151" s="4"/>
      <c r="L151" s="4"/>
      <c r="M151" s="4"/>
      <c r="N151" s="4"/>
      <c r="O151" s="4"/>
      <c r="P151" s="3"/>
    </row>
    <row r="152" spans="5:16" hidden="1">
      <c r="E152" s="4" t="s">
        <v>42</v>
      </c>
      <c r="F152" s="4" t="s">
        <v>3</v>
      </c>
      <c r="G152" s="4" t="s">
        <v>43</v>
      </c>
      <c r="H152" s="4" t="s">
        <v>44</v>
      </c>
      <c r="I152" s="4" t="s">
        <v>45</v>
      </c>
      <c r="J152" s="4"/>
      <c r="K152" s="4" t="s">
        <v>46</v>
      </c>
      <c r="L152" s="4" t="s">
        <v>9</v>
      </c>
      <c r="M152" s="4" t="s">
        <v>10</v>
      </c>
      <c r="N152" s="4"/>
      <c r="O152" s="4" t="s">
        <v>12</v>
      </c>
      <c r="P152" s="3"/>
    </row>
    <row r="153" spans="5:16" hidden="1">
      <c r="E153" s="4" t="s">
        <v>62</v>
      </c>
      <c r="F153" s="4" t="s">
        <v>22</v>
      </c>
      <c r="G153" s="4" t="s">
        <v>22</v>
      </c>
      <c r="H153" s="4"/>
      <c r="I153" s="4" t="str">
        <f>+VLOOKUP(G153,DATOS!$Q$4:$S$24,3,0)</f>
        <v/>
      </c>
      <c r="J153" s="4"/>
      <c r="K153" s="4"/>
      <c r="L153" s="4"/>
      <c r="M153" s="4"/>
      <c r="N153" s="4"/>
      <c r="O153" s="4"/>
      <c r="P153" s="3"/>
    </row>
    <row r="154" spans="5:16" hidden="1">
      <c r="E154" s="4" t="s">
        <v>62</v>
      </c>
      <c r="F154" s="4" t="s">
        <v>22</v>
      </c>
      <c r="G154" s="4" t="s">
        <v>22</v>
      </c>
      <c r="H154" s="4"/>
      <c r="I154" s="4" t="str">
        <f>+VLOOKUP(G154,DATOS!$Q$4:$S$24,3,0)</f>
        <v/>
      </c>
      <c r="J154" s="4"/>
      <c r="K154" s="4"/>
      <c r="L154" s="4"/>
      <c r="M154" s="4"/>
      <c r="N154" s="4"/>
      <c r="O154" s="4"/>
      <c r="P154" s="3"/>
    </row>
    <row r="155" spans="5:16" hidden="1">
      <c r="E155" s="4" t="s">
        <v>62</v>
      </c>
      <c r="F155" s="4" t="s">
        <v>22</v>
      </c>
      <c r="G155" s="4" t="s">
        <v>22</v>
      </c>
      <c r="H155" s="4"/>
      <c r="I155" s="4" t="str">
        <f>+VLOOKUP(G155,DATOS!$Q$4:$S$24,3,0)</f>
        <v/>
      </c>
      <c r="J155" s="4"/>
      <c r="K155" s="4"/>
      <c r="L155" s="4"/>
      <c r="M155" s="4"/>
      <c r="N155" s="4"/>
      <c r="O155" s="4"/>
      <c r="P155" s="3"/>
    </row>
    <row r="156" spans="5:16" hidden="1">
      <c r="E156" s="4" t="s">
        <v>62</v>
      </c>
      <c r="F156" s="4" t="s">
        <v>22</v>
      </c>
      <c r="G156" s="4" t="s">
        <v>22</v>
      </c>
      <c r="H156" s="4"/>
      <c r="I156" s="4" t="str">
        <f>+VLOOKUP(G156,DATOS!$Q$4:$S$24,3,0)</f>
        <v/>
      </c>
      <c r="J156" s="4"/>
      <c r="K156" s="4"/>
      <c r="L156" s="4"/>
      <c r="M156" s="4"/>
      <c r="N156" s="4"/>
      <c r="O156" s="4"/>
      <c r="P156" s="3"/>
    </row>
    <row r="157" spans="5:16" hidden="1">
      <c r="E157" s="4" t="s">
        <v>62</v>
      </c>
      <c r="F157" s="4" t="s">
        <v>22</v>
      </c>
      <c r="G157" s="4" t="s">
        <v>22</v>
      </c>
      <c r="H157" s="4"/>
      <c r="I157" s="4" t="str">
        <f>+VLOOKUP(G157,DATOS!$Q$4:$S$24,3,0)</f>
        <v/>
      </c>
      <c r="J157" s="4"/>
      <c r="K157" s="4"/>
      <c r="L157" s="4"/>
      <c r="M157" s="4"/>
      <c r="N157" s="4"/>
      <c r="O157" s="4"/>
      <c r="P157" s="3"/>
    </row>
    <row r="158" spans="5:16" hidden="1">
      <c r="E158" s="4" t="s">
        <v>62</v>
      </c>
      <c r="F158" s="4" t="s">
        <v>22</v>
      </c>
      <c r="G158" s="4" t="s">
        <v>22</v>
      </c>
      <c r="H158" s="4"/>
      <c r="I158" s="4" t="str">
        <f>+VLOOKUP(G158,DATOS!$Q$4:$S$24,3,0)</f>
        <v/>
      </c>
      <c r="J158" s="4"/>
      <c r="K158" s="4"/>
      <c r="L158" s="4"/>
      <c r="M158" s="4"/>
      <c r="N158" s="4"/>
      <c r="O158" s="4"/>
      <c r="P158" s="3"/>
    </row>
    <row r="159" spans="5:16" hidden="1">
      <c r="E159" s="4" t="s">
        <v>62</v>
      </c>
      <c r="F159" s="4" t="s">
        <v>22</v>
      </c>
      <c r="G159" s="4" t="s">
        <v>22</v>
      </c>
      <c r="H159" s="4"/>
      <c r="I159" s="4" t="str">
        <f>+VLOOKUP(G159,DATOS!$Q$4:$S$24,3,0)</f>
        <v/>
      </c>
      <c r="J159" s="4"/>
      <c r="K159" s="4"/>
      <c r="L159" s="4"/>
      <c r="M159" s="4"/>
      <c r="N159" s="4"/>
      <c r="O159" s="4"/>
      <c r="P159" s="3"/>
    </row>
    <row r="160" spans="5:16" hidden="1">
      <c r="E160" s="4" t="s">
        <v>42</v>
      </c>
      <c r="F160" s="4" t="s">
        <v>3</v>
      </c>
      <c r="G160" s="4" t="s">
        <v>43</v>
      </c>
      <c r="H160" s="4" t="s">
        <v>44</v>
      </c>
      <c r="I160" s="4" t="s">
        <v>45</v>
      </c>
      <c r="J160" s="4"/>
      <c r="K160" s="4" t="s">
        <v>46</v>
      </c>
      <c r="L160" s="4" t="s">
        <v>9</v>
      </c>
      <c r="M160" s="4" t="s">
        <v>10</v>
      </c>
      <c r="N160" s="4"/>
      <c r="O160" s="4" t="s">
        <v>12</v>
      </c>
      <c r="P160" s="3"/>
    </row>
    <row r="161" spans="5:16" hidden="1">
      <c r="E161" s="4" t="s">
        <v>63</v>
      </c>
      <c r="F161" s="4" t="s">
        <v>22</v>
      </c>
      <c r="G161" s="4" t="s">
        <v>22</v>
      </c>
      <c r="H161" s="4"/>
      <c r="I161" s="4" t="str">
        <f>+VLOOKUP(G161,DATOS!$Q$4:$S$24,3,0)</f>
        <v/>
      </c>
      <c r="J161" s="4"/>
      <c r="K161" s="4"/>
      <c r="L161" s="4"/>
      <c r="M161" s="4"/>
      <c r="N161" s="4"/>
      <c r="O161" s="4"/>
      <c r="P161" s="3"/>
    </row>
    <row r="162" spans="5:16" hidden="1">
      <c r="E162" s="4" t="s">
        <v>63</v>
      </c>
      <c r="F162" s="4" t="s">
        <v>22</v>
      </c>
      <c r="G162" s="4" t="s">
        <v>22</v>
      </c>
      <c r="H162" s="4"/>
      <c r="I162" s="4" t="str">
        <f>+VLOOKUP(G162,DATOS!$Q$4:$S$24,3,0)</f>
        <v/>
      </c>
      <c r="J162" s="4"/>
      <c r="K162" s="4"/>
      <c r="L162" s="4"/>
      <c r="M162" s="4"/>
      <c r="N162" s="4"/>
      <c r="O162" s="4"/>
      <c r="P162" s="3"/>
    </row>
    <row r="163" spans="5:16" hidden="1">
      <c r="E163" s="4" t="s">
        <v>63</v>
      </c>
      <c r="F163" s="4" t="s">
        <v>22</v>
      </c>
      <c r="G163" s="4" t="s">
        <v>22</v>
      </c>
      <c r="H163" s="4"/>
      <c r="I163" s="4" t="str">
        <f>+VLOOKUP(G163,DATOS!$Q$4:$S$24,3,0)</f>
        <v/>
      </c>
      <c r="J163" s="4"/>
      <c r="K163" s="4"/>
      <c r="L163" s="4"/>
      <c r="M163" s="4"/>
      <c r="N163" s="4"/>
      <c r="O163" s="4"/>
      <c r="P163" s="3"/>
    </row>
    <row r="164" spans="5:16" hidden="1">
      <c r="E164" s="4" t="s">
        <v>63</v>
      </c>
      <c r="F164" s="4" t="s">
        <v>22</v>
      </c>
      <c r="G164" s="4" t="s">
        <v>22</v>
      </c>
      <c r="H164" s="4"/>
      <c r="I164" s="4" t="str">
        <f>+VLOOKUP(G164,DATOS!$Q$4:$S$24,3,0)</f>
        <v/>
      </c>
      <c r="J164" s="4"/>
      <c r="K164" s="4"/>
      <c r="L164" s="4"/>
      <c r="M164" s="4"/>
      <c r="N164" s="4"/>
      <c r="O164" s="4"/>
      <c r="P164" s="3"/>
    </row>
    <row r="165" spans="5:16" hidden="1">
      <c r="E165" s="4" t="s">
        <v>63</v>
      </c>
      <c r="F165" s="4" t="s">
        <v>22</v>
      </c>
      <c r="G165" s="4" t="s">
        <v>22</v>
      </c>
      <c r="H165" s="4"/>
      <c r="I165" s="4" t="str">
        <f>+VLOOKUP(G165,DATOS!$Q$4:$S$24,3,0)</f>
        <v/>
      </c>
      <c r="J165" s="4"/>
      <c r="K165" s="4"/>
      <c r="L165" s="4"/>
      <c r="M165" s="4"/>
      <c r="N165" s="4"/>
      <c r="O165" s="4"/>
      <c r="P165" s="3"/>
    </row>
    <row r="166" spans="5:16" hidden="1">
      <c r="E166" s="4" t="s">
        <v>63</v>
      </c>
      <c r="F166" s="4" t="s">
        <v>22</v>
      </c>
      <c r="G166" s="4" t="s">
        <v>22</v>
      </c>
      <c r="H166" s="4"/>
      <c r="I166" s="4" t="str">
        <f>+VLOOKUP(G166,DATOS!$Q$4:$S$24,3,0)</f>
        <v/>
      </c>
      <c r="J166" s="4"/>
      <c r="K166" s="4"/>
      <c r="L166" s="4"/>
      <c r="M166" s="4"/>
      <c r="N166" s="4"/>
      <c r="O166" s="4"/>
      <c r="P166" s="3"/>
    </row>
    <row r="167" spans="5:16" hidden="1">
      <c r="E167" s="4" t="s">
        <v>63</v>
      </c>
      <c r="F167" s="4" t="s">
        <v>22</v>
      </c>
      <c r="G167" s="4" t="s">
        <v>22</v>
      </c>
      <c r="H167" s="4"/>
      <c r="I167" s="4" t="str">
        <f>+VLOOKUP(G167,DATOS!$Q$4:$S$24,3,0)</f>
        <v/>
      </c>
      <c r="J167" s="4"/>
      <c r="K167" s="4"/>
      <c r="L167" s="4"/>
      <c r="M167" s="4"/>
      <c r="N167" s="4"/>
      <c r="O167" s="4"/>
      <c r="P167" s="3"/>
    </row>
    <row r="168" spans="5:16" hidden="1">
      <c r="E168" s="4" t="s">
        <v>42</v>
      </c>
      <c r="F168" s="4" t="s">
        <v>3</v>
      </c>
      <c r="G168" s="4" t="s">
        <v>43</v>
      </c>
      <c r="H168" s="4" t="s">
        <v>44</v>
      </c>
      <c r="I168" s="4" t="s">
        <v>45</v>
      </c>
      <c r="J168" s="4"/>
      <c r="K168" s="4" t="s">
        <v>46</v>
      </c>
      <c r="L168" s="4" t="s">
        <v>9</v>
      </c>
      <c r="M168" s="4" t="s">
        <v>10</v>
      </c>
      <c r="N168" s="4"/>
      <c r="O168" s="4" t="s">
        <v>12</v>
      </c>
      <c r="P168" s="3"/>
    </row>
    <row r="169" spans="5:16" hidden="1">
      <c r="E169" s="4" t="s">
        <v>64</v>
      </c>
      <c r="F169" s="4" t="s">
        <v>22</v>
      </c>
      <c r="G169" s="4" t="s">
        <v>22</v>
      </c>
      <c r="H169" s="4"/>
      <c r="I169" s="4" t="str">
        <f>+VLOOKUP(G169,DATOS!$Q$4:$S$24,3,0)</f>
        <v/>
      </c>
      <c r="J169" s="4"/>
      <c r="K169" s="4"/>
      <c r="L169" s="4"/>
      <c r="M169" s="4"/>
      <c r="N169" s="4"/>
      <c r="O169" s="4"/>
      <c r="P169" s="3"/>
    </row>
    <row r="170" spans="5:16" hidden="1">
      <c r="E170" s="4" t="s">
        <v>64</v>
      </c>
      <c r="F170" s="4" t="s">
        <v>22</v>
      </c>
      <c r="G170" s="4" t="s">
        <v>22</v>
      </c>
      <c r="H170" s="4"/>
      <c r="I170" s="4" t="str">
        <f>+VLOOKUP(G170,DATOS!$Q$4:$S$24,3,0)</f>
        <v/>
      </c>
      <c r="J170" s="4"/>
      <c r="K170" s="4"/>
      <c r="L170" s="4"/>
      <c r="M170" s="4"/>
      <c r="N170" s="4"/>
      <c r="O170" s="4"/>
      <c r="P170" s="3"/>
    </row>
    <row r="171" spans="5:16" hidden="1">
      <c r="E171" s="4" t="s">
        <v>64</v>
      </c>
      <c r="F171" s="4" t="s">
        <v>22</v>
      </c>
      <c r="G171" s="4" t="s">
        <v>22</v>
      </c>
      <c r="H171" s="4"/>
      <c r="I171" s="4" t="str">
        <f>+VLOOKUP(G171,DATOS!$Q$4:$S$24,3,0)</f>
        <v/>
      </c>
      <c r="J171" s="4"/>
      <c r="K171" s="4"/>
      <c r="L171" s="4"/>
      <c r="M171" s="4"/>
      <c r="N171" s="4"/>
      <c r="O171" s="4"/>
      <c r="P171" s="3"/>
    </row>
    <row r="172" spans="5:16" hidden="1">
      <c r="E172" s="4" t="s">
        <v>64</v>
      </c>
      <c r="F172" s="4" t="s">
        <v>22</v>
      </c>
      <c r="G172" s="4" t="s">
        <v>22</v>
      </c>
      <c r="H172" s="4"/>
      <c r="I172" s="4" t="str">
        <f>+VLOOKUP(G172,DATOS!$Q$4:$S$24,3,0)</f>
        <v/>
      </c>
      <c r="J172" s="4"/>
      <c r="K172" s="4"/>
      <c r="L172" s="4"/>
      <c r="M172" s="4"/>
      <c r="N172" s="4"/>
      <c r="O172" s="4"/>
      <c r="P172" s="3"/>
    </row>
    <row r="173" spans="5:16" hidden="1">
      <c r="E173" s="4" t="s">
        <v>64</v>
      </c>
      <c r="F173" s="4" t="s">
        <v>22</v>
      </c>
      <c r="G173" s="4" t="s">
        <v>22</v>
      </c>
      <c r="H173" s="4"/>
      <c r="I173" s="4" t="str">
        <f>+VLOOKUP(G173,DATOS!$Q$4:$S$24,3,0)</f>
        <v/>
      </c>
      <c r="J173" s="4"/>
      <c r="K173" s="4"/>
      <c r="L173" s="4"/>
      <c r="M173" s="4"/>
      <c r="N173" s="4"/>
      <c r="O173" s="4"/>
      <c r="P173" s="3"/>
    </row>
    <row r="174" spans="5:16" hidden="1">
      <c r="E174" s="4" t="s">
        <v>64</v>
      </c>
      <c r="F174" s="4" t="s">
        <v>22</v>
      </c>
      <c r="G174" s="4" t="s">
        <v>22</v>
      </c>
      <c r="H174" s="4"/>
      <c r="I174" s="4" t="str">
        <f>+VLOOKUP(G174,DATOS!$Q$4:$S$24,3,0)</f>
        <v/>
      </c>
      <c r="J174" s="4"/>
      <c r="K174" s="4"/>
      <c r="L174" s="4"/>
      <c r="M174" s="4"/>
      <c r="N174" s="4"/>
      <c r="O174" s="4"/>
      <c r="P174" s="3"/>
    </row>
    <row r="175" spans="5:16" hidden="1">
      <c r="E175" s="4" t="s">
        <v>64</v>
      </c>
      <c r="F175" s="4" t="s">
        <v>22</v>
      </c>
      <c r="G175" s="4" t="s">
        <v>22</v>
      </c>
      <c r="H175" s="4"/>
      <c r="I175" s="4" t="str">
        <f>+VLOOKUP(G175,DATOS!$Q$4:$S$24,3,0)</f>
        <v/>
      </c>
      <c r="J175" s="4"/>
      <c r="K175" s="4"/>
      <c r="L175" s="4"/>
      <c r="M175" s="4"/>
      <c r="N175" s="4"/>
      <c r="O175" s="4"/>
      <c r="P175" s="3"/>
    </row>
    <row r="176" spans="5:16" hidden="1">
      <c r="E176" s="4" t="s">
        <v>42</v>
      </c>
      <c r="F176" s="4" t="s">
        <v>3</v>
      </c>
      <c r="G176" s="4" t="s">
        <v>43</v>
      </c>
      <c r="H176" s="4" t="s">
        <v>44</v>
      </c>
      <c r="I176" s="4" t="s">
        <v>45</v>
      </c>
      <c r="J176" s="4"/>
      <c r="K176" s="4" t="s">
        <v>46</v>
      </c>
      <c r="L176" s="4" t="s">
        <v>9</v>
      </c>
      <c r="M176" s="4" t="s">
        <v>10</v>
      </c>
      <c r="N176" s="4"/>
      <c r="O176" s="4" t="s">
        <v>12</v>
      </c>
      <c r="P176" s="3"/>
    </row>
    <row r="177" spans="5:16" hidden="1">
      <c r="E177" s="4" t="s">
        <v>65</v>
      </c>
      <c r="F177" s="4" t="s">
        <v>22</v>
      </c>
      <c r="G177" s="4" t="s">
        <v>22</v>
      </c>
      <c r="H177" s="4"/>
      <c r="I177" s="4" t="str">
        <f>+VLOOKUP(G177,DATOS!$Q$4:$S$24,3,0)</f>
        <v/>
      </c>
      <c r="J177" s="4"/>
      <c r="K177" s="4"/>
      <c r="L177" s="4"/>
      <c r="M177" s="4"/>
      <c r="N177" s="4"/>
      <c r="O177" s="4"/>
      <c r="P177" s="3"/>
    </row>
    <row r="178" spans="5:16" hidden="1">
      <c r="E178" s="4" t="s">
        <v>65</v>
      </c>
      <c r="F178" s="4" t="s">
        <v>22</v>
      </c>
      <c r="G178" s="4" t="s">
        <v>22</v>
      </c>
      <c r="H178" s="4"/>
      <c r="I178" s="4" t="str">
        <f>+VLOOKUP(G178,DATOS!$Q$4:$S$24,3,0)</f>
        <v/>
      </c>
      <c r="J178" s="4"/>
      <c r="K178" s="4"/>
      <c r="L178" s="4"/>
      <c r="M178" s="4"/>
      <c r="N178" s="4"/>
      <c r="O178" s="4"/>
      <c r="P178" s="3"/>
    </row>
    <row r="179" spans="5:16" hidden="1">
      <c r="E179" s="4" t="s">
        <v>65</v>
      </c>
      <c r="F179" s="4" t="s">
        <v>22</v>
      </c>
      <c r="G179" s="4" t="s">
        <v>22</v>
      </c>
      <c r="H179" s="4"/>
      <c r="I179" s="4" t="str">
        <f>+VLOOKUP(G179,DATOS!$Q$4:$S$24,3,0)</f>
        <v/>
      </c>
      <c r="J179" s="4"/>
      <c r="K179" s="4"/>
      <c r="L179" s="4"/>
      <c r="M179" s="4"/>
      <c r="N179" s="4"/>
      <c r="O179" s="4"/>
      <c r="P179" s="3"/>
    </row>
    <row r="180" spans="5:16" hidden="1">
      <c r="E180" s="4" t="s">
        <v>65</v>
      </c>
      <c r="F180" s="4" t="s">
        <v>22</v>
      </c>
      <c r="G180" s="4" t="s">
        <v>22</v>
      </c>
      <c r="H180" s="4"/>
      <c r="I180" s="4" t="str">
        <f>+VLOOKUP(G180,DATOS!$Q$4:$S$24,3,0)</f>
        <v/>
      </c>
      <c r="J180" s="4"/>
      <c r="K180" s="4"/>
      <c r="L180" s="4"/>
      <c r="M180" s="4"/>
      <c r="N180" s="4"/>
      <c r="O180" s="4"/>
      <c r="P180" s="3"/>
    </row>
    <row r="181" spans="5:16" hidden="1">
      <c r="E181" s="4" t="s">
        <v>65</v>
      </c>
      <c r="F181" s="4" t="s">
        <v>22</v>
      </c>
      <c r="G181" s="4" t="s">
        <v>22</v>
      </c>
      <c r="H181" s="4"/>
      <c r="I181" s="4" t="str">
        <f>+VLOOKUP(G181,DATOS!$Q$4:$S$24,3,0)</f>
        <v/>
      </c>
      <c r="J181" s="4"/>
      <c r="K181" s="4"/>
      <c r="L181" s="4"/>
      <c r="M181" s="4"/>
      <c r="N181" s="4"/>
      <c r="O181" s="4"/>
      <c r="P181" s="3"/>
    </row>
    <row r="182" spans="5:16" hidden="1">
      <c r="E182" s="4" t="s">
        <v>65</v>
      </c>
      <c r="F182" s="4" t="s">
        <v>22</v>
      </c>
      <c r="G182" s="4" t="s">
        <v>22</v>
      </c>
      <c r="H182" s="4"/>
      <c r="I182" s="4" t="str">
        <f>+VLOOKUP(G182,DATOS!$Q$4:$S$24,3,0)</f>
        <v/>
      </c>
      <c r="J182" s="4"/>
      <c r="K182" s="4"/>
      <c r="L182" s="4"/>
      <c r="M182" s="4"/>
      <c r="N182" s="4"/>
      <c r="O182" s="4"/>
      <c r="P182" s="3"/>
    </row>
    <row r="183" spans="5:16" hidden="1">
      <c r="E183" s="4" t="s">
        <v>65</v>
      </c>
      <c r="F183" s="4" t="s">
        <v>22</v>
      </c>
      <c r="G183" s="4" t="s">
        <v>22</v>
      </c>
      <c r="H183" s="4"/>
      <c r="I183" s="4" t="str">
        <f>+VLOOKUP(G183,DATOS!$Q$4:$S$24,3,0)</f>
        <v/>
      </c>
      <c r="J183" s="4"/>
      <c r="K183" s="4"/>
      <c r="L183" s="4"/>
      <c r="M183" s="4"/>
      <c r="N183" s="4"/>
      <c r="O183" s="4"/>
      <c r="P183" s="3"/>
    </row>
    <row r="184" spans="5:16" hidden="1">
      <c r="E184" s="4" t="s">
        <v>42</v>
      </c>
      <c r="F184" s="4" t="s">
        <v>3</v>
      </c>
      <c r="G184" s="4" t="s">
        <v>43</v>
      </c>
      <c r="H184" s="4" t="s">
        <v>44</v>
      </c>
      <c r="I184" s="4" t="s">
        <v>45</v>
      </c>
      <c r="J184" s="4"/>
      <c r="K184" s="4" t="s">
        <v>46</v>
      </c>
      <c r="L184" s="4" t="s">
        <v>9</v>
      </c>
      <c r="M184" s="4" t="s">
        <v>10</v>
      </c>
      <c r="N184" s="4"/>
      <c r="O184" s="4" t="s">
        <v>12</v>
      </c>
      <c r="P184" s="3"/>
    </row>
    <row r="185" spans="5:16" hidden="1">
      <c r="E185" s="4" t="s">
        <v>1</v>
      </c>
      <c r="F185" s="4" t="s">
        <v>22</v>
      </c>
      <c r="G185" s="4" t="s">
        <v>22</v>
      </c>
      <c r="H185" s="4"/>
      <c r="I185" s="4" t="str">
        <f>+VLOOKUP(G185,DATOS!$Q$4:$S$24,3,0)</f>
        <v/>
      </c>
      <c r="J185" s="4"/>
      <c r="K185" s="4"/>
      <c r="L185" s="4"/>
      <c r="M185" s="4"/>
      <c r="N185" s="4"/>
      <c r="O185" s="4"/>
      <c r="P185" s="3"/>
    </row>
    <row r="186" spans="5:16" hidden="1">
      <c r="E186" s="4" t="s">
        <v>1</v>
      </c>
      <c r="F186" s="4" t="s">
        <v>22</v>
      </c>
      <c r="G186" s="4" t="s">
        <v>22</v>
      </c>
      <c r="H186" s="4"/>
      <c r="I186" s="4" t="str">
        <f>+VLOOKUP(G186,DATOS!$Q$4:$S$24,3,0)</f>
        <v/>
      </c>
      <c r="J186" s="4"/>
      <c r="K186" s="4"/>
      <c r="L186" s="4"/>
      <c r="M186" s="4"/>
      <c r="N186" s="4"/>
      <c r="O186" s="4"/>
      <c r="P186" s="3"/>
    </row>
    <row r="187" spans="5:16" hidden="1">
      <c r="E187" s="4" t="s">
        <v>1</v>
      </c>
      <c r="F187" s="4" t="s">
        <v>22</v>
      </c>
      <c r="G187" s="4" t="s">
        <v>22</v>
      </c>
      <c r="H187" s="4"/>
      <c r="I187" s="4" t="str">
        <f>+VLOOKUP(G187,DATOS!$Q$4:$S$24,3,0)</f>
        <v/>
      </c>
      <c r="J187" s="4"/>
      <c r="K187" s="4"/>
      <c r="L187" s="4"/>
      <c r="M187" s="4"/>
      <c r="N187" s="4"/>
      <c r="O187" s="4"/>
      <c r="P187" s="3"/>
    </row>
    <row r="188" spans="5:16" hidden="1">
      <c r="E188" s="4" t="s">
        <v>1</v>
      </c>
      <c r="F188" s="4" t="s">
        <v>22</v>
      </c>
      <c r="G188" s="4" t="s">
        <v>22</v>
      </c>
      <c r="H188" s="4"/>
      <c r="I188" s="4" t="str">
        <f>+VLOOKUP(G188,DATOS!$Q$4:$S$24,3,0)</f>
        <v/>
      </c>
      <c r="J188" s="4"/>
      <c r="K188" s="4"/>
      <c r="L188" s="4"/>
      <c r="M188" s="4"/>
      <c r="N188" s="4"/>
      <c r="O188" s="4"/>
      <c r="P188" s="3"/>
    </row>
    <row r="189" spans="5:16" hidden="1">
      <c r="E189" s="4" t="s">
        <v>1</v>
      </c>
      <c r="F189" s="4" t="s">
        <v>22</v>
      </c>
      <c r="G189" s="4" t="s">
        <v>22</v>
      </c>
      <c r="H189" s="4"/>
      <c r="I189" s="4" t="str">
        <f>+VLOOKUP(G189,DATOS!$Q$4:$S$24,3,0)</f>
        <v/>
      </c>
      <c r="J189" s="4"/>
      <c r="K189" s="4"/>
      <c r="L189" s="4"/>
      <c r="M189" s="4"/>
      <c r="N189" s="4"/>
      <c r="O189" s="4"/>
      <c r="P189" s="3"/>
    </row>
    <row r="190" spans="5:16" hidden="1">
      <c r="E190" s="4" t="s">
        <v>1</v>
      </c>
      <c r="F190" s="4" t="s">
        <v>22</v>
      </c>
      <c r="G190" s="4" t="s">
        <v>22</v>
      </c>
      <c r="H190" s="4"/>
      <c r="I190" s="4" t="str">
        <f>+VLOOKUP(G190,DATOS!$Q$4:$S$24,3,0)</f>
        <v/>
      </c>
      <c r="J190" s="4"/>
      <c r="K190" s="4"/>
      <c r="L190" s="4"/>
      <c r="M190" s="4"/>
      <c r="N190" s="4"/>
      <c r="O190" s="4"/>
      <c r="P190" s="3"/>
    </row>
    <row r="194" spans="19:256">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c r="GP194" s="7"/>
      <c r="GQ194" s="7"/>
      <c r="GR194" s="7"/>
      <c r="GS194" s="7"/>
      <c r="GT194" s="7"/>
      <c r="GU194" s="7"/>
      <c r="GV194" s="7"/>
      <c r="GW194" s="7"/>
      <c r="GX194" s="7"/>
      <c r="GY194" s="7"/>
      <c r="GZ194" s="7"/>
      <c r="HA194" s="7"/>
      <c r="HB194" s="7"/>
      <c r="HC194" s="7"/>
      <c r="HD194" s="7"/>
      <c r="HE194" s="7"/>
      <c r="HF194" s="7"/>
      <c r="HG194" s="7"/>
      <c r="HH194" s="7"/>
      <c r="HI194" s="7"/>
      <c r="HJ194" s="7"/>
      <c r="HK194" s="7"/>
      <c r="HL194" s="7"/>
      <c r="HM194" s="7"/>
      <c r="HN194" s="7"/>
      <c r="HO194" s="7"/>
      <c r="HP194" s="7"/>
      <c r="HQ194" s="7"/>
      <c r="HR194" s="7"/>
      <c r="HS194" s="7"/>
      <c r="HT194" s="7"/>
      <c r="HU194" s="7"/>
      <c r="HV194" s="7"/>
      <c r="HW194" s="7"/>
      <c r="HX194" s="7"/>
      <c r="HY194" s="7"/>
      <c r="HZ194" s="7"/>
      <c r="IA194" s="7"/>
      <c r="IB194" s="7"/>
      <c r="IC194" s="7"/>
      <c r="ID194" s="7"/>
      <c r="IE194" s="7"/>
      <c r="IF194" s="7"/>
      <c r="IG194" s="7"/>
      <c r="IH194" s="7"/>
      <c r="II194" s="7"/>
      <c r="IJ194" s="7"/>
      <c r="IK194" s="7"/>
      <c r="IL194" s="7"/>
      <c r="IM194" s="7"/>
      <c r="IN194" s="7"/>
      <c r="IO194" s="7"/>
      <c r="IP194" s="7"/>
      <c r="IQ194" s="7"/>
      <c r="IR194" s="7"/>
      <c r="IS194" s="7"/>
      <c r="IT194" s="7"/>
      <c r="IU194" s="7"/>
      <c r="IV194" s="7"/>
    </row>
  </sheetData>
  <mergeCells count="12">
    <mergeCell ref="C14:Q14"/>
    <mergeCell ref="E15:E17"/>
    <mergeCell ref="K15:K17"/>
    <mergeCell ref="O15:O17"/>
    <mergeCell ref="I15:I17"/>
    <mergeCell ref="L15:L17"/>
    <mergeCell ref="M15:M17"/>
    <mergeCell ref="F15:F17"/>
    <mergeCell ref="G15:G17"/>
    <mergeCell ref="H15:H17"/>
    <mergeCell ref="N15:N17"/>
    <mergeCell ref="J15:J17"/>
  </mergeCells>
  <dataValidations xWindow="166" yWindow="653" count="10">
    <dataValidation type="list" allowBlank="1" showInputMessage="1" showErrorMessage="1" sqref="F44:F49 F51:F57 F59:F65 F67:F73 F75:F81 F83:F89 F91:F96 F98:F104 F106:F112 F114:F120 F122:F128 F130:F136 F138:F143 F145:F151 F153:F159 F161:F167 F169:F175 F177:F183 F20:F23" xr:uid="{00000000-0002-0000-0000-000000000000}">
      <formula1>$R$4:$R$23</formula1>
    </dataValidation>
    <dataValidation type="list" allowBlank="1" showInputMessage="1" showErrorMessage="1" sqref="G44:G49 G51:G57 G177:G183 G169:G175 G161:G167 G153:G159 G145:G151 G138:G143 G130:G136 G122:G128 G114:G120 G106:G112 G98:G104 G91:G96 G83:G89 G75:G81 G67:G73 G59:G65" xr:uid="{00000000-0002-0000-0000-000001000000}">
      <formula1>$S$4:$S$15</formula1>
    </dataValidation>
    <dataValidation allowBlank="1" showInputMessage="1" showErrorMessage="1" promptTitle="DESCRIPCIÓN DE LA TEMÁTICA" prompt="Realice una descripción detallada de la temática." sqref="H20 H22:H23" xr:uid="{00000000-0002-0000-0000-000002000000}"/>
    <dataValidation allowBlank="1" showInputMessage="1" showErrorMessage="1" promptTitle="ENTIDAD - DEPENDENCIAS SUGERIDAS" prompt="Indique la dependencia sugerida según la temática a tratar." sqref="J20:J23" xr:uid="{00000000-0002-0000-0000-000003000000}"/>
    <dataValidation errorStyle="information" allowBlank="1" showInputMessage="1" showErrorMessage="1" errorTitle="INVITADOS" error="POR FAVOR ESCRIBA LAS ENTIDADES U OTROS INVITADOS TALES COMO LO CITA EL DECRETO: SERVIDORES PÚBLICOS, AUTORIDADES LOCALES, ORGANIZACIONES SOCIALES Y DEMÁS ENTIDADES DEL ORDEN DISTRITAL Y NACIONAL." promptTitle="INVITADOS" prompt="Indique los servidores públicos, autoridades locales, organizaciones sociales y demás entidades del orden distrital y nacional que considere invitar según la temática." sqref="K20:K23" xr:uid="{00000000-0002-0000-0000-000004000000}"/>
    <dataValidation allowBlank="1" showInputMessage="1" showErrorMessage="1" promptTitle="TEMÁTICA" prompt="Indique la temática según la matriz de sugerencias._x000a_" sqref="G20:G23" xr:uid="{00000000-0002-0000-0000-000005000000}"/>
    <dataValidation allowBlank="1" showInputMessage="1" showErrorMessage="1" promptTitle="SECTORES ADMINISTRATIVOS CITADOS" prompt="Según la temática seleccionada, indique los Sectores Admininstrativos que deban asistir a las sesiones._x000a_Nota: en la Matriz Sugerencias encontrará los Sectores Administrativos asociados a cada temática." sqref="I20:I23" xr:uid="{00000000-0002-0000-0000-000006000000}"/>
    <dataValidation allowBlank="1" showInputMessage="1" showErrorMessage="1" promptTitle="UPZ" prompt="En caso que la temática se desarrolle en una o varias UPZ indíquelas." sqref="L20:L23" xr:uid="{00000000-0002-0000-0000-000007000000}"/>
    <dataValidation allowBlank="1" showInputMessage="1" showErrorMessage="1" promptTitle="BARRIO" prompt="En caso que la temática se desarrolle en uno o más barrios indíquelos." sqref="M20:M23" xr:uid="{00000000-0002-0000-0000-000008000000}"/>
    <dataValidation allowBlank="1" showInputMessage="1" showErrorMessage="1" promptTitle="LUGAR DE SESIÓN" prompt="Indique el lugar donde se desarrollará la sesión._x000a_Nota: el Decreto Distrital 199 del 2019 Artículo 7°, permite realizar las sesiones por fuera de la sede institucional." sqref="N20:N23" xr:uid="{00000000-0002-0000-0000-000009000000}"/>
  </dataValidations>
  <pageMargins left="0.7" right="0.7" top="0.75" bottom="0.75" header="0.3" footer="0.3"/>
  <pageSetup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Y194"/>
  <sheetViews>
    <sheetView topLeftCell="G15" zoomScale="55" zoomScaleNormal="55" workbookViewId="0">
      <selection activeCell="L15" sqref="L15:L17"/>
    </sheetView>
  </sheetViews>
  <sheetFormatPr defaultColWidth="0" defaultRowHeight="0" customHeight="1" zeroHeight="1"/>
  <cols>
    <col min="1" max="1" width="0.42578125" style="7" customWidth="1"/>
    <col min="2" max="2" width="7" style="7" customWidth="1"/>
    <col min="3" max="3" width="4.42578125" style="2" customWidth="1"/>
    <col min="4" max="4" width="5.85546875" style="2" customWidth="1"/>
    <col min="5" max="5" width="25.42578125" style="2" customWidth="1"/>
    <col min="6" max="6" width="28" style="2" hidden="1"/>
    <col min="7" max="7" width="49.42578125" style="2" customWidth="1"/>
    <col min="8" max="8" width="36.140625" style="2" customWidth="1"/>
    <col min="9" max="10" width="57" style="2" customWidth="1"/>
    <col min="11" max="11" width="29.42578125" style="2" customWidth="1"/>
    <col min="12" max="12" width="20" style="2" customWidth="1"/>
    <col min="13" max="13" width="25.28515625" style="2" customWidth="1"/>
    <col min="14" max="14" width="30" style="2" customWidth="1"/>
    <col min="15" max="15" width="36" style="2" customWidth="1"/>
    <col min="16" max="16" width="5.7109375" style="2" customWidth="1"/>
    <col min="17" max="17" width="11.42578125" style="2" customWidth="1"/>
    <col min="18" max="18" width="11.42578125" style="7" customWidth="1"/>
    <col min="19" max="21" width="0" style="8" hidden="1" customWidth="1"/>
    <col min="22" max="16384" width="11.42578125" style="8" hidden="1"/>
  </cols>
  <sheetData>
    <row r="1" spans="3:25" ht="53.25" customHeight="1">
      <c r="C1" s="7"/>
      <c r="D1" s="7"/>
      <c r="E1" s="7"/>
      <c r="F1" s="7"/>
      <c r="G1" s="7"/>
      <c r="H1" s="7"/>
      <c r="I1" s="7"/>
      <c r="J1" s="7"/>
      <c r="K1" s="7"/>
      <c r="L1" s="7"/>
      <c r="M1" s="7"/>
      <c r="N1" s="7"/>
      <c r="O1" s="7"/>
      <c r="P1" s="7"/>
      <c r="Q1" s="7"/>
      <c r="S1" s="7"/>
    </row>
    <row r="2" spans="3:25" ht="47.25" customHeight="1"/>
    <row r="3" spans="3:25" ht="15"/>
    <row r="4" spans="3:25" ht="15"/>
    <row r="5" spans="3:25" ht="15"/>
    <row r="6" spans="3:25" ht="15"/>
    <row r="7" spans="3:25" ht="15"/>
    <row r="8" spans="3:25" ht="15"/>
    <row r="9" spans="3:25" ht="15"/>
    <row r="10" spans="3:25" ht="15"/>
    <row r="11" spans="3:25" ht="28.5">
      <c r="I11" s="42" t="s">
        <v>0</v>
      </c>
      <c r="J11" s="31" t="str">
        <f>IF('SESIONES ORDINARIAS'!J11="","",'SESIONES ORDINARIAS'!J11)</f>
        <v>USME</v>
      </c>
    </row>
    <row r="12" spans="3:25" ht="15"/>
    <row r="13" spans="3:25" ht="15"/>
    <row r="14" spans="3:25" ht="54.75" customHeight="1">
      <c r="C14" s="140"/>
      <c r="D14" s="140"/>
      <c r="E14" s="140"/>
      <c r="F14" s="140"/>
      <c r="G14" s="140"/>
      <c r="H14" s="140"/>
      <c r="I14" s="140"/>
      <c r="J14" s="140"/>
      <c r="K14" s="140"/>
      <c r="L14" s="140"/>
      <c r="M14" s="140"/>
      <c r="N14" s="140"/>
      <c r="O14" s="140"/>
      <c r="P14" s="140"/>
      <c r="Q14" s="140"/>
      <c r="S14" s="30"/>
      <c r="T14" s="30"/>
      <c r="U14" s="30"/>
      <c r="V14" s="30"/>
      <c r="W14" s="30"/>
      <c r="X14" s="30"/>
      <c r="Y14" s="30"/>
    </row>
    <row r="15" spans="3:25" ht="15" customHeight="1">
      <c r="E15" s="141" t="s">
        <v>2</v>
      </c>
      <c r="F15" s="142" t="s">
        <v>3</v>
      </c>
      <c r="G15" s="142" t="s">
        <v>4</v>
      </c>
      <c r="H15" s="142" t="s">
        <v>5</v>
      </c>
      <c r="I15" s="142" t="s">
        <v>6</v>
      </c>
      <c r="J15" s="142" t="s">
        <v>7</v>
      </c>
      <c r="K15" s="142" t="s">
        <v>8</v>
      </c>
      <c r="L15" s="142" t="s">
        <v>9</v>
      </c>
      <c r="M15" s="142" t="s">
        <v>10</v>
      </c>
      <c r="N15" s="142" t="s">
        <v>11</v>
      </c>
      <c r="O15" s="143" t="s">
        <v>12</v>
      </c>
    </row>
    <row r="16" spans="3:25" ht="15" customHeight="1">
      <c r="E16" s="141"/>
      <c r="F16" s="142"/>
      <c r="G16" s="142"/>
      <c r="H16" s="142"/>
      <c r="I16" s="142"/>
      <c r="J16" s="142"/>
      <c r="K16" s="142"/>
      <c r="L16" s="142"/>
      <c r="M16" s="142"/>
      <c r="N16" s="142"/>
      <c r="O16" s="143"/>
    </row>
    <row r="17" spans="5:16" ht="78.75" customHeight="1">
      <c r="E17" s="141"/>
      <c r="F17" s="142"/>
      <c r="G17" s="142"/>
      <c r="H17" s="142"/>
      <c r="I17" s="142"/>
      <c r="J17" s="142"/>
      <c r="K17" s="142"/>
      <c r="L17" s="142"/>
      <c r="M17" s="142"/>
      <c r="N17" s="142"/>
      <c r="O17" s="143"/>
    </row>
    <row r="18" spans="5:16" ht="18.75" customHeight="1">
      <c r="E18" s="25"/>
      <c r="F18" s="25"/>
      <c r="G18" s="25"/>
      <c r="H18" s="25"/>
      <c r="I18" s="25"/>
      <c r="J18" s="25"/>
      <c r="K18" s="25"/>
      <c r="L18" s="25"/>
      <c r="M18" s="25"/>
      <c r="N18" s="25"/>
      <c r="O18" s="25"/>
    </row>
    <row r="19" spans="5:16" ht="39" customHeight="1">
      <c r="E19" s="26"/>
      <c r="F19" s="26"/>
      <c r="G19" s="26"/>
      <c r="H19" s="26"/>
      <c r="I19" s="26"/>
      <c r="J19" s="26"/>
      <c r="K19" s="26"/>
      <c r="L19" s="26"/>
      <c r="M19" s="26"/>
      <c r="N19" s="26"/>
      <c r="O19" s="26"/>
    </row>
    <row r="20" spans="5:16" ht="134.25" customHeight="1" thickBot="1">
      <c r="E20" s="49" t="s">
        <v>13</v>
      </c>
      <c r="F20" s="50" t="s">
        <v>14</v>
      </c>
      <c r="G20" s="133"/>
      <c r="H20" s="133"/>
      <c r="I20" s="133"/>
      <c r="J20" s="133"/>
      <c r="K20" s="133"/>
      <c r="L20" s="133"/>
      <c r="M20" s="133"/>
      <c r="N20" s="133"/>
      <c r="O20" s="134"/>
      <c r="P20" s="3"/>
    </row>
    <row r="21" spans="5:16" ht="288.75" customHeight="1" thickBot="1">
      <c r="E21" s="51" t="s">
        <v>21</v>
      </c>
      <c r="F21" s="52" t="s">
        <v>22</v>
      </c>
      <c r="G21" s="131"/>
      <c r="H21" s="131"/>
      <c r="I21" s="131"/>
      <c r="J21" s="131"/>
      <c r="K21" s="131"/>
      <c r="L21" s="131"/>
      <c r="M21" s="131"/>
      <c r="N21" s="131"/>
      <c r="O21" s="131"/>
      <c r="P21" s="3"/>
    </row>
    <row r="22" spans="5:16" ht="93.75" customHeight="1" thickBot="1">
      <c r="E22" s="51"/>
      <c r="F22" s="52"/>
      <c r="G22" s="135"/>
      <c r="H22" s="135"/>
      <c r="I22" s="135"/>
      <c r="J22" s="135"/>
      <c r="K22" s="135"/>
      <c r="L22" s="135"/>
      <c r="M22" s="135"/>
      <c r="N22" s="135"/>
      <c r="O22" s="136"/>
      <c r="P22" s="3"/>
    </row>
    <row r="23" spans="5:16" ht="93.75" customHeight="1" thickBot="1">
      <c r="E23" s="51"/>
      <c r="F23" s="52"/>
      <c r="G23" s="135"/>
      <c r="H23" s="135"/>
      <c r="I23" s="135"/>
      <c r="J23" s="135"/>
      <c r="K23" s="135"/>
      <c r="L23" s="135"/>
      <c r="M23" s="135"/>
      <c r="N23" s="131"/>
      <c r="O23" s="131"/>
      <c r="P23" s="3"/>
    </row>
    <row r="24" spans="5:16" ht="15.75">
      <c r="E24" s="6"/>
      <c r="F24" s="5"/>
      <c r="G24" s="5"/>
      <c r="H24" s="5"/>
      <c r="I24" s="5"/>
      <c r="J24" s="5"/>
      <c r="K24" s="5"/>
      <c r="L24" s="5"/>
      <c r="M24" s="5"/>
      <c r="N24" s="5"/>
      <c r="O24" s="5"/>
      <c r="P24" s="3"/>
    </row>
    <row r="25" spans="5:16" ht="15.75">
      <c r="E25" s="6"/>
      <c r="F25" s="5"/>
      <c r="G25" s="5"/>
      <c r="H25" s="5"/>
      <c r="I25" s="5"/>
      <c r="J25" s="5"/>
      <c r="K25" s="5"/>
      <c r="L25" s="5"/>
      <c r="M25" s="5"/>
      <c r="N25" s="5"/>
      <c r="O25" s="5"/>
      <c r="P25" s="3"/>
    </row>
    <row r="26" spans="5:16" ht="15.75">
      <c r="E26" s="6"/>
      <c r="F26" s="5"/>
      <c r="G26" s="5"/>
      <c r="H26" s="5"/>
      <c r="I26" s="5"/>
      <c r="J26" s="5"/>
      <c r="K26" s="5"/>
      <c r="L26" s="5"/>
      <c r="M26" s="5"/>
      <c r="N26" s="5"/>
      <c r="O26" s="5"/>
      <c r="P26" s="3"/>
    </row>
    <row r="27" spans="5:16" ht="15.75">
      <c r="E27" s="6"/>
      <c r="F27" s="5"/>
      <c r="G27" s="5"/>
      <c r="H27" s="5"/>
      <c r="I27" s="5"/>
      <c r="J27" s="5"/>
      <c r="K27" s="5"/>
      <c r="L27" s="5"/>
      <c r="M27" s="5"/>
      <c r="N27" s="5"/>
      <c r="O27" s="5"/>
      <c r="P27" s="3"/>
    </row>
    <row r="28" spans="5:16" ht="15.75">
      <c r="E28" s="6"/>
      <c r="F28" s="5"/>
      <c r="G28" s="5"/>
      <c r="H28" s="5"/>
      <c r="I28" s="5"/>
      <c r="J28" s="5"/>
      <c r="K28" s="5"/>
      <c r="L28" s="5"/>
      <c r="M28" s="5"/>
      <c r="N28" s="5"/>
      <c r="O28" s="5"/>
      <c r="P28" s="3"/>
    </row>
    <row r="29" spans="5:16" ht="15.75">
      <c r="E29" s="6"/>
      <c r="F29" s="5"/>
      <c r="G29" s="5"/>
      <c r="H29" s="5"/>
      <c r="I29" s="5"/>
      <c r="J29" s="5"/>
      <c r="K29" s="5"/>
      <c r="L29" s="5"/>
      <c r="M29" s="5"/>
      <c r="N29" s="53"/>
      <c r="O29" s="47" t="s">
        <v>39</v>
      </c>
      <c r="P29" s="3"/>
    </row>
    <row r="30" spans="5:16" ht="15.75">
      <c r="E30" s="6"/>
      <c r="F30" s="5"/>
      <c r="G30" s="5"/>
      <c r="H30" s="5"/>
      <c r="I30" s="5"/>
      <c r="J30" s="5"/>
      <c r="K30" s="5"/>
      <c r="L30" s="5"/>
      <c r="M30" s="5"/>
      <c r="N30" s="53"/>
      <c r="O30" s="47" t="s">
        <v>40</v>
      </c>
      <c r="P30" s="3"/>
    </row>
    <row r="31" spans="5:16" ht="15.75">
      <c r="E31" s="6"/>
      <c r="F31" s="5"/>
      <c r="G31" s="5"/>
      <c r="H31" s="5"/>
      <c r="I31" s="5"/>
      <c r="J31" s="5"/>
      <c r="K31" s="5"/>
      <c r="L31" s="5"/>
      <c r="M31" s="5"/>
      <c r="N31" s="53"/>
      <c r="O31" s="48" t="s">
        <v>41</v>
      </c>
      <c r="P31" s="3"/>
    </row>
    <row r="32" spans="5:16" ht="15.75">
      <c r="E32" s="6"/>
      <c r="F32" s="5"/>
      <c r="G32" s="5"/>
      <c r="H32" s="5"/>
      <c r="I32" s="5"/>
      <c r="J32" s="5"/>
      <c r="K32" s="5"/>
      <c r="L32" s="5"/>
      <c r="M32" s="5"/>
      <c r="N32" s="5"/>
      <c r="O32" s="5"/>
      <c r="P32" s="3"/>
    </row>
    <row r="33" spans="5:16" ht="15.75">
      <c r="E33" s="6"/>
      <c r="F33" s="5"/>
      <c r="G33" s="5"/>
      <c r="H33" s="5"/>
      <c r="I33" s="5"/>
      <c r="J33" s="5"/>
      <c r="K33" s="5"/>
      <c r="L33" s="5"/>
      <c r="M33" s="5"/>
      <c r="N33" s="5"/>
      <c r="O33" s="5"/>
      <c r="P33" s="3"/>
    </row>
    <row r="34" spans="5:16" ht="15.75">
      <c r="E34" s="6"/>
      <c r="F34" s="5"/>
      <c r="G34" s="5"/>
      <c r="H34" s="5"/>
      <c r="I34" s="5"/>
      <c r="J34" s="5"/>
      <c r="K34" s="5"/>
      <c r="L34" s="5"/>
      <c r="M34" s="5"/>
      <c r="N34" s="5"/>
      <c r="O34" s="5"/>
      <c r="P34" s="3"/>
    </row>
    <row r="35" spans="5:16" ht="15.75">
      <c r="E35" s="6"/>
      <c r="F35" s="5"/>
      <c r="G35" s="5"/>
      <c r="H35" s="5"/>
      <c r="I35" s="5"/>
      <c r="J35" s="5"/>
      <c r="K35" s="5"/>
      <c r="L35" s="5"/>
      <c r="M35" s="5"/>
      <c r="N35" s="5"/>
      <c r="O35" s="5"/>
      <c r="P35" s="3"/>
    </row>
    <row r="36" spans="5:16" ht="15.75" hidden="1">
      <c r="E36" s="6"/>
      <c r="F36" s="5"/>
      <c r="G36" s="5"/>
      <c r="H36" s="5"/>
      <c r="I36" s="5"/>
      <c r="J36" s="5"/>
      <c r="K36" s="5"/>
      <c r="L36" s="5"/>
      <c r="M36" s="5"/>
      <c r="N36" s="5"/>
      <c r="O36" s="5"/>
      <c r="P36" s="3"/>
    </row>
    <row r="37" spans="5:16" ht="15.75" hidden="1">
      <c r="E37" s="6"/>
      <c r="F37" s="5"/>
      <c r="G37" s="5"/>
      <c r="H37" s="5"/>
      <c r="I37" s="5"/>
      <c r="J37" s="5"/>
      <c r="K37" s="5"/>
      <c r="L37" s="5"/>
      <c r="M37" s="5"/>
      <c r="N37" s="5"/>
      <c r="O37" s="5"/>
      <c r="P37" s="3"/>
    </row>
    <row r="38" spans="5:16" ht="15.75" hidden="1">
      <c r="E38" s="6"/>
      <c r="F38" s="5"/>
      <c r="G38" s="5"/>
      <c r="H38" s="5"/>
      <c r="I38" s="5"/>
      <c r="J38" s="5"/>
      <c r="K38" s="5"/>
      <c r="L38" s="5"/>
      <c r="M38" s="5"/>
      <c r="N38" s="5"/>
      <c r="O38" s="5"/>
      <c r="P38" s="3"/>
    </row>
    <row r="39" spans="5:16" ht="15.75" hidden="1">
      <c r="E39" s="6"/>
      <c r="F39" s="5"/>
      <c r="G39" s="5"/>
      <c r="H39" s="5"/>
      <c r="I39" s="5"/>
      <c r="J39" s="5"/>
      <c r="K39" s="5"/>
      <c r="L39" s="5"/>
      <c r="M39" s="5"/>
      <c r="N39" s="5"/>
      <c r="O39" s="5"/>
      <c r="P39" s="3"/>
    </row>
    <row r="40" spans="5:16" ht="15.75" hidden="1">
      <c r="E40" s="6"/>
      <c r="F40" s="5"/>
      <c r="G40" s="5"/>
      <c r="H40" s="5"/>
      <c r="I40" s="5"/>
      <c r="J40" s="5"/>
      <c r="K40" s="5"/>
      <c r="L40" s="5"/>
      <c r="M40" s="5"/>
      <c r="N40" s="5"/>
      <c r="O40" s="5"/>
      <c r="P40" s="3"/>
    </row>
    <row r="41" spans="5:16" ht="15.75" hidden="1">
      <c r="E41" s="6"/>
      <c r="F41" s="5"/>
      <c r="G41" s="5"/>
      <c r="H41" s="5"/>
      <c r="I41" s="5"/>
      <c r="J41" s="5"/>
      <c r="K41" s="5"/>
      <c r="L41" s="5"/>
      <c r="M41" s="5"/>
      <c r="N41" s="5"/>
      <c r="O41" s="5"/>
      <c r="P41" s="3"/>
    </row>
    <row r="42" spans="5:16" ht="32.25" hidden="1" customHeight="1">
      <c r="E42" s="6"/>
      <c r="F42" s="5"/>
      <c r="G42" s="5"/>
      <c r="H42" s="5"/>
      <c r="I42" s="5"/>
      <c r="J42" s="5"/>
      <c r="K42" s="5"/>
      <c r="L42" s="5"/>
      <c r="M42" s="5"/>
      <c r="N42" s="5"/>
      <c r="O42" s="5"/>
      <c r="P42" s="3"/>
    </row>
    <row r="43" spans="5:16" ht="15" hidden="1">
      <c r="E43" s="4" t="s">
        <v>42</v>
      </c>
      <c r="F43" s="4" t="s">
        <v>3</v>
      </c>
      <c r="G43" s="4" t="s">
        <v>43</v>
      </c>
      <c r="H43" s="4" t="s">
        <v>44</v>
      </c>
      <c r="I43" s="4" t="s">
        <v>45</v>
      </c>
      <c r="J43" s="4"/>
      <c r="K43" s="4" t="s">
        <v>46</v>
      </c>
      <c r="L43" s="4" t="s">
        <v>9</v>
      </c>
      <c r="M43" s="4" t="s">
        <v>10</v>
      </c>
      <c r="N43" s="4"/>
      <c r="O43" s="4" t="s">
        <v>12</v>
      </c>
      <c r="P43" s="3"/>
    </row>
    <row r="44" spans="5:16" ht="15" hidden="1">
      <c r="E44" s="4" t="s">
        <v>47</v>
      </c>
      <c r="F44" s="4" t="s">
        <v>22</v>
      </c>
      <c r="G44" s="4" t="s">
        <v>22</v>
      </c>
      <c r="H44" s="4"/>
      <c r="I44" s="4" t="str">
        <f>+VLOOKUP(G44,DATOS!$Q$4:$S$24,3,0)</f>
        <v/>
      </c>
      <c r="J44" s="4"/>
      <c r="K44" s="4"/>
      <c r="L44" s="4"/>
      <c r="M44" s="4"/>
      <c r="N44" s="4"/>
      <c r="O44" s="4"/>
      <c r="P44" s="3"/>
    </row>
    <row r="45" spans="5:16" ht="15" hidden="1">
      <c r="E45" s="4" t="s">
        <v>47</v>
      </c>
      <c r="F45" s="4" t="s">
        <v>22</v>
      </c>
      <c r="G45" s="4" t="s">
        <v>22</v>
      </c>
      <c r="H45" s="4" t="s">
        <v>48</v>
      </c>
      <c r="I45" s="4" t="str">
        <f>+VLOOKUP(G45,DATOS!$Q$4:$S$24,3,0)</f>
        <v/>
      </c>
      <c r="J45" s="4"/>
      <c r="K45" s="4"/>
      <c r="L45" s="4"/>
      <c r="M45" s="4"/>
      <c r="N45" s="4"/>
      <c r="O45" s="4"/>
      <c r="P45" s="3"/>
    </row>
    <row r="46" spans="5:16" ht="15" hidden="1">
      <c r="E46" s="4" t="s">
        <v>47</v>
      </c>
      <c r="F46" s="4" t="s">
        <v>22</v>
      </c>
      <c r="G46" s="4" t="s">
        <v>22</v>
      </c>
      <c r="H46" s="4"/>
      <c r="I46" s="4" t="str">
        <f>+VLOOKUP(G46,DATOS!$Q$4:$S$24,3,0)</f>
        <v/>
      </c>
      <c r="J46" s="4"/>
      <c r="K46" s="4"/>
      <c r="L46" s="4"/>
      <c r="M46" s="4"/>
      <c r="N46" s="4"/>
      <c r="O46" s="4"/>
      <c r="P46" s="3"/>
    </row>
    <row r="47" spans="5:16" ht="15" hidden="1">
      <c r="E47" s="4" t="s">
        <v>47</v>
      </c>
      <c r="F47" s="4" t="s">
        <v>22</v>
      </c>
      <c r="G47" s="4" t="s">
        <v>22</v>
      </c>
      <c r="H47" s="4"/>
      <c r="I47" s="4" t="str">
        <f>+VLOOKUP(G47,DATOS!$Q$4:$S$24,3,0)</f>
        <v/>
      </c>
      <c r="J47" s="4"/>
      <c r="K47" s="4"/>
      <c r="L47" s="4"/>
      <c r="M47" s="4"/>
      <c r="N47" s="4"/>
      <c r="O47" s="4"/>
      <c r="P47" s="3"/>
    </row>
    <row r="48" spans="5:16" ht="15" hidden="1">
      <c r="E48" s="4" t="s">
        <v>47</v>
      </c>
      <c r="F48" s="4" t="s">
        <v>22</v>
      </c>
      <c r="G48" s="4" t="s">
        <v>22</v>
      </c>
      <c r="H48" s="4"/>
      <c r="I48" s="4" t="str">
        <f>+VLOOKUP(G48,DATOS!$Q$4:$S$24,3,0)</f>
        <v/>
      </c>
      <c r="J48" s="4"/>
      <c r="K48" s="4"/>
      <c r="L48" s="4"/>
      <c r="M48" s="4"/>
      <c r="N48" s="4"/>
      <c r="O48" s="4"/>
      <c r="P48" s="3"/>
    </row>
    <row r="49" spans="5:16" ht="15" hidden="1">
      <c r="E49" s="4" t="s">
        <v>47</v>
      </c>
      <c r="F49" s="4" t="s">
        <v>22</v>
      </c>
      <c r="G49" s="4" t="s">
        <v>22</v>
      </c>
      <c r="H49" s="4"/>
      <c r="I49" s="4" t="str">
        <f>+VLOOKUP(G49,DATOS!$Q$4:$S$24,3,0)</f>
        <v/>
      </c>
      <c r="J49" s="4"/>
      <c r="K49" s="4"/>
      <c r="L49" s="4"/>
      <c r="M49" s="4"/>
      <c r="N49" s="4"/>
      <c r="O49" s="4"/>
      <c r="P49" s="3"/>
    </row>
    <row r="50" spans="5:16" ht="15" hidden="1">
      <c r="E50" s="4" t="s">
        <v>42</v>
      </c>
      <c r="F50" s="4" t="s">
        <v>3</v>
      </c>
      <c r="G50" s="4" t="s">
        <v>43</v>
      </c>
      <c r="H50" s="4" t="s">
        <v>44</v>
      </c>
      <c r="I50" s="4" t="s">
        <v>45</v>
      </c>
      <c r="J50" s="4"/>
      <c r="K50" s="4" t="s">
        <v>46</v>
      </c>
      <c r="L50" s="4" t="s">
        <v>9</v>
      </c>
      <c r="M50" s="4" t="s">
        <v>10</v>
      </c>
      <c r="N50" s="4"/>
      <c r="O50" s="4" t="s">
        <v>12</v>
      </c>
      <c r="P50" s="3"/>
    </row>
    <row r="51" spans="5:16" ht="15" hidden="1">
      <c r="E51" s="4" t="s">
        <v>49</v>
      </c>
      <c r="F51" s="4" t="s">
        <v>22</v>
      </c>
      <c r="G51" s="4" t="s">
        <v>22</v>
      </c>
      <c r="H51" s="4"/>
      <c r="I51" s="4" t="str">
        <f>+VLOOKUP(G51,DATOS!$Q$4:$S$24,3,0)</f>
        <v/>
      </c>
      <c r="J51" s="4"/>
      <c r="K51" s="4"/>
      <c r="L51" s="4"/>
      <c r="M51" s="4"/>
      <c r="N51" s="4"/>
      <c r="O51" s="4"/>
      <c r="P51" s="3"/>
    </row>
    <row r="52" spans="5:16" ht="15" hidden="1">
      <c r="E52" s="4" t="s">
        <v>49</v>
      </c>
      <c r="F52" s="4" t="s">
        <v>22</v>
      </c>
      <c r="G52" s="4" t="s">
        <v>22</v>
      </c>
      <c r="H52" s="4"/>
      <c r="I52" s="4" t="str">
        <f>+VLOOKUP(G52,DATOS!$Q$4:$S$24,3,0)</f>
        <v/>
      </c>
      <c r="J52" s="4"/>
      <c r="K52" s="4"/>
      <c r="L52" s="4"/>
      <c r="M52" s="4"/>
      <c r="N52" s="4"/>
      <c r="O52" s="4"/>
      <c r="P52" s="3"/>
    </row>
    <row r="53" spans="5:16" ht="15" hidden="1">
      <c r="E53" s="4" t="s">
        <v>49</v>
      </c>
      <c r="F53" s="4" t="s">
        <v>22</v>
      </c>
      <c r="G53" s="4" t="s">
        <v>22</v>
      </c>
      <c r="H53" s="4"/>
      <c r="I53" s="4" t="str">
        <f>+VLOOKUP(G53,DATOS!$Q$4:$S$24,3,0)</f>
        <v/>
      </c>
      <c r="J53" s="4"/>
      <c r="K53" s="4"/>
      <c r="L53" s="4"/>
      <c r="M53" s="4"/>
      <c r="N53" s="4"/>
      <c r="O53" s="4"/>
      <c r="P53" s="3"/>
    </row>
    <row r="54" spans="5:16" ht="15" hidden="1">
      <c r="E54" s="4" t="s">
        <v>49</v>
      </c>
      <c r="F54" s="4" t="s">
        <v>22</v>
      </c>
      <c r="G54" s="4" t="s">
        <v>22</v>
      </c>
      <c r="H54" s="4"/>
      <c r="I54" s="4" t="str">
        <f>+VLOOKUP(G54,DATOS!$Q$4:$S$24,3,0)</f>
        <v/>
      </c>
      <c r="J54" s="4"/>
      <c r="K54" s="4"/>
      <c r="L54" s="4"/>
      <c r="M54" s="4"/>
      <c r="N54" s="4"/>
      <c r="O54" s="4"/>
      <c r="P54" s="3"/>
    </row>
    <row r="55" spans="5:16" ht="15" hidden="1">
      <c r="E55" s="4" t="s">
        <v>49</v>
      </c>
      <c r="F55" s="4" t="s">
        <v>22</v>
      </c>
      <c r="G55" s="4" t="s">
        <v>22</v>
      </c>
      <c r="H55" s="4"/>
      <c r="I55" s="4" t="str">
        <f>+VLOOKUP(G55,DATOS!$Q$4:$S$24,3,0)</f>
        <v/>
      </c>
      <c r="J55" s="4"/>
      <c r="K55" s="4"/>
      <c r="L55" s="4"/>
      <c r="M55" s="4"/>
      <c r="N55" s="4"/>
      <c r="O55" s="4"/>
      <c r="P55" s="3"/>
    </row>
    <row r="56" spans="5:16" ht="15" hidden="1">
      <c r="E56" s="4" t="s">
        <v>49</v>
      </c>
      <c r="F56" s="4" t="s">
        <v>22</v>
      </c>
      <c r="G56" s="4" t="s">
        <v>22</v>
      </c>
      <c r="H56" s="4"/>
      <c r="I56" s="4" t="str">
        <f>+VLOOKUP(G56,DATOS!$Q$4:$S$24,3,0)</f>
        <v/>
      </c>
      <c r="J56" s="4"/>
      <c r="K56" s="4"/>
      <c r="L56" s="4"/>
      <c r="M56" s="4"/>
      <c r="N56" s="4"/>
      <c r="O56" s="4"/>
      <c r="P56" s="3"/>
    </row>
    <row r="57" spans="5:16" ht="15" hidden="1">
      <c r="E57" s="4" t="s">
        <v>49</v>
      </c>
      <c r="F57" s="4" t="s">
        <v>22</v>
      </c>
      <c r="G57" s="4" t="s">
        <v>22</v>
      </c>
      <c r="H57" s="4"/>
      <c r="I57" s="4" t="str">
        <f>+VLOOKUP(G57,DATOS!$Q$4:$S$24,3,0)</f>
        <v/>
      </c>
      <c r="J57" s="4"/>
      <c r="K57" s="4"/>
      <c r="L57" s="4"/>
      <c r="M57" s="4"/>
      <c r="N57" s="4"/>
      <c r="O57" s="4"/>
      <c r="P57" s="3"/>
    </row>
    <row r="58" spans="5:16" ht="15" hidden="1">
      <c r="E58" s="4" t="s">
        <v>42</v>
      </c>
      <c r="F58" s="4" t="s">
        <v>3</v>
      </c>
      <c r="G58" s="4" t="s">
        <v>43</v>
      </c>
      <c r="H58" s="4" t="s">
        <v>44</v>
      </c>
      <c r="I58" s="4" t="s">
        <v>45</v>
      </c>
      <c r="J58" s="4"/>
      <c r="K58" s="4" t="s">
        <v>46</v>
      </c>
      <c r="L58" s="4" t="s">
        <v>9</v>
      </c>
      <c r="M58" s="4" t="s">
        <v>10</v>
      </c>
      <c r="N58" s="4"/>
      <c r="O58" s="4" t="s">
        <v>12</v>
      </c>
      <c r="P58" s="3"/>
    </row>
    <row r="59" spans="5:16" ht="15" hidden="1">
      <c r="E59" s="4" t="s">
        <v>50</v>
      </c>
      <c r="F59" s="4" t="s">
        <v>22</v>
      </c>
      <c r="G59" s="4" t="s">
        <v>22</v>
      </c>
      <c r="H59" s="4"/>
      <c r="I59" s="4" t="str">
        <f>+VLOOKUP(G59,DATOS!$Q$4:$S$24,3,0)</f>
        <v/>
      </c>
      <c r="J59" s="4"/>
      <c r="K59" s="4"/>
      <c r="L59" s="4"/>
      <c r="M59" s="4"/>
      <c r="N59" s="4"/>
      <c r="O59" s="4"/>
      <c r="P59" s="3"/>
    </row>
    <row r="60" spans="5:16" ht="15" hidden="1">
      <c r="E60" s="4" t="s">
        <v>50</v>
      </c>
      <c r="F60" s="4" t="s">
        <v>22</v>
      </c>
      <c r="G60" s="4" t="s">
        <v>22</v>
      </c>
      <c r="H60" s="4"/>
      <c r="I60" s="4" t="str">
        <f>+VLOOKUP(G60,DATOS!$Q$4:$S$24,3,0)</f>
        <v/>
      </c>
      <c r="J60" s="4"/>
      <c r="K60" s="4"/>
      <c r="L60" s="4"/>
      <c r="M60" s="4"/>
      <c r="N60" s="4"/>
      <c r="O60" s="4"/>
      <c r="P60" s="3"/>
    </row>
    <row r="61" spans="5:16" ht="15" hidden="1">
      <c r="E61" s="4" t="s">
        <v>50</v>
      </c>
      <c r="F61" s="4" t="s">
        <v>22</v>
      </c>
      <c r="G61" s="4" t="s">
        <v>22</v>
      </c>
      <c r="H61" s="4"/>
      <c r="I61" s="4" t="str">
        <f>+VLOOKUP(G61,DATOS!$Q$4:$S$24,3,0)</f>
        <v/>
      </c>
      <c r="J61" s="4"/>
      <c r="K61" s="4"/>
      <c r="L61" s="4"/>
      <c r="M61" s="4"/>
      <c r="N61" s="4"/>
      <c r="O61" s="4"/>
      <c r="P61" s="3"/>
    </row>
    <row r="62" spans="5:16" ht="15" hidden="1">
      <c r="E62" s="4" t="s">
        <v>50</v>
      </c>
      <c r="F62" s="4" t="s">
        <v>22</v>
      </c>
      <c r="G62" s="4" t="s">
        <v>22</v>
      </c>
      <c r="H62" s="4"/>
      <c r="I62" s="4" t="str">
        <f>+VLOOKUP(G62,DATOS!$Q$4:$S$24,3,0)</f>
        <v/>
      </c>
      <c r="J62" s="4"/>
      <c r="K62" s="4"/>
      <c r="L62" s="4"/>
      <c r="M62" s="4"/>
      <c r="N62" s="4"/>
      <c r="O62" s="4"/>
      <c r="P62" s="3"/>
    </row>
    <row r="63" spans="5:16" ht="15" hidden="1">
      <c r="E63" s="4" t="s">
        <v>50</v>
      </c>
      <c r="F63" s="4" t="s">
        <v>22</v>
      </c>
      <c r="G63" s="4" t="s">
        <v>22</v>
      </c>
      <c r="H63" s="4"/>
      <c r="I63" s="4" t="str">
        <f>+VLOOKUP(G63,DATOS!$Q$4:$S$24,3,0)</f>
        <v/>
      </c>
      <c r="J63" s="4"/>
      <c r="K63" s="4"/>
      <c r="L63" s="4"/>
      <c r="M63" s="4"/>
      <c r="N63" s="4"/>
      <c r="O63" s="4"/>
      <c r="P63" s="3"/>
    </row>
    <row r="64" spans="5:16" ht="15" hidden="1">
      <c r="E64" s="4" t="s">
        <v>50</v>
      </c>
      <c r="F64" s="4" t="s">
        <v>22</v>
      </c>
      <c r="G64" s="4" t="s">
        <v>22</v>
      </c>
      <c r="H64" s="4"/>
      <c r="I64" s="4" t="str">
        <f>+VLOOKUP(G64,DATOS!$Q$4:$S$24,3,0)</f>
        <v/>
      </c>
      <c r="J64" s="4"/>
      <c r="K64" s="4"/>
      <c r="L64" s="4"/>
      <c r="M64" s="4"/>
      <c r="N64" s="4"/>
      <c r="O64" s="4"/>
      <c r="P64" s="3"/>
    </row>
    <row r="65" spans="5:16" ht="15" hidden="1">
      <c r="E65" s="4" t="s">
        <v>50</v>
      </c>
      <c r="F65" s="4" t="s">
        <v>22</v>
      </c>
      <c r="G65" s="4" t="s">
        <v>22</v>
      </c>
      <c r="H65" s="4"/>
      <c r="I65" s="4" t="str">
        <f>+VLOOKUP(G65,DATOS!$Q$4:$S$24,3,0)</f>
        <v/>
      </c>
      <c r="J65" s="4"/>
      <c r="K65" s="4"/>
      <c r="L65" s="4"/>
      <c r="M65" s="4"/>
      <c r="N65" s="4"/>
      <c r="O65" s="4"/>
      <c r="P65" s="3"/>
    </row>
    <row r="66" spans="5:16" ht="15" hidden="1">
      <c r="E66" s="4" t="s">
        <v>42</v>
      </c>
      <c r="F66" s="4" t="s">
        <v>3</v>
      </c>
      <c r="G66" s="4" t="s">
        <v>43</v>
      </c>
      <c r="H66" s="4" t="s">
        <v>44</v>
      </c>
      <c r="I66" s="4" t="s">
        <v>45</v>
      </c>
      <c r="J66" s="4"/>
      <c r="K66" s="4" t="s">
        <v>46</v>
      </c>
      <c r="L66" s="4" t="s">
        <v>9</v>
      </c>
      <c r="M66" s="4" t="s">
        <v>10</v>
      </c>
      <c r="N66" s="4"/>
      <c r="O66" s="4" t="s">
        <v>12</v>
      </c>
      <c r="P66" s="3"/>
    </row>
    <row r="67" spans="5:16" ht="15" hidden="1">
      <c r="E67" s="4" t="s">
        <v>51</v>
      </c>
      <c r="F67" s="4" t="s">
        <v>22</v>
      </c>
      <c r="G67" s="4" t="s">
        <v>22</v>
      </c>
      <c r="H67" s="4"/>
      <c r="I67" s="4" t="str">
        <f>+VLOOKUP(G67,DATOS!$Q$4:$S$24,3,0)</f>
        <v/>
      </c>
      <c r="J67" s="4"/>
      <c r="K67" s="4"/>
      <c r="L67" s="4"/>
      <c r="M67" s="4"/>
      <c r="N67" s="4"/>
      <c r="O67" s="4"/>
      <c r="P67" s="3"/>
    </row>
    <row r="68" spans="5:16" ht="15" hidden="1">
      <c r="E68" s="4" t="s">
        <v>51</v>
      </c>
      <c r="F68" s="4" t="s">
        <v>22</v>
      </c>
      <c r="G68" s="4" t="s">
        <v>22</v>
      </c>
      <c r="H68" s="4"/>
      <c r="I68" s="4" t="str">
        <f>+VLOOKUP(G68,DATOS!$Q$4:$S$24,3,0)</f>
        <v/>
      </c>
      <c r="J68" s="4"/>
      <c r="K68" s="4"/>
      <c r="L68" s="4"/>
      <c r="M68" s="4"/>
      <c r="N68" s="4"/>
      <c r="O68" s="4"/>
      <c r="P68" s="3"/>
    </row>
    <row r="69" spans="5:16" ht="15" hidden="1">
      <c r="E69" s="4" t="s">
        <v>51</v>
      </c>
      <c r="F69" s="4" t="s">
        <v>22</v>
      </c>
      <c r="G69" s="4" t="s">
        <v>22</v>
      </c>
      <c r="H69" s="4"/>
      <c r="I69" s="4" t="str">
        <f>+VLOOKUP(G69,DATOS!$Q$4:$S$24,3,0)</f>
        <v/>
      </c>
      <c r="J69" s="4"/>
      <c r="K69" s="4"/>
      <c r="L69" s="4"/>
      <c r="M69" s="4"/>
      <c r="N69" s="4"/>
      <c r="O69" s="4"/>
      <c r="P69" s="3"/>
    </row>
    <row r="70" spans="5:16" ht="15" hidden="1">
      <c r="E70" s="4" t="s">
        <v>51</v>
      </c>
      <c r="F70" s="4" t="s">
        <v>22</v>
      </c>
      <c r="G70" s="4" t="s">
        <v>22</v>
      </c>
      <c r="H70" s="4"/>
      <c r="I70" s="4" t="str">
        <f>+VLOOKUP(G70,DATOS!$Q$4:$S$24,3,0)</f>
        <v/>
      </c>
      <c r="J70" s="4"/>
      <c r="K70" s="4"/>
      <c r="L70" s="4"/>
      <c r="M70" s="4"/>
      <c r="N70" s="4"/>
      <c r="O70" s="4"/>
      <c r="P70" s="3"/>
    </row>
    <row r="71" spans="5:16" ht="15" hidden="1">
      <c r="E71" s="4" t="s">
        <v>51</v>
      </c>
      <c r="F71" s="4" t="s">
        <v>22</v>
      </c>
      <c r="G71" s="4" t="s">
        <v>22</v>
      </c>
      <c r="H71" s="4"/>
      <c r="I71" s="4" t="str">
        <f>+VLOOKUP(G71,DATOS!$Q$4:$S$24,3,0)</f>
        <v/>
      </c>
      <c r="J71" s="4"/>
      <c r="K71" s="4"/>
      <c r="L71" s="4"/>
      <c r="M71" s="4"/>
      <c r="N71" s="4"/>
      <c r="O71" s="4"/>
      <c r="P71" s="3"/>
    </row>
    <row r="72" spans="5:16" ht="15" hidden="1">
      <c r="E72" s="4" t="s">
        <v>51</v>
      </c>
      <c r="F72" s="4" t="s">
        <v>22</v>
      </c>
      <c r="G72" s="4" t="s">
        <v>22</v>
      </c>
      <c r="H72" s="4"/>
      <c r="I72" s="4" t="str">
        <f>+VLOOKUP(G72,DATOS!$Q$4:$S$24,3,0)</f>
        <v/>
      </c>
      <c r="J72" s="4"/>
      <c r="K72" s="4"/>
      <c r="L72" s="4"/>
      <c r="M72" s="4"/>
      <c r="N72" s="4"/>
      <c r="O72" s="4"/>
      <c r="P72" s="3"/>
    </row>
    <row r="73" spans="5:16" ht="15" hidden="1">
      <c r="E73" s="4" t="s">
        <v>51</v>
      </c>
      <c r="F73" s="4" t="s">
        <v>22</v>
      </c>
      <c r="G73" s="4" t="s">
        <v>22</v>
      </c>
      <c r="H73" s="4"/>
      <c r="I73" s="4" t="str">
        <f>+VLOOKUP(G73,DATOS!$Q$4:$S$24,3,0)</f>
        <v/>
      </c>
      <c r="J73" s="4"/>
      <c r="K73" s="4"/>
      <c r="L73" s="4"/>
      <c r="M73" s="4"/>
      <c r="N73" s="4"/>
      <c r="O73" s="4"/>
      <c r="P73" s="3"/>
    </row>
    <row r="74" spans="5:16" ht="15" hidden="1">
      <c r="E74" s="4" t="s">
        <v>42</v>
      </c>
      <c r="F74" s="4" t="s">
        <v>3</v>
      </c>
      <c r="G74" s="4" t="s">
        <v>43</v>
      </c>
      <c r="H74" s="4" t="s">
        <v>44</v>
      </c>
      <c r="I74" s="4" t="s">
        <v>45</v>
      </c>
      <c r="J74" s="4"/>
      <c r="K74" s="4" t="s">
        <v>46</v>
      </c>
      <c r="L74" s="4" t="s">
        <v>9</v>
      </c>
      <c r="M74" s="4" t="s">
        <v>10</v>
      </c>
      <c r="N74" s="4"/>
      <c r="O74" s="4" t="s">
        <v>12</v>
      </c>
      <c r="P74" s="3"/>
    </row>
    <row r="75" spans="5:16" ht="15" hidden="1">
      <c r="E75" s="4" t="s">
        <v>52</v>
      </c>
      <c r="F75" s="4" t="s">
        <v>22</v>
      </c>
      <c r="G75" s="4" t="s">
        <v>22</v>
      </c>
      <c r="H75" s="4"/>
      <c r="I75" s="4" t="str">
        <f>+VLOOKUP(G75,DATOS!$Q$4:$S$24,3,0)</f>
        <v/>
      </c>
      <c r="J75" s="4"/>
      <c r="K75" s="4"/>
      <c r="L75" s="4"/>
      <c r="M75" s="4"/>
      <c r="N75" s="4"/>
      <c r="O75" s="4"/>
      <c r="P75" s="3"/>
    </row>
    <row r="76" spans="5:16" ht="15" hidden="1">
      <c r="E76" s="4" t="s">
        <v>52</v>
      </c>
      <c r="F76" s="4" t="s">
        <v>22</v>
      </c>
      <c r="G76" s="4" t="s">
        <v>22</v>
      </c>
      <c r="H76" s="4"/>
      <c r="I76" s="4" t="str">
        <f>+VLOOKUP(G76,DATOS!$Q$4:$S$24,3,0)</f>
        <v/>
      </c>
      <c r="J76" s="4"/>
      <c r="K76" s="4"/>
      <c r="L76" s="4"/>
      <c r="M76" s="4"/>
      <c r="N76" s="4"/>
      <c r="O76" s="4"/>
      <c r="P76" s="3"/>
    </row>
    <row r="77" spans="5:16" ht="15" hidden="1">
      <c r="E77" s="4" t="s">
        <v>52</v>
      </c>
      <c r="F77" s="4" t="s">
        <v>22</v>
      </c>
      <c r="G77" s="4" t="s">
        <v>22</v>
      </c>
      <c r="H77" s="4"/>
      <c r="I77" s="4" t="str">
        <f>+VLOOKUP(G77,DATOS!$Q$4:$S$24,3,0)</f>
        <v/>
      </c>
      <c r="J77" s="4"/>
      <c r="K77" s="4"/>
      <c r="L77" s="4"/>
      <c r="M77" s="4"/>
      <c r="N77" s="4"/>
      <c r="O77" s="4"/>
      <c r="P77" s="3"/>
    </row>
    <row r="78" spans="5:16" ht="15" hidden="1">
      <c r="E78" s="4" t="s">
        <v>52</v>
      </c>
      <c r="F78" s="4" t="s">
        <v>22</v>
      </c>
      <c r="G78" s="4" t="s">
        <v>22</v>
      </c>
      <c r="H78" s="4"/>
      <c r="I78" s="4" t="str">
        <f>+VLOOKUP(G78,DATOS!$Q$4:$S$24,3,0)</f>
        <v/>
      </c>
      <c r="J78" s="4"/>
      <c r="K78" s="4"/>
      <c r="L78" s="4"/>
      <c r="M78" s="4"/>
      <c r="N78" s="4"/>
      <c r="O78" s="4"/>
      <c r="P78" s="3"/>
    </row>
    <row r="79" spans="5:16" ht="15" hidden="1">
      <c r="E79" s="4" t="s">
        <v>52</v>
      </c>
      <c r="F79" s="4" t="s">
        <v>22</v>
      </c>
      <c r="G79" s="4" t="s">
        <v>22</v>
      </c>
      <c r="H79" s="4"/>
      <c r="I79" s="4" t="str">
        <f>+VLOOKUP(G79,DATOS!$Q$4:$S$24,3,0)</f>
        <v/>
      </c>
      <c r="J79" s="4"/>
      <c r="K79" s="4"/>
      <c r="L79" s="4"/>
      <c r="M79" s="4"/>
      <c r="N79" s="4"/>
      <c r="O79" s="4"/>
      <c r="P79" s="3"/>
    </row>
    <row r="80" spans="5:16" ht="15" hidden="1">
      <c r="E80" s="4" t="s">
        <v>52</v>
      </c>
      <c r="F80" s="4" t="s">
        <v>22</v>
      </c>
      <c r="G80" s="4" t="s">
        <v>22</v>
      </c>
      <c r="H80" s="4"/>
      <c r="I80" s="4" t="str">
        <f>+VLOOKUP(G80,DATOS!$Q$4:$S$24,3,0)</f>
        <v/>
      </c>
      <c r="J80" s="4"/>
      <c r="K80" s="4"/>
      <c r="L80" s="4"/>
      <c r="M80" s="4"/>
      <c r="N80" s="4"/>
      <c r="O80" s="4"/>
      <c r="P80" s="3"/>
    </row>
    <row r="81" spans="5:16" ht="15" hidden="1">
      <c r="E81" s="4" t="s">
        <v>52</v>
      </c>
      <c r="F81" s="4" t="s">
        <v>22</v>
      </c>
      <c r="G81" s="4" t="s">
        <v>22</v>
      </c>
      <c r="H81" s="4"/>
      <c r="I81" s="4" t="str">
        <f>+VLOOKUP(G81,DATOS!$Q$4:$S$24,3,0)</f>
        <v/>
      </c>
      <c r="J81" s="4"/>
      <c r="K81" s="4"/>
      <c r="L81" s="4"/>
      <c r="M81" s="4"/>
      <c r="N81" s="4"/>
      <c r="O81" s="4"/>
      <c r="P81" s="3"/>
    </row>
    <row r="82" spans="5:16" ht="15" hidden="1">
      <c r="E82" s="4" t="s">
        <v>42</v>
      </c>
      <c r="F82" s="4" t="s">
        <v>3</v>
      </c>
      <c r="G82" s="4" t="s">
        <v>43</v>
      </c>
      <c r="H82" s="4" t="s">
        <v>44</v>
      </c>
      <c r="I82" s="4" t="s">
        <v>45</v>
      </c>
      <c r="J82" s="4"/>
      <c r="K82" s="4" t="s">
        <v>46</v>
      </c>
      <c r="L82" s="4" t="s">
        <v>9</v>
      </c>
      <c r="M82" s="4" t="s">
        <v>10</v>
      </c>
      <c r="N82" s="4"/>
      <c r="O82" s="4" t="s">
        <v>12</v>
      </c>
      <c r="P82" s="3"/>
    </row>
    <row r="83" spans="5:16" ht="15" hidden="1">
      <c r="E83" s="4" t="s">
        <v>53</v>
      </c>
      <c r="F83" s="4" t="s">
        <v>22</v>
      </c>
      <c r="G83" s="4" t="s">
        <v>22</v>
      </c>
      <c r="H83" s="4"/>
      <c r="I83" s="4" t="str">
        <f>+VLOOKUP(G83,DATOS!$Q$4:$S$24,3,0)</f>
        <v/>
      </c>
      <c r="J83" s="4"/>
      <c r="K83" s="4"/>
      <c r="L83" s="4"/>
      <c r="M83" s="4"/>
      <c r="N83" s="4"/>
      <c r="O83" s="4"/>
      <c r="P83" s="3"/>
    </row>
    <row r="84" spans="5:16" ht="15" hidden="1">
      <c r="E84" s="4" t="s">
        <v>53</v>
      </c>
      <c r="F84" s="4" t="s">
        <v>22</v>
      </c>
      <c r="G84" s="4" t="s">
        <v>22</v>
      </c>
      <c r="H84" s="4"/>
      <c r="I84" s="4" t="str">
        <f>+VLOOKUP(G84,DATOS!$Q$4:$S$24,3,0)</f>
        <v/>
      </c>
      <c r="J84" s="4"/>
      <c r="K84" s="4"/>
      <c r="L84" s="4"/>
      <c r="M84" s="4"/>
      <c r="N84" s="4"/>
      <c r="O84" s="4"/>
      <c r="P84" s="3"/>
    </row>
    <row r="85" spans="5:16" ht="15" hidden="1">
      <c r="E85" s="4" t="s">
        <v>53</v>
      </c>
      <c r="F85" s="4" t="s">
        <v>22</v>
      </c>
      <c r="G85" s="4" t="s">
        <v>22</v>
      </c>
      <c r="H85" s="4"/>
      <c r="I85" s="4" t="str">
        <f>+VLOOKUP(G85,DATOS!$Q$4:$S$24,3,0)</f>
        <v/>
      </c>
      <c r="J85" s="4"/>
      <c r="K85" s="4"/>
      <c r="L85" s="4"/>
      <c r="M85" s="4"/>
      <c r="N85" s="4"/>
      <c r="O85" s="4"/>
      <c r="P85" s="3"/>
    </row>
    <row r="86" spans="5:16" ht="15" hidden="1">
      <c r="E86" s="4" t="s">
        <v>53</v>
      </c>
      <c r="F86" s="4" t="s">
        <v>22</v>
      </c>
      <c r="G86" s="4" t="s">
        <v>22</v>
      </c>
      <c r="H86" s="4"/>
      <c r="I86" s="4" t="str">
        <f>+VLOOKUP(G86,DATOS!$Q$4:$S$24,3,0)</f>
        <v/>
      </c>
      <c r="J86" s="4"/>
      <c r="K86" s="4"/>
      <c r="L86" s="4"/>
      <c r="M86" s="4"/>
      <c r="N86" s="4"/>
      <c r="O86" s="4"/>
      <c r="P86" s="3"/>
    </row>
    <row r="87" spans="5:16" ht="15" hidden="1">
      <c r="E87" s="4" t="s">
        <v>53</v>
      </c>
      <c r="F87" s="4" t="s">
        <v>22</v>
      </c>
      <c r="G87" s="4" t="s">
        <v>22</v>
      </c>
      <c r="H87" s="4"/>
      <c r="I87" s="4" t="str">
        <f>+VLOOKUP(G87,DATOS!$Q$4:$S$24,3,0)</f>
        <v/>
      </c>
      <c r="J87" s="4"/>
      <c r="K87" s="4"/>
      <c r="L87" s="4"/>
      <c r="M87" s="4"/>
      <c r="N87" s="4"/>
      <c r="O87" s="4"/>
      <c r="P87" s="3"/>
    </row>
    <row r="88" spans="5:16" ht="15" hidden="1">
      <c r="E88" s="4" t="s">
        <v>53</v>
      </c>
      <c r="F88" s="4" t="s">
        <v>22</v>
      </c>
      <c r="G88" s="4" t="s">
        <v>22</v>
      </c>
      <c r="H88" s="4"/>
      <c r="I88" s="4" t="str">
        <f>+VLOOKUP(G88,DATOS!$Q$4:$S$24,3,0)</f>
        <v/>
      </c>
      <c r="J88" s="4"/>
      <c r="K88" s="4"/>
      <c r="L88" s="4"/>
      <c r="M88" s="4"/>
      <c r="N88" s="4"/>
      <c r="O88" s="4"/>
      <c r="P88" s="3"/>
    </row>
    <row r="89" spans="5:16" ht="15" hidden="1">
      <c r="E89" s="4" t="s">
        <v>53</v>
      </c>
      <c r="F89" s="4" t="s">
        <v>22</v>
      </c>
      <c r="G89" s="4" t="s">
        <v>22</v>
      </c>
      <c r="H89" s="4"/>
      <c r="I89" s="4" t="str">
        <f>+VLOOKUP(G89,DATOS!$Q$4:$S$24,3,0)</f>
        <v/>
      </c>
      <c r="J89" s="4"/>
      <c r="K89" s="4"/>
      <c r="L89" s="4"/>
      <c r="M89" s="4"/>
      <c r="N89" s="4"/>
      <c r="O89" s="4"/>
      <c r="P89" s="3"/>
    </row>
    <row r="90" spans="5:16" ht="15" hidden="1">
      <c r="E90" s="4" t="s">
        <v>42</v>
      </c>
      <c r="F90" s="4" t="s">
        <v>3</v>
      </c>
      <c r="G90" s="4" t="s">
        <v>43</v>
      </c>
      <c r="H90" s="4" t="s">
        <v>44</v>
      </c>
      <c r="I90" s="4" t="s">
        <v>45</v>
      </c>
      <c r="J90" s="4"/>
      <c r="K90" s="4" t="s">
        <v>46</v>
      </c>
      <c r="L90" s="4" t="s">
        <v>9</v>
      </c>
      <c r="M90" s="4" t="s">
        <v>10</v>
      </c>
      <c r="N90" s="4"/>
      <c r="O90" s="4" t="s">
        <v>12</v>
      </c>
      <c r="P90" s="3"/>
    </row>
    <row r="91" spans="5:16" ht="15" hidden="1">
      <c r="E91" s="4" t="s">
        <v>54</v>
      </c>
      <c r="F91" s="4" t="s">
        <v>22</v>
      </c>
      <c r="G91" s="4" t="s">
        <v>22</v>
      </c>
      <c r="H91" s="4"/>
      <c r="I91" s="4" t="str">
        <f>+VLOOKUP(G91,DATOS!$Q$4:$S$24,3,0)</f>
        <v/>
      </c>
      <c r="J91" s="4"/>
      <c r="K91" s="4"/>
      <c r="L91" s="4"/>
      <c r="M91" s="4"/>
      <c r="N91" s="4"/>
      <c r="O91" s="4"/>
      <c r="P91" s="3"/>
    </row>
    <row r="92" spans="5:16" ht="15" hidden="1">
      <c r="E92" s="4" t="s">
        <v>54</v>
      </c>
      <c r="F92" s="4" t="s">
        <v>22</v>
      </c>
      <c r="G92" s="4" t="s">
        <v>22</v>
      </c>
      <c r="H92" s="4"/>
      <c r="I92" s="4" t="str">
        <f>+VLOOKUP(G92,DATOS!$Q$4:$S$24,3,0)</f>
        <v/>
      </c>
      <c r="J92" s="4"/>
      <c r="K92" s="4"/>
      <c r="L92" s="4"/>
      <c r="M92" s="4"/>
      <c r="N92" s="4"/>
      <c r="O92" s="4"/>
      <c r="P92" s="3"/>
    </row>
    <row r="93" spans="5:16" ht="15" hidden="1">
      <c r="E93" s="4" t="s">
        <v>54</v>
      </c>
      <c r="F93" s="4" t="s">
        <v>22</v>
      </c>
      <c r="G93" s="4" t="s">
        <v>22</v>
      </c>
      <c r="H93" s="4"/>
      <c r="I93" s="4" t="str">
        <f>+VLOOKUP(G93,DATOS!$Q$4:$S$24,3,0)</f>
        <v/>
      </c>
      <c r="J93" s="4"/>
      <c r="K93" s="4"/>
      <c r="L93" s="4"/>
      <c r="M93" s="4"/>
      <c r="N93" s="4"/>
      <c r="O93" s="4"/>
      <c r="P93" s="3"/>
    </row>
    <row r="94" spans="5:16" ht="15" hidden="1">
      <c r="E94" s="4" t="s">
        <v>54</v>
      </c>
      <c r="F94" s="4" t="s">
        <v>22</v>
      </c>
      <c r="G94" s="4" t="s">
        <v>22</v>
      </c>
      <c r="H94" s="4"/>
      <c r="I94" s="4" t="str">
        <f>+VLOOKUP(G94,DATOS!$Q$4:$S$24,3,0)</f>
        <v/>
      </c>
      <c r="J94" s="4"/>
      <c r="K94" s="4"/>
      <c r="L94" s="4"/>
      <c r="M94" s="4"/>
      <c r="N94" s="4"/>
      <c r="O94" s="4"/>
      <c r="P94" s="3"/>
    </row>
    <row r="95" spans="5:16" ht="15" hidden="1">
      <c r="E95" s="4" t="s">
        <v>54</v>
      </c>
      <c r="F95" s="4" t="s">
        <v>22</v>
      </c>
      <c r="G95" s="4" t="s">
        <v>22</v>
      </c>
      <c r="H95" s="4"/>
      <c r="I95" s="4" t="str">
        <f>+VLOOKUP(G95,DATOS!$Q$4:$S$24,3,0)</f>
        <v/>
      </c>
      <c r="J95" s="4"/>
      <c r="K95" s="4"/>
      <c r="L95" s="4"/>
      <c r="M95" s="4"/>
      <c r="N95" s="4"/>
      <c r="O95" s="4"/>
      <c r="P95" s="3"/>
    </row>
    <row r="96" spans="5:16" ht="15" hidden="1">
      <c r="E96" s="4" t="s">
        <v>54</v>
      </c>
      <c r="F96" s="4" t="s">
        <v>22</v>
      </c>
      <c r="G96" s="4" t="s">
        <v>22</v>
      </c>
      <c r="H96" s="4"/>
      <c r="I96" s="4" t="str">
        <f>+VLOOKUP(G96,DATOS!$Q$4:$S$24,3,0)</f>
        <v/>
      </c>
      <c r="J96" s="4"/>
      <c r="K96" s="4"/>
      <c r="L96" s="4"/>
      <c r="M96" s="4"/>
      <c r="N96" s="4"/>
      <c r="O96" s="4"/>
      <c r="P96" s="3"/>
    </row>
    <row r="97" spans="5:16" ht="15" hidden="1">
      <c r="E97" s="4" t="s">
        <v>42</v>
      </c>
      <c r="F97" s="4" t="s">
        <v>3</v>
      </c>
      <c r="G97" s="4" t="s">
        <v>43</v>
      </c>
      <c r="H97" s="4" t="s">
        <v>44</v>
      </c>
      <c r="I97" s="4" t="s">
        <v>45</v>
      </c>
      <c r="J97" s="4"/>
      <c r="K97" s="4" t="s">
        <v>46</v>
      </c>
      <c r="L97" s="4" t="s">
        <v>9</v>
      </c>
      <c r="M97" s="4" t="s">
        <v>10</v>
      </c>
      <c r="N97" s="4"/>
      <c r="O97" s="4" t="s">
        <v>12</v>
      </c>
      <c r="P97" s="3"/>
    </row>
    <row r="98" spans="5:16" ht="15" hidden="1">
      <c r="E98" s="4" t="s">
        <v>55</v>
      </c>
      <c r="F98" s="4" t="s">
        <v>22</v>
      </c>
      <c r="G98" s="4" t="s">
        <v>22</v>
      </c>
      <c r="H98" s="4"/>
      <c r="I98" s="4" t="str">
        <f>+VLOOKUP(G98,DATOS!$Q$4:$S$24,3,0)</f>
        <v/>
      </c>
      <c r="J98" s="4"/>
      <c r="K98" s="4"/>
      <c r="L98" s="4"/>
      <c r="M98" s="4"/>
      <c r="N98" s="4"/>
      <c r="O98" s="4"/>
      <c r="P98" s="3"/>
    </row>
    <row r="99" spans="5:16" ht="15" hidden="1">
      <c r="E99" s="4" t="s">
        <v>55</v>
      </c>
      <c r="F99" s="4" t="s">
        <v>22</v>
      </c>
      <c r="G99" s="4" t="s">
        <v>22</v>
      </c>
      <c r="H99" s="4"/>
      <c r="I99" s="4" t="str">
        <f>+VLOOKUP(G99,DATOS!$Q$4:$S$24,3,0)</f>
        <v/>
      </c>
      <c r="J99" s="4"/>
      <c r="K99" s="4"/>
      <c r="L99" s="4"/>
      <c r="M99" s="4"/>
      <c r="N99" s="4"/>
      <c r="O99" s="4"/>
      <c r="P99" s="3"/>
    </row>
    <row r="100" spans="5:16" ht="15" hidden="1">
      <c r="E100" s="4" t="s">
        <v>55</v>
      </c>
      <c r="F100" s="4" t="s">
        <v>22</v>
      </c>
      <c r="G100" s="4" t="s">
        <v>22</v>
      </c>
      <c r="H100" s="4"/>
      <c r="I100" s="4" t="str">
        <f>+VLOOKUP(G100,DATOS!$Q$4:$S$24,3,0)</f>
        <v/>
      </c>
      <c r="J100" s="4"/>
      <c r="K100" s="4"/>
      <c r="L100" s="4"/>
      <c r="M100" s="4"/>
      <c r="N100" s="4"/>
      <c r="O100" s="4"/>
      <c r="P100" s="3"/>
    </row>
    <row r="101" spans="5:16" ht="15" hidden="1">
      <c r="E101" s="4" t="s">
        <v>55</v>
      </c>
      <c r="F101" s="4" t="s">
        <v>22</v>
      </c>
      <c r="G101" s="4" t="s">
        <v>22</v>
      </c>
      <c r="H101" s="4"/>
      <c r="I101" s="4" t="str">
        <f>+VLOOKUP(G101,DATOS!$Q$4:$S$24,3,0)</f>
        <v/>
      </c>
      <c r="J101" s="4"/>
      <c r="K101" s="4"/>
      <c r="L101" s="4"/>
      <c r="M101" s="4"/>
      <c r="N101" s="4"/>
      <c r="O101" s="4"/>
      <c r="P101" s="3"/>
    </row>
    <row r="102" spans="5:16" ht="15" hidden="1">
      <c r="E102" s="4" t="s">
        <v>55</v>
      </c>
      <c r="F102" s="4" t="s">
        <v>22</v>
      </c>
      <c r="G102" s="4" t="s">
        <v>22</v>
      </c>
      <c r="H102" s="4"/>
      <c r="I102" s="4" t="str">
        <f>+VLOOKUP(G102,DATOS!$Q$4:$S$24,3,0)</f>
        <v/>
      </c>
      <c r="J102" s="4"/>
      <c r="K102" s="4"/>
      <c r="L102" s="4"/>
      <c r="M102" s="4"/>
      <c r="N102" s="4"/>
      <c r="O102" s="4"/>
      <c r="P102" s="3"/>
    </row>
    <row r="103" spans="5:16" ht="15" hidden="1">
      <c r="E103" s="4" t="s">
        <v>55</v>
      </c>
      <c r="F103" s="4" t="s">
        <v>22</v>
      </c>
      <c r="G103" s="4" t="s">
        <v>22</v>
      </c>
      <c r="H103" s="4"/>
      <c r="I103" s="4" t="str">
        <f>+VLOOKUP(G103,DATOS!$Q$4:$S$24,3,0)</f>
        <v/>
      </c>
      <c r="J103" s="4"/>
      <c r="K103" s="4"/>
      <c r="L103" s="4"/>
      <c r="M103" s="4"/>
      <c r="N103" s="4"/>
      <c r="O103" s="4"/>
      <c r="P103" s="3"/>
    </row>
    <row r="104" spans="5:16" ht="15" hidden="1">
      <c r="E104" s="4" t="s">
        <v>55</v>
      </c>
      <c r="F104" s="4" t="s">
        <v>22</v>
      </c>
      <c r="G104" s="4" t="s">
        <v>22</v>
      </c>
      <c r="H104" s="4"/>
      <c r="I104" s="4" t="str">
        <f>+VLOOKUP(G104,DATOS!$Q$4:$S$24,3,0)</f>
        <v/>
      </c>
      <c r="J104" s="4"/>
      <c r="K104" s="4"/>
      <c r="L104" s="4"/>
      <c r="M104" s="4"/>
      <c r="N104" s="4"/>
      <c r="O104" s="4"/>
      <c r="P104" s="3"/>
    </row>
    <row r="105" spans="5:16" ht="15" hidden="1">
      <c r="E105" s="4" t="s">
        <v>42</v>
      </c>
      <c r="F105" s="4" t="s">
        <v>3</v>
      </c>
      <c r="G105" s="4" t="s">
        <v>43</v>
      </c>
      <c r="H105" s="4" t="s">
        <v>44</v>
      </c>
      <c r="I105" s="4" t="s">
        <v>45</v>
      </c>
      <c r="J105" s="4"/>
      <c r="K105" s="4" t="s">
        <v>46</v>
      </c>
      <c r="L105" s="4" t="s">
        <v>9</v>
      </c>
      <c r="M105" s="4" t="s">
        <v>10</v>
      </c>
      <c r="N105" s="4"/>
      <c r="O105" s="4" t="s">
        <v>12</v>
      </c>
      <c r="P105" s="3"/>
    </row>
    <row r="106" spans="5:16" ht="15" hidden="1">
      <c r="E106" s="4" t="s">
        <v>56</v>
      </c>
      <c r="F106" s="4" t="s">
        <v>22</v>
      </c>
      <c r="G106" s="4" t="s">
        <v>22</v>
      </c>
      <c r="H106" s="4"/>
      <c r="I106" s="4" t="str">
        <f>+VLOOKUP(G106,DATOS!$Q$4:$S$24,3,0)</f>
        <v/>
      </c>
      <c r="J106" s="4"/>
      <c r="K106" s="4"/>
      <c r="L106" s="4"/>
      <c r="M106" s="4"/>
      <c r="N106" s="4"/>
      <c r="O106" s="4"/>
      <c r="P106" s="3"/>
    </row>
    <row r="107" spans="5:16" ht="15" hidden="1">
      <c r="E107" s="4" t="s">
        <v>56</v>
      </c>
      <c r="F107" s="4" t="s">
        <v>22</v>
      </c>
      <c r="G107" s="4" t="s">
        <v>22</v>
      </c>
      <c r="H107" s="4"/>
      <c r="I107" s="4" t="str">
        <f>+VLOOKUP(G107,DATOS!$Q$4:$S$24,3,0)</f>
        <v/>
      </c>
      <c r="J107" s="4"/>
      <c r="K107" s="4"/>
      <c r="L107" s="4"/>
      <c r="M107" s="4"/>
      <c r="N107" s="4"/>
      <c r="O107" s="4"/>
      <c r="P107" s="3"/>
    </row>
    <row r="108" spans="5:16" ht="15" hidden="1">
      <c r="E108" s="4" t="s">
        <v>56</v>
      </c>
      <c r="F108" s="4" t="s">
        <v>22</v>
      </c>
      <c r="G108" s="4" t="s">
        <v>22</v>
      </c>
      <c r="H108" s="4"/>
      <c r="I108" s="4" t="str">
        <f>+VLOOKUP(G108,DATOS!$Q$4:$S$24,3,0)</f>
        <v/>
      </c>
      <c r="J108" s="4"/>
      <c r="K108" s="4"/>
      <c r="L108" s="4"/>
      <c r="M108" s="4"/>
      <c r="N108" s="4"/>
      <c r="O108" s="4"/>
      <c r="P108" s="3"/>
    </row>
    <row r="109" spans="5:16" ht="15" hidden="1">
      <c r="E109" s="4" t="s">
        <v>56</v>
      </c>
      <c r="F109" s="4" t="s">
        <v>22</v>
      </c>
      <c r="G109" s="4" t="s">
        <v>22</v>
      </c>
      <c r="H109" s="4"/>
      <c r="I109" s="4" t="str">
        <f>+VLOOKUP(G109,DATOS!$Q$4:$S$24,3,0)</f>
        <v/>
      </c>
      <c r="J109" s="4"/>
      <c r="K109" s="4"/>
      <c r="L109" s="4"/>
      <c r="M109" s="4"/>
      <c r="N109" s="4"/>
      <c r="O109" s="4"/>
      <c r="P109" s="3"/>
    </row>
    <row r="110" spans="5:16" ht="15" hidden="1">
      <c r="E110" s="4" t="s">
        <v>56</v>
      </c>
      <c r="F110" s="4" t="s">
        <v>22</v>
      </c>
      <c r="G110" s="4" t="s">
        <v>22</v>
      </c>
      <c r="H110" s="4"/>
      <c r="I110" s="4" t="str">
        <f>+VLOOKUP(G110,DATOS!$Q$4:$S$24,3,0)</f>
        <v/>
      </c>
      <c r="J110" s="4"/>
      <c r="K110" s="4"/>
      <c r="L110" s="4"/>
      <c r="M110" s="4"/>
      <c r="N110" s="4"/>
      <c r="O110" s="4"/>
      <c r="P110" s="3"/>
    </row>
    <row r="111" spans="5:16" ht="15" hidden="1">
      <c r="E111" s="4" t="s">
        <v>56</v>
      </c>
      <c r="F111" s="4" t="s">
        <v>22</v>
      </c>
      <c r="G111" s="4" t="s">
        <v>22</v>
      </c>
      <c r="H111" s="4"/>
      <c r="I111" s="4" t="str">
        <f>+VLOOKUP(G111,DATOS!$Q$4:$S$24,3,0)</f>
        <v/>
      </c>
      <c r="J111" s="4"/>
      <c r="K111" s="4"/>
      <c r="L111" s="4"/>
      <c r="M111" s="4"/>
      <c r="N111" s="4"/>
      <c r="O111" s="4"/>
      <c r="P111" s="3"/>
    </row>
    <row r="112" spans="5:16" ht="15" hidden="1">
      <c r="E112" s="4" t="s">
        <v>56</v>
      </c>
      <c r="F112" s="4" t="s">
        <v>22</v>
      </c>
      <c r="G112" s="4" t="s">
        <v>22</v>
      </c>
      <c r="H112" s="4"/>
      <c r="I112" s="4" t="str">
        <f>+VLOOKUP(G112,DATOS!$Q$4:$S$24,3,0)</f>
        <v/>
      </c>
      <c r="J112" s="4"/>
      <c r="K112" s="4"/>
      <c r="L112" s="4"/>
      <c r="M112" s="4"/>
      <c r="N112" s="4"/>
      <c r="O112" s="4"/>
      <c r="P112" s="3"/>
    </row>
    <row r="113" spans="5:16" ht="15" hidden="1">
      <c r="E113" s="4" t="s">
        <v>42</v>
      </c>
      <c r="F113" s="4" t="s">
        <v>3</v>
      </c>
      <c r="G113" s="4" t="s">
        <v>43</v>
      </c>
      <c r="H113" s="4" t="s">
        <v>44</v>
      </c>
      <c r="I113" s="4" t="s">
        <v>45</v>
      </c>
      <c r="J113" s="4"/>
      <c r="K113" s="4" t="s">
        <v>46</v>
      </c>
      <c r="L113" s="4" t="s">
        <v>9</v>
      </c>
      <c r="M113" s="4" t="s">
        <v>10</v>
      </c>
      <c r="N113" s="4"/>
      <c r="O113" s="4" t="s">
        <v>12</v>
      </c>
      <c r="P113" s="3"/>
    </row>
    <row r="114" spans="5:16" ht="15" hidden="1">
      <c r="E114" s="4" t="s">
        <v>57</v>
      </c>
      <c r="F114" s="4" t="s">
        <v>22</v>
      </c>
      <c r="G114" s="4" t="s">
        <v>22</v>
      </c>
      <c r="H114" s="4"/>
      <c r="I114" s="4" t="str">
        <f>+VLOOKUP(G114,DATOS!$Q$4:$S$24,3,0)</f>
        <v/>
      </c>
      <c r="J114" s="4"/>
      <c r="K114" s="4"/>
      <c r="L114" s="4"/>
      <c r="M114" s="4"/>
      <c r="N114" s="4"/>
      <c r="O114" s="4"/>
      <c r="P114" s="3"/>
    </row>
    <row r="115" spans="5:16" ht="15" hidden="1">
      <c r="E115" s="4" t="s">
        <v>57</v>
      </c>
      <c r="F115" s="4" t="s">
        <v>22</v>
      </c>
      <c r="G115" s="4" t="s">
        <v>22</v>
      </c>
      <c r="H115" s="4"/>
      <c r="I115" s="4" t="str">
        <f>+VLOOKUP(G115,DATOS!$Q$4:$S$24,3,0)</f>
        <v/>
      </c>
      <c r="J115" s="4"/>
      <c r="K115" s="4"/>
      <c r="L115" s="4"/>
      <c r="M115" s="4"/>
      <c r="N115" s="4"/>
      <c r="O115" s="4"/>
      <c r="P115" s="3"/>
    </row>
    <row r="116" spans="5:16" ht="15" hidden="1">
      <c r="E116" s="4" t="s">
        <v>57</v>
      </c>
      <c r="F116" s="4" t="s">
        <v>22</v>
      </c>
      <c r="G116" s="4" t="s">
        <v>22</v>
      </c>
      <c r="H116" s="4"/>
      <c r="I116" s="4" t="str">
        <f>+VLOOKUP(G116,DATOS!$Q$4:$S$24,3,0)</f>
        <v/>
      </c>
      <c r="J116" s="4"/>
      <c r="K116" s="4"/>
      <c r="L116" s="4"/>
      <c r="M116" s="4"/>
      <c r="N116" s="4"/>
      <c r="O116" s="4"/>
      <c r="P116" s="3"/>
    </row>
    <row r="117" spans="5:16" ht="15" hidden="1">
      <c r="E117" s="4" t="s">
        <v>57</v>
      </c>
      <c r="F117" s="4" t="s">
        <v>22</v>
      </c>
      <c r="G117" s="4" t="s">
        <v>22</v>
      </c>
      <c r="H117" s="4"/>
      <c r="I117" s="4" t="str">
        <f>+VLOOKUP(G117,DATOS!$Q$4:$S$24,3,0)</f>
        <v/>
      </c>
      <c r="J117" s="4"/>
      <c r="K117" s="4"/>
      <c r="L117" s="4"/>
      <c r="M117" s="4"/>
      <c r="N117" s="4"/>
      <c r="O117" s="4"/>
      <c r="P117" s="3"/>
    </row>
    <row r="118" spans="5:16" ht="15" hidden="1">
      <c r="E118" s="4" t="s">
        <v>57</v>
      </c>
      <c r="F118" s="4" t="s">
        <v>22</v>
      </c>
      <c r="G118" s="4" t="s">
        <v>22</v>
      </c>
      <c r="H118" s="4"/>
      <c r="I118" s="4" t="str">
        <f>+VLOOKUP(G118,DATOS!$Q$4:$S$24,3,0)</f>
        <v/>
      </c>
      <c r="J118" s="4"/>
      <c r="K118" s="4"/>
      <c r="L118" s="4"/>
      <c r="M118" s="4"/>
      <c r="N118" s="4"/>
      <c r="O118" s="4"/>
      <c r="P118" s="3"/>
    </row>
    <row r="119" spans="5:16" ht="15" hidden="1">
      <c r="E119" s="4" t="s">
        <v>57</v>
      </c>
      <c r="F119" s="4" t="s">
        <v>22</v>
      </c>
      <c r="G119" s="4" t="s">
        <v>22</v>
      </c>
      <c r="H119" s="4"/>
      <c r="I119" s="4" t="str">
        <f>+VLOOKUP(G119,DATOS!$Q$4:$S$24,3,0)</f>
        <v/>
      </c>
      <c r="J119" s="4"/>
      <c r="K119" s="4"/>
      <c r="L119" s="4"/>
      <c r="M119" s="4"/>
      <c r="N119" s="4"/>
      <c r="O119" s="4"/>
      <c r="P119" s="3"/>
    </row>
    <row r="120" spans="5:16" ht="15" hidden="1">
      <c r="E120" s="4" t="s">
        <v>57</v>
      </c>
      <c r="F120" s="4" t="s">
        <v>22</v>
      </c>
      <c r="G120" s="4" t="s">
        <v>22</v>
      </c>
      <c r="H120" s="4"/>
      <c r="I120" s="4" t="str">
        <f>+VLOOKUP(G120,DATOS!$Q$4:$S$24,3,0)</f>
        <v/>
      </c>
      <c r="J120" s="4"/>
      <c r="K120" s="4"/>
      <c r="L120" s="4"/>
      <c r="M120" s="4"/>
      <c r="N120" s="4"/>
      <c r="O120" s="4"/>
      <c r="P120" s="3"/>
    </row>
    <row r="121" spans="5:16" ht="15" hidden="1">
      <c r="E121" s="4" t="s">
        <v>42</v>
      </c>
      <c r="F121" s="4" t="s">
        <v>3</v>
      </c>
      <c r="G121" s="4" t="s">
        <v>43</v>
      </c>
      <c r="H121" s="4" t="s">
        <v>44</v>
      </c>
      <c r="I121" s="4" t="s">
        <v>45</v>
      </c>
      <c r="J121" s="4"/>
      <c r="K121" s="4" t="s">
        <v>46</v>
      </c>
      <c r="L121" s="4" t="s">
        <v>9</v>
      </c>
      <c r="M121" s="4" t="s">
        <v>10</v>
      </c>
      <c r="N121" s="4"/>
      <c r="O121" s="4" t="s">
        <v>12</v>
      </c>
      <c r="P121" s="3"/>
    </row>
    <row r="122" spans="5:16" ht="15" hidden="1">
      <c r="E122" s="4" t="s">
        <v>58</v>
      </c>
      <c r="F122" s="4" t="s">
        <v>22</v>
      </c>
      <c r="G122" s="4" t="s">
        <v>22</v>
      </c>
      <c r="H122" s="4"/>
      <c r="I122" s="4" t="str">
        <f>+VLOOKUP(G122,DATOS!$Q$4:$S$24,3,0)</f>
        <v/>
      </c>
      <c r="J122" s="4"/>
      <c r="K122" s="4"/>
      <c r="L122" s="4"/>
      <c r="M122" s="4"/>
      <c r="N122" s="4"/>
      <c r="O122" s="4"/>
      <c r="P122" s="3"/>
    </row>
    <row r="123" spans="5:16" ht="15" hidden="1">
      <c r="E123" s="4" t="s">
        <v>58</v>
      </c>
      <c r="F123" s="4" t="s">
        <v>22</v>
      </c>
      <c r="G123" s="4" t="s">
        <v>22</v>
      </c>
      <c r="H123" s="4"/>
      <c r="I123" s="4" t="str">
        <f>+VLOOKUP(G123,DATOS!$Q$4:$S$24,3,0)</f>
        <v/>
      </c>
      <c r="J123" s="4"/>
      <c r="K123" s="4"/>
      <c r="L123" s="4"/>
      <c r="M123" s="4"/>
      <c r="N123" s="4"/>
      <c r="O123" s="4"/>
      <c r="P123" s="3"/>
    </row>
    <row r="124" spans="5:16" ht="15" hidden="1">
      <c r="E124" s="4" t="s">
        <v>58</v>
      </c>
      <c r="F124" s="4" t="s">
        <v>22</v>
      </c>
      <c r="G124" s="4" t="s">
        <v>22</v>
      </c>
      <c r="H124" s="4"/>
      <c r="I124" s="4" t="str">
        <f>+VLOOKUP(G124,DATOS!$Q$4:$S$24,3,0)</f>
        <v/>
      </c>
      <c r="J124" s="4"/>
      <c r="K124" s="4"/>
      <c r="L124" s="4"/>
      <c r="M124" s="4"/>
      <c r="N124" s="4"/>
      <c r="O124" s="4"/>
      <c r="P124" s="3"/>
    </row>
    <row r="125" spans="5:16" ht="15" hidden="1">
      <c r="E125" s="4" t="s">
        <v>58</v>
      </c>
      <c r="F125" s="4" t="s">
        <v>22</v>
      </c>
      <c r="G125" s="4" t="s">
        <v>22</v>
      </c>
      <c r="H125" s="4"/>
      <c r="I125" s="4" t="str">
        <f>+VLOOKUP(G125,DATOS!$Q$4:$S$24,3,0)</f>
        <v/>
      </c>
      <c r="J125" s="4"/>
      <c r="K125" s="4"/>
      <c r="L125" s="4"/>
      <c r="M125" s="4"/>
      <c r="N125" s="4"/>
      <c r="O125" s="4"/>
      <c r="P125" s="3"/>
    </row>
    <row r="126" spans="5:16" ht="15" hidden="1">
      <c r="E126" s="4" t="s">
        <v>58</v>
      </c>
      <c r="F126" s="4" t="s">
        <v>22</v>
      </c>
      <c r="G126" s="4" t="s">
        <v>22</v>
      </c>
      <c r="H126" s="4"/>
      <c r="I126" s="4" t="str">
        <f>+VLOOKUP(G126,DATOS!$Q$4:$S$24,3,0)</f>
        <v/>
      </c>
      <c r="J126" s="4"/>
      <c r="K126" s="4"/>
      <c r="L126" s="4"/>
      <c r="M126" s="4"/>
      <c r="N126" s="4"/>
      <c r="O126" s="4"/>
      <c r="P126" s="3"/>
    </row>
    <row r="127" spans="5:16" ht="15" hidden="1">
      <c r="E127" s="4" t="s">
        <v>58</v>
      </c>
      <c r="F127" s="4" t="s">
        <v>22</v>
      </c>
      <c r="G127" s="4" t="s">
        <v>22</v>
      </c>
      <c r="H127" s="4"/>
      <c r="I127" s="4" t="str">
        <f>+VLOOKUP(G127,DATOS!$Q$4:$S$24,3,0)</f>
        <v/>
      </c>
      <c r="J127" s="4"/>
      <c r="K127" s="4"/>
      <c r="L127" s="4"/>
      <c r="M127" s="4"/>
      <c r="N127" s="4"/>
      <c r="O127" s="4"/>
      <c r="P127" s="3"/>
    </row>
    <row r="128" spans="5:16" ht="15" hidden="1">
      <c r="E128" s="4" t="s">
        <v>58</v>
      </c>
      <c r="F128" s="4" t="s">
        <v>22</v>
      </c>
      <c r="G128" s="4" t="s">
        <v>22</v>
      </c>
      <c r="H128" s="4"/>
      <c r="I128" s="4" t="str">
        <f>+VLOOKUP(G128,DATOS!$Q$4:$S$24,3,0)</f>
        <v/>
      </c>
      <c r="J128" s="4"/>
      <c r="K128" s="4"/>
      <c r="L128" s="4"/>
      <c r="M128" s="4"/>
      <c r="N128" s="4"/>
      <c r="O128" s="4"/>
      <c r="P128" s="3"/>
    </row>
    <row r="129" spans="5:16" ht="15" hidden="1">
      <c r="E129" s="4" t="s">
        <v>42</v>
      </c>
      <c r="F129" s="4" t="s">
        <v>3</v>
      </c>
      <c r="G129" s="4" t="s">
        <v>43</v>
      </c>
      <c r="H129" s="4" t="s">
        <v>44</v>
      </c>
      <c r="I129" s="4" t="s">
        <v>45</v>
      </c>
      <c r="J129" s="4"/>
      <c r="K129" s="4" t="s">
        <v>46</v>
      </c>
      <c r="L129" s="4" t="s">
        <v>9</v>
      </c>
      <c r="M129" s="4" t="s">
        <v>10</v>
      </c>
      <c r="N129" s="4"/>
      <c r="O129" s="4" t="s">
        <v>12</v>
      </c>
      <c r="P129" s="3"/>
    </row>
    <row r="130" spans="5:16" ht="15" hidden="1">
      <c r="E130" s="4" t="s">
        <v>59</v>
      </c>
      <c r="F130" s="4" t="s">
        <v>22</v>
      </c>
      <c r="G130" s="4" t="s">
        <v>22</v>
      </c>
      <c r="H130" s="4"/>
      <c r="I130" s="4" t="str">
        <f>+VLOOKUP(G130,DATOS!$Q$4:$S$24,3,0)</f>
        <v/>
      </c>
      <c r="J130" s="4"/>
      <c r="K130" s="4"/>
      <c r="L130" s="4"/>
      <c r="M130" s="4"/>
      <c r="N130" s="4"/>
      <c r="O130" s="4"/>
      <c r="P130" s="3"/>
    </row>
    <row r="131" spans="5:16" ht="15" hidden="1">
      <c r="E131" s="4" t="s">
        <v>59</v>
      </c>
      <c r="F131" s="4" t="s">
        <v>22</v>
      </c>
      <c r="G131" s="4" t="s">
        <v>22</v>
      </c>
      <c r="H131" s="4"/>
      <c r="I131" s="4" t="str">
        <f>+VLOOKUP(G131,DATOS!$Q$4:$S$24,3,0)</f>
        <v/>
      </c>
      <c r="J131" s="4"/>
      <c r="K131" s="4"/>
      <c r="L131" s="4"/>
      <c r="M131" s="4"/>
      <c r="N131" s="4"/>
      <c r="O131" s="4"/>
      <c r="P131" s="3"/>
    </row>
    <row r="132" spans="5:16" ht="15" hidden="1">
      <c r="E132" s="4" t="s">
        <v>59</v>
      </c>
      <c r="F132" s="4" t="s">
        <v>22</v>
      </c>
      <c r="G132" s="4" t="s">
        <v>22</v>
      </c>
      <c r="H132" s="4"/>
      <c r="I132" s="4" t="str">
        <f>+VLOOKUP(G132,DATOS!$Q$4:$S$24,3,0)</f>
        <v/>
      </c>
      <c r="J132" s="4"/>
      <c r="K132" s="4"/>
      <c r="L132" s="4"/>
      <c r="M132" s="4"/>
      <c r="N132" s="4"/>
      <c r="O132" s="4"/>
      <c r="P132" s="3"/>
    </row>
    <row r="133" spans="5:16" ht="15" hidden="1">
      <c r="E133" s="4" t="s">
        <v>59</v>
      </c>
      <c r="F133" s="4" t="s">
        <v>22</v>
      </c>
      <c r="G133" s="4" t="s">
        <v>22</v>
      </c>
      <c r="H133" s="4"/>
      <c r="I133" s="4" t="str">
        <f>+VLOOKUP(G133,DATOS!$Q$4:$S$24,3,0)</f>
        <v/>
      </c>
      <c r="J133" s="4"/>
      <c r="K133" s="4"/>
      <c r="L133" s="4"/>
      <c r="M133" s="4"/>
      <c r="N133" s="4"/>
      <c r="O133" s="4"/>
      <c r="P133" s="3"/>
    </row>
    <row r="134" spans="5:16" ht="15" hidden="1">
      <c r="E134" s="4" t="s">
        <v>59</v>
      </c>
      <c r="F134" s="4" t="s">
        <v>22</v>
      </c>
      <c r="G134" s="4" t="s">
        <v>22</v>
      </c>
      <c r="H134" s="4"/>
      <c r="I134" s="4" t="str">
        <f>+VLOOKUP(G134,DATOS!$Q$4:$S$24,3,0)</f>
        <v/>
      </c>
      <c r="J134" s="4"/>
      <c r="K134" s="4"/>
      <c r="L134" s="4"/>
      <c r="M134" s="4"/>
      <c r="N134" s="4"/>
      <c r="O134" s="4"/>
      <c r="P134" s="3"/>
    </row>
    <row r="135" spans="5:16" ht="15" hidden="1">
      <c r="E135" s="4" t="s">
        <v>59</v>
      </c>
      <c r="F135" s="4" t="s">
        <v>22</v>
      </c>
      <c r="G135" s="4" t="s">
        <v>22</v>
      </c>
      <c r="H135" s="4"/>
      <c r="I135" s="4" t="str">
        <f>+VLOOKUP(G135,DATOS!$Q$4:$S$24,3,0)</f>
        <v/>
      </c>
      <c r="J135" s="4"/>
      <c r="K135" s="4"/>
      <c r="L135" s="4"/>
      <c r="M135" s="4"/>
      <c r="N135" s="4"/>
      <c r="O135" s="4"/>
      <c r="P135" s="3"/>
    </row>
    <row r="136" spans="5:16" ht="15" hidden="1">
      <c r="E136" s="4" t="s">
        <v>59</v>
      </c>
      <c r="F136" s="4" t="s">
        <v>22</v>
      </c>
      <c r="G136" s="4" t="s">
        <v>22</v>
      </c>
      <c r="H136" s="4"/>
      <c r="I136" s="4" t="str">
        <f>+VLOOKUP(G136,DATOS!$Q$4:$S$24,3,0)</f>
        <v/>
      </c>
      <c r="J136" s="4"/>
      <c r="K136" s="4"/>
      <c r="L136" s="4"/>
      <c r="M136" s="4"/>
      <c r="N136" s="4"/>
      <c r="O136" s="4"/>
      <c r="P136" s="3"/>
    </row>
    <row r="137" spans="5:16" ht="15" hidden="1">
      <c r="E137" s="4" t="s">
        <v>42</v>
      </c>
      <c r="F137" s="4" t="s">
        <v>3</v>
      </c>
      <c r="G137" s="4" t="s">
        <v>43</v>
      </c>
      <c r="H137" s="4" t="s">
        <v>44</v>
      </c>
      <c r="I137" s="4" t="s">
        <v>45</v>
      </c>
      <c r="J137" s="4"/>
      <c r="K137" s="4" t="s">
        <v>46</v>
      </c>
      <c r="L137" s="4" t="s">
        <v>9</v>
      </c>
      <c r="M137" s="4" t="s">
        <v>10</v>
      </c>
      <c r="N137" s="4"/>
      <c r="O137" s="4" t="s">
        <v>12</v>
      </c>
      <c r="P137" s="3"/>
    </row>
    <row r="138" spans="5:16" ht="15" hidden="1">
      <c r="E138" s="4" t="s">
        <v>60</v>
      </c>
      <c r="F138" s="4" t="s">
        <v>22</v>
      </c>
      <c r="G138" s="4" t="s">
        <v>22</v>
      </c>
      <c r="H138" s="4"/>
      <c r="I138" s="4" t="str">
        <f>+VLOOKUP(G138,DATOS!$Q$4:$S$24,3,0)</f>
        <v/>
      </c>
      <c r="J138" s="4"/>
      <c r="K138" s="4"/>
      <c r="L138" s="4"/>
      <c r="M138" s="4"/>
      <c r="N138" s="4"/>
      <c r="O138" s="4"/>
      <c r="P138" s="3"/>
    </row>
    <row r="139" spans="5:16" ht="15" hidden="1">
      <c r="E139" s="4" t="s">
        <v>60</v>
      </c>
      <c r="F139" s="4" t="s">
        <v>22</v>
      </c>
      <c r="G139" s="4" t="s">
        <v>22</v>
      </c>
      <c r="H139" s="4"/>
      <c r="I139" s="4" t="str">
        <f>+VLOOKUP(G139,DATOS!$Q$4:$S$24,3,0)</f>
        <v/>
      </c>
      <c r="J139" s="4"/>
      <c r="K139" s="4"/>
      <c r="L139" s="4"/>
      <c r="M139" s="4"/>
      <c r="N139" s="4"/>
      <c r="O139" s="4"/>
      <c r="P139" s="3"/>
    </row>
    <row r="140" spans="5:16" ht="15" hidden="1">
      <c r="E140" s="4" t="s">
        <v>60</v>
      </c>
      <c r="F140" s="4" t="s">
        <v>22</v>
      </c>
      <c r="G140" s="4" t="s">
        <v>22</v>
      </c>
      <c r="H140" s="4"/>
      <c r="I140" s="4" t="str">
        <f>+VLOOKUP(G140,DATOS!$Q$4:$S$24,3,0)</f>
        <v/>
      </c>
      <c r="J140" s="4"/>
      <c r="K140" s="4"/>
      <c r="L140" s="4"/>
      <c r="M140" s="4"/>
      <c r="N140" s="4"/>
      <c r="O140" s="4"/>
      <c r="P140" s="3"/>
    </row>
    <row r="141" spans="5:16" ht="15" hidden="1">
      <c r="E141" s="4" t="s">
        <v>60</v>
      </c>
      <c r="F141" s="4" t="s">
        <v>22</v>
      </c>
      <c r="G141" s="4" t="s">
        <v>22</v>
      </c>
      <c r="H141" s="4"/>
      <c r="I141" s="4" t="str">
        <f>+VLOOKUP(G141,DATOS!$Q$4:$S$24,3,0)</f>
        <v/>
      </c>
      <c r="J141" s="4"/>
      <c r="K141" s="4"/>
      <c r="L141" s="4"/>
      <c r="M141" s="4"/>
      <c r="N141" s="4"/>
      <c r="O141" s="4"/>
      <c r="P141" s="3"/>
    </row>
    <row r="142" spans="5:16" ht="15" hidden="1">
      <c r="E142" s="4" t="s">
        <v>60</v>
      </c>
      <c r="F142" s="4" t="s">
        <v>22</v>
      </c>
      <c r="G142" s="4" t="s">
        <v>22</v>
      </c>
      <c r="H142" s="4"/>
      <c r="I142" s="4" t="str">
        <f>+VLOOKUP(G142,DATOS!$Q$4:$S$24,3,0)</f>
        <v/>
      </c>
      <c r="J142" s="4"/>
      <c r="K142" s="4"/>
      <c r="L142" s="4"/>
      <c r="M142" s="4"/>
      <c r="N142" s="4"/>
      <c r="O142" s="4"/>
      <c r="P142" s="3"/>
    </row>
    <row r="143" spans="5:16" ht="15" hidden="1">
      <c r="E143" s="4" t="s">
        <v>60</v>
      </c>
      <c r="F143" s="4" t="s">
        <v>22</v>
      </c>
      <c r="G143" s="4" t="s">
        <v>22</v>
      </c>
      <c r="H143" s="4"/>
      <c r="I143" s="4" t="str">
        <f>+VLOOKUP(G143,DATOS!$Q$4:$S$24,3,0)</f>
        <v/>
      </c>
      <c r="J143" s="4"/>
      <c r="K143" s="4"/>
      <c r="L143" s="4"/>
      <c r="M143" s="4"/>
      <c r="N143" s="4"/>
      <c r="O143" s="4"/>
      <c r="P143" s="3"/>
    </row>
    <row r="144" spans="5:16" ht="15" hidden="1">
      <c r="E144" s="4" t="s">
        <v>42</v>
      </c>
      <c r="F144" s="4" t="s">
        <v>3</v>
      </c>
      <c r="G144" s="4" t="s">
        <v>43</v>
      </c>
      <c r="H144" s="4" t="s">
        <v>44</v>
      </c>
      <c r="I144" s="4" t="s">
        <v>45</v>
      </c>
      <c r="J144" s="4"/>
      <c r="K144" s="4" t="s">
        <v>46</v>
      </c>
      <c r="L144" s="4" t="s">
        <v>9</v>
      </c>
      <c r="M144" s="4" t="s">
        <v>10</v>
      </c>
      <c r="N144" s="4"/>
      <c r="O144" s="4" t="s">
        <v>12</v>
      </c>
      <c r="P144" s="3"/>
    </row>
    <row r="145" spans="5:16" ht="15" hidden="1">
      <c r="E145" s="4" t="s">
        <v>61</v>
      </c>
      <c r="F145" s="4" t="s">
        <v>22</v>
      </c>
      <c r="G145" s="4" t="s">
        <v>22</v>
      </c>
      <c r="H145" s="4"/>
      <c r="I145" s="4" t="str">
        <f>+VLOOKUP(G145,DATOS!$Q$4:$S$24,3,0)</f>
        <v/>
      </c>
      <c r="J145" s="4"/>
      <c r="K145" s="4"/>
      <c r="L145" s="4"/>
      <c r="M145" s="4"/>
      <c r="N145" s="4"/>
      <c r="O145" s="4"/>
      <c r="P145" s="3"/>
    </row>
    <row r="146" spans="5:16" ht="15" hidden="1">
      <c r="E146" s="4" t="s">
        <v>61</v>
      </c>
      <c r="F146" s="4" t="s">
        <v>22</v>
      </c>
      <c r="G146" s="4" t="s">
        <v>22</v>
      </c>
      <c r="H146" s="4"/>
      <c r="I146" s="4" t="str">
        <f>+VLOOKUP(G146,DATOS!$Q$4:$S$24,3,0)</f>
        <v/>
      </c>
      <c r="J146" s="4"/>
      <c r="K146" s="4"/>
      <c r="L146" s="4"/>
      <c r="M146" s="4"/>
      <c r="N146" s="4"/>
      <c r="O146" s="4"/>
      <c r="P146" s="3"/>
    </row>
    <row r="147" spans="5:16" ht="15" hidden="1">
      <c r="E147" s="4" t="s">
        <v>61</v>
      </c>
      <c r="F147" s="4" t="s">
        <v>22</v>
      </c>
      <c r="G147" s="4" t="s">
        <v>22</v>
      </c>
      <c r="H147" s="4"/>
      <c r="I147" s="4" t="str">
        <f>+VLOOKUP(G147,DATOS!$Q$4:$S$24,3,0)</f>
        <v/>
      </c>
      <c r="J147" s="4"/>
      <c r="K147" s="4"/>
      <c r="L147" s="4"/>
      <c r="M147" s="4"/>
      <c r="N147" s="4"/>
      <c r="O147" s="4"/>
      <c r="P147" s="3"/>
    </row>
    <row r="148" spans="5:16" ht="15" hidden="1">
      <c r="E148" s="4" t="s">
        <v>61</v>
      </c>
      <c r="F148" s="4" t="s">
        <v>22</v>
      </c>
      <c r="G148" s="4" t="s">
        <v>22</v>
      </c>
      <c r="H148" s="4"/>
      <c r="I148" s="4" t="str">
        <f>+VLOOKUP(G148,DATOS!$Q$4:$S$24,3,0)</f>
        <v/>
      </c>
      <c r="J148" s="4"/>
      <c r="K148" s="4"/>
      <c r="L148" s="4"/>
      <c r="M148" s="4"/>
      <c r="N148" s="4"/>
      <c r="O148" s="4"/>
      <c r="P148" s="3"/>
    </row>
    <row r="149" spans="5:16" ht="15" hidden="1">
      <c r="E149" s="4" t="s">
        <v>61</v>
      </c>
      <c r="F149" s="4" t="s">
        <v>22</v>
      </c>
      <c r="G149" s="4" t="s">
        <v>22</v>
      </c>
      <c r="H149" s="4"/>
      <c r="I149" s="4" t="str">
        <f>+VLOOKUP(G149,DATOS!$Q$4:$S$24,3,0)</f>
        <v/>
      </c>
      <c r="J149" s="4"/>
      <c r="K149" s="4"/>
      <c r="L149" s="4"/>
      <c r="M149" s="4"/>
      <c r="N149" s="4"/>
      <c r="O149" s="4"/>
      <c r="P149" s="3"/>
    </row>
    <row r="150" spans="5:16" ht="15" hidden="1">
      <c r="E150" s="4" t="s">
        <v>61</v>
      </c>
      <c r="F150" s="4" t="s">
        <v>22</v>
      </c>
      <c r="G150" s="4" t="s">
        <v>22</v>
      </c>
      <c r="H150" s="4"/>
      <c r="I150" s="4" t="str">
        <f>+VLOOKUP(G150,DATOS!$Q$4:$S$24,3,0)</f>
        <v/>
      </c>
      <c r="J150" s="4"/>
      <c r="K150" s="4"/>
      <c r="L150" s="4"/>
      <c r="M150" s="4"/>
      <c r="N150" s="4"/>
      <c r="O150" s="4"/>
      <c r="P150" s="3"/>
    </row>
    <row r="151" spans="5:16" ht="15" hidden="1">
      <c r="E151" s="4" t="s">
        <v>61</v>
      </c>
      <c r="F151" s="4" t="s">
        <v>22</v>
      </c>
      <c r="G151" s="4" t="s">
        <v>22</v>
      </c>
      <c r="H151" s="4"/>
      <c r="I151" s="4" t="str">
        <f>+VLOOKUP(G151,DATOS!$Q$4:$S$24,3,0)</f>
        <v/>
      </c>
      <c r="J151" s="4"/>
      <c r="K151" s="4"/>
      <c r="L151" s="4"/>
      <c r="M151" s="4"/>
      <c r="N151" s="4"/>
      <c r="O151" s="4"/>
      <c r="P151" s="3"/>
    </row>
    <row r="152" spans="5:16" ht="15" hidden="1">
      <c r="E152" s="4" t="s">
        <v>42</v>
      </c>
      <c r="F152" s="4" t="s">
        <v>3</v>
      </c>
      <c r="G152" s="4" t="s">
        <v>43</v>
      </c>
      <c r="H152" s="4" t="s">
        <v>44</v>
      </c>
      <c r="I152" s="4" t="s">
        <v>45</v>
      </c>
      <c r="J152" s="4"/>
      <c r="K152" s="4" t="s">
        <v>46</v>
      </c>
      <c r="L152" s="4" t="s">
        <v>9</v>
      </c>
      <c r="M152" s="4" t="s">
        <v>10</v>
      </c>
      <c r="N152" s="4"/>
      <c r="O152" s="4" t="s">
        <v>12</v>
      </c>
      <c r="P152" s="3"/>
    </row>
    <row r="153" spans="5:16" ht="15" hidden="1">
      <c r="E153" s="4" t="s">
        <v>62</v>
      </c>
      <c r="F153" s="4" t="s">
        <v>22</v>
      </c>
      <c r="G153" s="4" t="s">
        <v>22</v>
      </c>
      <c r="H153" s="4"/>
      <c r="I153" s="4" t="str">
        <f>+VLOOKUP(G153,DATOS!$Q$4:$S$24,3,0)</f>
        <v/>
      </c>
      <c r="J153" s="4"/>
      <c r="K153" s="4"/>
      <c r="L153" s="4"/>
      <c r="M153" s="4"/>
      <c r="N153" s="4"/>
      <c r="O153" s="4"/>
      <c r="P153" s="3"/>
    </row>
    <row r="154" spans="5:16" ht="15" hidden="1">
      <c r="E154" s="4" t="s">
        <v>62</v>
      </c>
      <c r="F154" s="4" t="s">
        <v>22</v>
      </c>
      <c r="G154" s="4" t="s">
        <v>22</v>
      </c>
      <c r="H154" s="4"/>
      <c r="I154" s="4" t="str">
        <f>+VLOOKUP(G154,DATOS!$Q$4:$S$24,3,0)</f>
        <v/>
      </c>
      <c r="J154" s="4"/>
      <c r="K154" s="4"/>
      <c r="L154" s="4"/>
      <c r="M154" s="4"/>
      <c r="N154" s="4"/>
      <c r="O154" s="4"/>
      <c r="P154" s="3"/>
    </row>
    <row r="155" spans="5:16" ht="15" hidden="1">
      <c r="E155" s="4" t="s">
        <v>62</v>
      </c>
      <c r="F155" s="4" t="s">
        <v>22</v>
      </c>
      <c r="G155" s="4" t="s">
        <v>22</v>
      </c>
      <c r="H155" s="4"/>
      <c r="I155" s="4" t="str">
        <f>+VLOOKUP(G155,DATOS!$Q$4:$S$24,3,0)</f>
        <v/>
      </c>
      <c r="J155" s="4"/>
      <c r="K155" s="4"/>
      <c r="L155" s="4"/>
      <c r="M155" s="4"/>
      <c r="N155" s="4"/>
      <c r="O155" s="4"/>
      <c r="P155" s="3"/>
    </row>
    <row r="156" spans="5:16" ht="15" hidden="1">
      <c r="E156" s="4" t="s">
        <v>62</v>
      </c>
      <c r="F156" s="4" t="s">
        <v>22</v>
      </c>
      <c r="G156" s="4" t="s">
        <v>22</v>
      </c>
      <c r="H156" s="4"/>
      <c r="I156" s="4" t="str">
        <f>+VLOOKUP(G156,DATOS!$Q$4:$S$24,3,0)</f>
        <v/>
      </c>
      <c r="J156" s="4"/>
      <c r="K156" s="4"/>
      <c r="L156" s="4"/>
      <c r="M156" s="4"/>
      <c r="N156" s="4"/>
      <c r="O156" s="4"/>
      <c r="P156" s="3"/>
    </row>
    <row r="157" spans="5:16" ht="15" hidden="1">
      <c r="E157" s="4" t="s">
        <v>62</v>
      </c>
      <c r="F157" s="4" t="s">
        <v>22</v>
      </c>
      <c r="G157" s="4" t="s">
        <v>22</v>
      </c>
      <c r="H157" s="4"/>
      <c r="I157" s="4" t="str">
        <f>+VLOOKUP(G157,DATOS!$Q$4:$S$24,3,0)</f>
        <v/>
      </c>
      <c r="J157" s="4"/>
      <c r="K157" s="4"/>
      <c r="L157" s="4"/>
      <c r="M157" s="4"/>
      <c r="N157" s="4"/>
      <c r="O157" s="4"/>
      <c r="P157" s="3"/>
    </row>
    <row r="158" spans="5:16" ht="15" hidden="1">
      <c r="E158" s="4" t="s">
        <v>62</v>
      </c>
      <c r="F158" s="4" t="s">
        <v>22</v>
      </c>
      <c r="G158" s="4" t="s">
        <v>22</v>
      </c>
      <c r="H158" s="4"/>
      <c r="I158" s="4" t="str">
        <f>+VLOOKUP(G158,DATOS!$Q$4:$S$24,3,0)</f>
        <v/>
      </c>
      <c r="J158" s="4"/>
      <c r="K158" s="4"/>
      <c r="L158" s="4"/>
      <c r="M158" s="4"/>
      <c r="N158" s="4"/>
      <c r="O158" s="4"/>
      <c r="P158" s="3"/>
    </row>
    <row r="159" spans="5:16" ht="15" hidden="1">
      <c r="E159" s="4" t="s">
        <v>62</v>
      </c>
      <c r="F159" s="4" t="s">
        <v>22</v>
      </c>
      <c r="G159" s="4" t="s">
        <v>22</v>
      </c>
      <c r="H159" s="4"/>
      <c r="I159" s="4" t="str">
        <f>+VLOOKUP(G159,DATOS!$Q$4:$S$24,3,0)</f>
        <v/>
      </c>
      <c r="J159" s="4"/>
      <c r="K159" s="4"/>
      <c r="L159" s="4"/>
      <c r="M159" s="4"/>
      <c r="N159" s="4"/>
      <c r="O159" s="4"/>
      <c r="P159" s="3"/>
    </row>
    <row r="160" spans="5:16" ht="15" hidden="1">
      <c r="E160" s="4" t="s">
        <v>42</v>
      </c>
      <c r="F160" s="4" t="s">
        <v>3</v>
      </c>
      <c r="G160" s="4" t="s">
        <v>43</v>
      </c>
      <c r="H160" s="4" t="s">
        <v>44</v>
      </c>
      <c r="I160" s="4" t="s">
        <v>45</v>
      </c>
      <c r="J160" s="4"/>
      <c r="K160" s="4" t="s">
        <v>46</v>
      </c>
      <c r="L160" s="4" t="s">
        <v>9</v>
      </c>
      <c r="M160" s="4" t="s">
        <v>10</v>
      </c>
      <c r="N160" s="4"/>
      <c r="O160" s="4" t="s">
        <v>12</v>
      </c>
      <c r="P160" s="3"/>
    </row>
    <row r="161" spans="5:16" ht="15" hidden="1">
      <c r="E161" s="4" t="s">
        <v>63</v>
      </c>
      <c r="F161" s="4" t="s">
        <v>22</v>
      </c>
      <c r="G161" s="4" t="s">
        <v>22</v>
      </c>
      <c r="H161" s="4"/>
      <c r="I161" s="4" t="str">
        <f>+VLOOKUP(G161,DATOS!$Q$4:$S$24,3,0)</f>
        <v/>
      </c>
      <c r="J161" s="4"/>
      <c r="K161" s="4"/>
      <c r="L161" s="4"/>
      <c r="M161" s="4"/>
      <c r="N161" s="4"/>
      <c r="O161" s="4"/>
      <c r="P161" s="3"/>
    </row>
    <row r="162" spans="5:16" ht="15" hidden="1">
      <c r="E162" s="4" t="s">
        <v>63</v>
      </c>
      <c r="F162" s="4" t="s">
        <v>22</v>
      </c>
      <c r="G162" s="4" t="s">
        <v>22</v>
      </c>
      <c r="H162" s="4"/>
      <c r="I162" s="4" t="str">
        <f>+VLOOKUP(G162,DATOS!$Q$4:$S$24,3,0)</f>
        <v/>
      </c>
      <c r="J162" s="4"/>
      <c r="K162" s="4"/>
      <c r="L162" s="4"/>
      <c r="M162" s="4"/>
      <c r="N162" s="4"/>
      <c r="O162" s="4"/>
      <c r="P162" s="3"/>
    </row>
    <row r="163" spans="5:16" ht="15" hidden="1">
      <c r="E163" s="4" t="s">
        <v>63</v>
      </c>
      <c r="F163" s="4" t="s">
        <v>22</v>
      </c>
      <c r="G163" s="4" t="s">
        <v>22</v>
      </c>
      <c r="H163" s="4"/>
      <c r="I163" s="4" t="str">
        <f>+VLOOKUP(G163,DATOS!$Q$4:$S$24,3,0)</f>
        <v/>
      </c>
      <c r="J163" s="4"/>
      <c r="K163" s="4"/>
      <c r="L163" s="4"/>
      <c r="M163" s="4"/>
      <c r="N163" s="4"/>
      <c r="O163" s="4"/>
      <c r="P163" s="3"/>
    </row>
    <row r="164" spans="5:16" ht="15" hidden="1">
      <c r="E164" s="4" t="s">
        <v>63</v>
      </c>
      <c r="F164" s="4" t="s">
        <v>22</v>
      </c>
      <c r="G164" s="4" t="s">
        <v>22</v>
      </c>
      <c r="H164" s="4"/>
      <c r="I164" s="4" t="str">
        <f>+VLOOKUP(G164,DATOS!$Q$4:$S$24,3,0)</f>
        <v/>
      </c>
      <c r="J164" s="4"/>
      <c r="K164" s="4"/>
      <c r="L164" s="4"/>
      <c r="M164" s="4"/>
      <c r="N164" s="4"/>
      <c r="O164" s="4"/>
      <c r="P164" s="3"/>
    </row>
    <row r="165" spans="5:16" ht="15" hidden="1">
      <c r="E165" s="4" t="s">
        <v>63</v>
      </c>
      <c r="F165" s="4" t="s">
        <v>22</v>
      </c>
      <c r="G165" s="4" t="s">
        <v>22</v>
      </c>
      <c r="H165" s="4"/>
      <c r="I165" s="4" t="str">
        <f>+VLOOKUP(G165,DATOS!$Q$4:$S$24,3,0)</f>
        <v/>
      </c>
      <c r="J165" s="4"/>
      <c r="K165" s="4"/>
      <c r="L165" s="4"/>
      <c r="M165" s="4"/>
      <c r="N165" s="4"/>
      <c r="O165" s="4"/>
      <c r="P165" s="3"/>
    </row>
    <row r="166" spans="5:16" ht="15" hidden="1">
      <c r="E166" s="4" t="s">
        <v>63</v>
      </c>
      <c r="F166" s="4" t="s">
        <v>22</v>
      </c>
      <c r="G166" s="4" t="s">
        <v>22</v>
      </c>
      <c r="H166" s="4"/>
      <c r="I166" s="4" t="str">
        <f>+VLOOKUP(G166,DATOS!$Q$4:$S$24,3,0)</f>
        <v/>
      </c>
      <c r="J166" s="4"/>
      <c r="K166" s="4"/>
      <c r="L166" s="4"/>
      <c r="M166" s="4"/>
      <c r="N166" s="4"/>
      <c r="O166" s="4"/>
      <c r="P166" s="3"/>
    </row>
    <row r="167" spans="5:16" ht="15" hidden="1">
      <c r="E167" s="4" t="s">
        <v>63</v>
      </c>
      <c r="F167" s="4" t="s">
        <v>22</v>
      </c>
      <c r="G167" s="4" t="s">
        <v>22</v>
      </c>
      <c r="H167" s="4"/>
      <c r="I167" s="4" t="str">
        <f>+VLOOKUP(G167,DATOS!$Q$4:$S$24,3,0)</f>
        <v/>
      </c>
      <c r="J167" s="4"/>
      <c r="K167" s="4"/>
      <c r="L167" s="4"/>
      <c r="M167" s="4"/>
      <c r="N167" s="4"/>
      <c r="O167" s="4"/>
      <c r="P167" s="3"/>
    </row>
    <row r="168" spans="5:16" ht="15" hidden="1">
      <c r="E168" s="4" t="s">
        <v>42</v>
      </c>
      <c r="F168" s="4" t="s">
        <v>3</v>
      </c>
      <c r="G168" s="4" t="s">
        <v>43</v>
      </c>
      <c r="H168" s="4" t="s">
        <v>44</v>
      </c>
      <c r="I168" s="4" t="s">
        <v>45</v>
      </c>
      <c r="J168" s="4"/>
      <c r="K168" s="4" t="s">
        <v>46</v>
      </c>
      <c r="L168" s="4" t="s">
        <v>9</v>
      </c>
      <c r="M168" s="4" t="s">
        <v>10</v>
      </c>
      <c r="N168" s="4"/>
      <c r="O168" s="4" t="s">
        <v>12</v>
      </c>
      <c r="P168" s="3"/>
    </row>
    <row r="169" spans="5:16" ht="15" hidden="1">
      <c r="E169" s="4" t="s">
        <v>64</v>
      </c>
      <c r="F169" s="4" t="s">
        <v>22</v>
      </c>
      <c r="G169" s="4" t="s">
        <v>22</v>
      </c>
      <c r="H169" s="4"/>
      <c r="I169" s="4" t="str">
        <f>+VLOOKUP(G169,DATOS!$Q$4:$S$24,3,0)</f>
        <v/>
      </c>
      <c r="J169" s="4"/>
      <c r="K169" s="4"/>
      <c r="L169" s="4"/>
      <c r="M169" s="4"/>
      <c r="N169" s="4"/>
      <c r="O169" s="4"/>
      <c r="P169" s="3"/>
    </row>
    <row r="170" spans="5:16" ht="15" hidden="1">
      <c r="E170" s="4" t="s">
        <v>64</v>
      </c>
      <c r="F170" s="4" t="s">
        <v>22</v>
      </c>
      <c r="G170" s="4" t="s">
        <v>22</v>
      </c>
      <c r="H170" s="4"/>
      <c r="I170" s="4" t="str">
        <f>+VLOOKUP(G170,DATOS!$Q$4:$S$24,3,0)</f>
        <v/>
      </c>
      <c r="J170" s="4"/>
      <c r="K170" s="4"/>
      <c r="L170" s="4"/>
      <c r="M170" s="4"/>
      <c r="N170" s="4"/>
      <c r="O170" s="4"/>
      <c r="P170" s="3"/>
    </row>
    <row r="171" spans="5:16" ht="15" hidden="1">
      <c r="E171" s="4" t="s">
        <v>64</v>
      </c>
      <c r="F171" s="4" t="s">
        <v>22</v>
      </c>
      <c r="G171" s="4" t="s">
        <v>22</v>
      </c>
      <c r="H171" s="4"/>
      <c r="I171" s="4" t="str">
        <f>+VLOOKUP(G171,DATOS!$Q$4:$S$24,3,0)</f>
        <v/>
      </c>
      <c r="J171" s="4"/>
      <c r="K171" s="4"/>
      <c r="L171" s="4"/>
      <c r="M171" s="4"/>
      <c r="N171" s="4"/>
      <c r="O171" s="4"/>
      <c r="P171" s="3"/>
    </row>
    <row r="172" spans="5:16" ht="15" hidden="1">
      <c r="E172" s="4" t="s">
        <v>64</v>
      </c>
      <c r="F172" s="4" t="s">
        <v>22</v>
      </c>
      <c r="G172" s="4" t="s">
        <v>22</v>
      </c>
      <c r="H172" s="4"/>
      <c r="I172" s="4" t="str">
        <f>+VLOOKUP(G172,DATOS!$Q$4:$S$24,3,0)</f>
        <v/>
      </c>
      <c r="J172" s="4"/>
      <c r="K172" s="4"/>
      <c r="L172" s="4"/>
      <c r="M172" s="4"/>
      <c r="N172" s="4"/>
      <c r="O172" s="4"/>
      <c r="P172" s="3"/>
    </row>
    <row r="173" spans="5:16" ht="15" hidden="1">
      <c r="E173" s="4" t="s">
        <v>64</v>
      </c>
      <c r="F173" s="4" t="s">
        <v>22</v>
      </c>
      <c r="G173" s="4" t="s">
        <v>22</v>
      </c>
      <c r="H173" s="4"/>
      <c r="I173" s="4" t="str">
        <f>+VLOOKUP(G173,DATOS!$Q$4:$S$24,3,0)</f>
        <v/>
      </c>
      <c r="J173" s="4"/>
      <c r="K173" s="4"/>
      <c r="L173" s="4"/>
      <c r="M173" s="4"/>
      <c r="N173" s="4"/>
      <c r="O173" s="4"/>
      <c r="P173" s="3"/>
    </row>
    <row r="174" spans="5:16" ht="15" hidden="1">
      <c r="E174" s="4" t="s">
        <v>64</v>
      </c>
      <c r="F174" s="4" t="s">
        <v>22</v>
      </c>
      <c r="G174" s="4" t="s">
        <v>22</v>
      </c>
      <c r="H174" s="4"/>
      <c r="I174" s="4" t="str">
        <f>+VLOOKUP(G174,DATOS!$Q$4:$S$24,3,0)</f>
        <v/>
      </c>
      <c r="J174" s="4"/>
      <c r="K174" s="4"/>
      <c r="L174" s="4"/>
      <c r="M174" s="4"/>
      <c r="N174" s="4"/>
      <c r="O174" s="4"/>
      <c r="P174" s="3"/>
    </row>
    <row r="175" spans="5:16" ht="15" hidden="1">
      <c r="E175" s="4" t="s">
        <v>64</v>
      </c>
      <c r="F175" s="4" t="s">
        <v>22</v>
      </c>
      <c r="G175" s="4" t="s">
        <v>22</v>
      </c>
      <c r="H175" s="4"/>
      <c r="I175" s="4" t="str">
        <f>+VLOOKUP(G175,DATOS!$Q$4:$S$24,3,0)</f>
        <v/>
      </c>
      <c r="J175" s="4"/>
      <c r="K175" s="4"/>
      <c r="L175" s="4"/>
      <c r="M175" s="4"/>
      <c r="N175" s="4"/>
      <c r="O175" s="4"/>
      <c r="P175" s="3"/>
    </row>
    <row r="176" spans="5:16" ht="15" hidden="1">
      <c r="E176" s="4" t="s">
        <v>42</v>
      </c>
      <c r="F176" s="4" t="s">
        <v>3</v>
      </c>
      <c r="G176" s="4" t="s">
        <v>43</v>
      </c>
      <c r="H176" s="4" t="s">
        <v>44</v>
      </c>
      <c r="I176" s="4" t="s">
        <v>45</v>
      </c>
      <c r="J176" s="4"/>
      <c r="K176" s="4" t="s">
        <v>46</v>
      </c>
      <c r="L176" s="4" t="s">
        <v>9</v>
      </c>
      <c r="M176" s="4" t="s">
        <v>10</v>
      </c>
      <c r="N176" s="4"/>
      <c r="O176" s="4" t="s">
        <v>12</v>
      </c>
      <c r="P176" s="3"/>
    </row>
    <row r="177" spans="5:16" ht="15" hidden="1">
      <c r="E177" s="4" t="s">
        <v>65</v>
      </c>
      <c r="F177" s="4" t="s">
        <v>22</v>
      </c>
      <c r="G177" s="4" t="s">
        <v>22</v>
      </c>
      <c r="H177" s="4"/>
      <c r="I177" s="4" t="str">
        <f>+VLOOKUP(G177,DATOS!$Q$4:$S$24,3,0)</f>
        <v/>
      </c>
      <c r="J177" s="4"/>
      <c r="K177" s="4"/>
      <c r="L177" s="4"/>
      <c r="M177" s="4"/>
      <c r="N177" s="4"/>
      <c r="O177" s="4"/>
      <c r="P177" s="3"/>
    </row>
    <row r="178" spans="5:16" ht="15" hidden="1">
      <c r="E178" s="4" t="s">
        <v>65</v>
      </c>
      <c r="F178" s="4" t="s">
        <v>22</v>
      </c>
      <c r="G178" s="4" t="s">
        <v>22</v>
      </c>
      <c r="H178" s="4"/>
      <c r="I178" s="4" t="str">
        <f>+VLOOKUP(G178,DATOS!$Q$4:$S$24,3,0)</f>
        <v/>
      </c>
      <c r="J178" s="4"/>
      <c r="K178" s="4"/>
      <c r="L178" s="4"/>
      <c r="M178" s="4"/>
      <c r="N178" s="4"/>
      <c r="O178" s="4"/>
      <c r="P178" s="3"/>
    </row>
    <row r="179" spans="5:16" ht="15" hidden="1">
      <c r="E179" s="4" t="s">
        <v>65</v>
      </c>
      <c r="F179" s="4" t="s">
        <v>22</v>
      </c>
      <c r="G179" s="4" t="s">
        <v>22</v>
      </c>
      <c r="H179" s="4"/>
      <c r="I179" s="4" t="str">
        <f>+VLOOKUP(G179,DATOS!$Q$4:$S$24,3,0)</f>
        <v/>
      </c>
      <c r="J179" s="4"/>
      <c r="K179" s="4"/>
      <c r="L179" s="4"/>
      <c r="M179" s="4"/>
      <c r="N179" s="4"/>
      <c r="O179" s="4"/>
      <c r="P179" s="3"/>
    </row>
    <row r="180" spans="5:16" ht="15" hidden="1">
      <c r="E180" s="4" t="s">
        <v>65</v>
      </c>
      <c r="F180" s="4" t="s">
        <v>22</v>
      </c>
      <c r="G180" s="4" t="s">
        <v>22</v>
      </c>
      <c r="H180" s="4"/>
      <c r="I180" s="4" t="str">
        <f>+VLOOKUP(G180,DATOS!$Q$4:$S$24,3,0)</f>
        <v/>
      </c>
      <c r="J180" s="4"/>
      <c r="K180" s="4"/>
      <c r="L180" s="4"/>
      <c r="M180" s="4"/>
      <c r="N180" s="4"/>
      <c r="O180" s="4"/>
      <c r="P180" s="3"/>
    </row>
    <row r="181" spans="5:16" ht="15" hidden="1">
      <c r="E181" s="4" t="s">
        <v>65</v>
      </c>
      <c r="F181" s="4" t="s">
        <v>22</v>
      </c>
      <c r="G181" s="4" t="s">
        <v>22</v>
      </c>
      <c r="H181" s="4"/>
      <c r="I181" s="4" t="str">
        <f>+VLOOKUP(G181,DATOS!$Q$4:$S$24,3,0)</f>
        <v/>
      </c>
      <c r="J181" s="4"/>
      <c r="K181" s="4"/>
      <c r="L181" s="4"/>
      <c r="M181" s="4"/>
      <c r="N181" s="4"/>
      <c r="O181" s="4"/>
      <c r="P181" s="3"/>
    </row>
    <row r="182" spans="5:16" ht="15" hidden="1">
      <c r="E182" s="4" t="s">
        <v>65</v>
      </c>
      <c r="F182" s="4" t="s">
        <v>22</v>
      </c>
      <c r="G182" s="4" t="s">
        <v>22</v>
      </c>
      <c r="H182" s="4"/>
      <c r="I182" s="4" t="str">
        <f>+VLOOKUP(G182,DATOS!$Q$4:$S$24,3,0)</f>
        <v/>
      </c>
      <c r="J182" s="4"/>
      <c r="K182" s="4"/>
      <c r="L182" s="4"/>
      <c r="M182" s="4"/>
      <c r="N182" s="4"/>
      <c r="O182" s="4"/>
      <c r="P182" s="3"/>
    </row>
    <row r="183" spans="5:16" ht="15" hidden="1">
      <c r="E183" s="4" t="s">
        <v>65</v>
      </c>
      <c r="F183" s="4" t="s">
        <v>22</v>
      </c>
      <c r="G183" s="4" t="s">
        <v>22</v>
      </c>
      <c r="H183" s="4"/>
      <c r="I183" s="4" t="str">
        <f>+VLOOKUP(G183,DATOS!$Q$4:$S$24,3,0)</f>
        <v/>
      </c>
      <c r="J183" s="4"/>
      <c r="K183" s="4"/>
      <c r="L183" s="4"/>
      <c r="M183" s="4"/>
      <c r="N183" s="4"/>
      <c r="O183" s="4"/>
      <c r="P183" s="3"/>
    </row>
    <row r="184" spans="5:16" ht="15" hidden="1">
      <c r="E184" s="4" t="s">
        <v>42</v>
      </c>
      <c r="F184" s="4" t="s">
        <v>3</v>
      </c>
      <c r="G184" s="4" t="s">
        <v>43</v>
      </c>
      <c r="H184" s="4" t="s">
        <v>44</v>
      </c>
      <c r="I184" s="4" t="s">
        <v>45</v>
      </c>
      <c r="J184" s="4"/>
      <c r="K184" s="4" t="s">
        <v>46</v>
      </c>
      <c r="L184" s="4" t="s">
        <v>9</v>
      </c>
      <c r="M184" s="4" t="s">
        <v>10</v>
      </c>
      <c r="N184" s="4"/>
      <c r="O184" s="4" t="s">
        <v>12</v>
      </c>
      <c r="P184" s="3"/>
    </row>
    <row r="185" spans="5:16" ht="15" hidden="1">
      <c r="E185" s="4" t="s">
        <v>1</v>
      </c>
      <c r="F185" s="4" t="s">
        <v>22</v>
      </c>
      <c r="G185" s="4" t="s">
        <v>22</v>
      </c>
      <c r="H185" s="4"/>
      <c r="I185" s="4" t="str">
        <f>+VLOOKUP(G185,DATOS!$Q$4:$S$24,3,0)</f>
        <v/>
      </c>
      <c r="J185" s="4"/>
      <c r="K185" s="4"/>
      <c r="L185" s="4"/>
      <c r="M185" s="4"/>
      <c r="N185" s="4"/>
      <c r="O185" s="4"/>
      <c r="P185" s="3"/>
    </row>
    <row r="186" spans="5:16" ht="15" hidden="1">
      <c r="E186" s="4" t="s">
        <v>1</v>
      </c>
      <c r="F186" s="4" t="s">
        <v>22</v>
      </c>
      <c r="G186" s="4" t="s">
        <v>22</v>
      </c>
      <c r="H186" s="4"/>
      <c r="I186" s="4" t="str">
        <f>+VLOOKUP(G186,DATOS!$Q$4:$S$24,3,0)</f>
        <v/>
      </c>
      <c r="J186" s="4"/>
      <c r="K186" s="4"/>
      <c r="L186" s="4"/>
      <c r="M186" s="4"/>
      <c r="N186" s="4"/>
      <c r="O186" s="4"/>
      <c r="P186" s="3"/>
    </row>
    <row r="187" spans="5:16" ht="15" hidden="1">
      <c r="E187" s="4" t="s">
        <v>1</v>
      </c>
      <c r="F187" s="4" t="s">
        <v>22</v>
      </c>
      <c r="G187" s="4" t="s">
        <v>22</v>
      </c>
      <c r="H187" s="4"/>
      <c r="I187" s="4" t="str">
        <f>+VLOOKUP(G187,DATOS!$Q$4:$S$24,3,0)</f>
        <v/>
      </c>
      <c r="J187" s="4"/>
      <c r="K187" s="4"/>
      <c r="L187" s="4"/>
      <c r="M187" s="4"/>
      <c r="N187" s="4"/>
      <c r="O187" s="4"/>
      <c r="P187" s="3"/>
    </row>
    <row r="188" spans="5:16" ht="15" hidden="1">
      <c r="E188" s="4" t="s">
        <v>1</v>
      </c>
      <c r="F188" s="4" t="s">
        <v>22</v>
      </c>
      <c r="G188" s="4" t="s">
        <v>22</v>
      </c>
      <c r="H188" s="4"/>
      <c r="I188" s="4" t="str">
        <f>+VLOOKUP(G188,DATOS!$Q$4:$S$24,3,0)</f>
        <v/>
      </c>
      <c r="J188" s="4"/>
      <c r="K188" s="4"/>
      <c r="L188" s="4"/>
      <c r="M188" s="4"/>
      <c r="N188" s="4"/>
      <c r="O188" s="4"/>
      <c r="P188" s="3"/>
    </row>
    <row r="189" spans="5:16" ht="15" hidden="1">
      <c r="E189" s="4" t="s">
        <v>1</v>
      </c>
      <c r="F189" s="4" t="s">
        <v>22</v>
      </c>
      <c r="G189" s="4" t="s">
        <v>22</v>
      </c>
      <c r="H189" s="4"/>
      <c r="I189" s="4" t="str">
        <f>+VLOOKUP(G189,DATOS!$Q$4:$S$24,3,0)</f>
        <v/>
      </c>
      <c r="J189" s="4"/>
      <c r="K189" s="4"/>
      <c r="L189" s="4"/>
      <c r="M189" s="4"/>
      <c r="N189" s="4"/>
      <c r="O189" s="4"/>
      <c r="P189" s="3"/>
    </row>
    <row r="190" spans="5:16" ht="15" hidden="1">
      <c r="E190" s="4" t="s">
        <v>1</v>
      </c>
      <c r="F190" s="4" t="s">
        <v>22</v>
      </c>
      <c r="G190" s="4" t="s">
        <v>22</v>
      </c>
      <c r="H190" s="4"/>
      <c r="I190" s="4" t="str">
        <f>+VLOOKUP(G190,DATOS!$Q$4:$S$24,3,0)</f>
        <v/>
      </c>
      <c r="J190" s="4"/>
      <c r="K190" s="4"/>
      <c r="L190" s="4"/>
      <c r="M190" s="4"/>
      <c r="N190" s="4"/>
      <c r="O190" s="4"/>
      <c r="P190" s="3"/>
    </row>
    <row r="191" spans="5:16" ht="15" hidden="1"/>
    <row r="192" spans="5:16" ht="15" hidden="1"/>
    <row r="193" ht="15" hidden="1"/>
    <row r="194" ht="15"/>
  </sheetData>
  <mergeCells count="12">
    <mergeCell ref="C14:Q14"/>
    <mergeCell ref="K15:K17"/>
    <mergeCell ref="L15:L17"/>
    <mergeCell ref="M15:M17"/>
    <mergeCell ref="N15:N17"/>
    <mergeCell ref="O15:O17"/>
    <mergeCell ref="J15:J17"/>
    <mergeCell ref="E15:E17"/>
    <mergeCell ref="F15:F17"/>
    <mergeCell ref="G15:G17"/>
    <mergeCell ref="H15:H17"/>
    <mergeCell ref="I15:I17"/>
  </mergeCells>
  <dataValidations count="10">
    <dataValidation type="list" allowBlank="1" showInputMessage="1" showErrorMessage="1" sqref="G44:G49 G51:G57 G177:G183 G169:G175 G161:G167 G153:G159 G145:G151 G138:G143 G130:G136 G122:G128 G114:G120 G106:G112 G98:G104 G91:G96 G83:G89 G75:G81 G67:G73 G59:G65" xr:uid="{00000000-0002-0000-0100-000000000000}">
      <formula1>$S$4:$S$15</formula1>
    </dataValidation>
    <dataValidation type="list" allowBlank="1" showInputMessage="1" showErrorMessage="1" sqref="F44:F49 F51:F57 F59:F65 F67:F73 F75:F81 F83:F89 F91:F96 F98:F104 F106:F112 F114:F120 F122:F128 F130:F136 F138:F143 F145:F151 F153:F159 F161:F167 F169:F175 F177:F183 F20:F23" xr:uid="{00000000-0002-0000-0100-000001000000}">
      <formula1>$R$4:$R$23</formula1>
    </dataValidation>
    <dataValidation errorStyle="information" allowBlank="1" showInputMessage="1" showErrorMessage="1" errorTitle="INVITADOS" error="POR FAVOR ESCRIBA LAS ENTIDADES U OTROS INVITADOS TALES COMO LO CITA EL DECRETO: SERVIDORES PÚBLICOS, AUTORIDADES LOCALES, ORGANIZACIONES SOCIALES Y DEMÁS ENTIDADES DEL ORDEN DISTRITAL Y NACIONAL." promptTitle="INVITADOS" prompt="Indique los servidores públicos, autoridades locales, organizaciones sociales y demás entidades del orden distrital y nacional que considere invitar según la temática." sqref="K20:K23" xr:uid="{00000000-0002-0000-0100-000002000000}"/>
    <dataValidation allowBlank="1" showInputMessage="1" showErrorMessage="1" promptTitle="ENTIDAD - DEPENDENCIAS SUGERIDAS" prompt="Indique la dependencia sugerida según la temática a tratar." sqref="J20:J23" xr:uid="{00000000-0002-0000-0100-000003000000}"/>
    <dataValidation allowBlank="1" showInputMessage="1" showErrorMessage="1" promptTitle="DESCRIPCIÓN DE LA TEMÁTICA" prompt="Realice una descripción detallada de la temática." sqref="H20:H23" xr:uid="{00000000-0002-0000-0100-000004000000}"/>
    <dataValidation allowBlank="1" showInputMessage="1" showErrorMessage="1" promptTitle="LUGAR DE SESIÓN" prompt="Indique el lugar donde se desarrollará la sesión._x000a_Nota: el Decreto Distrital 199 del 2019 Artículo 7°, permite realizar las sesiones por fuera de la sede institucional." sqref="N20:N23" xr:uid="{00000000-0002-0000-0100-000005000000}"/>
    <dataValidation allowBlank="1" showInputMessage="1" showErrorMessage="1" promptTitle="BARRIO" prompt="En caso que la temática se desarrolle en uno o más barrios indíquelos." sqref="M20:M23" xr:uid="{00000000-0002-0000-0100-000006000000}"/>
    <dataValidation allowBlank="1" showInputMessage="1" showErrorMessage="1" promptTitle="UPZ" prompt="En caso que la temática se desarrolle en una o varias UPZ indíquelas." sqref="L20:L23" xr:uid="{00000000-0002-0000-0100-000007000000}"/>
    <dataValidation allowBlank="1" showInputMessage="1" showErrorMessage="1" promptTitle="SECTORES ADMINISTRATIVOS CITADOS" prompt="Según la temática seleccionada, indique los Sectores Admininstrativos que deban asistir a las sesiones._x000a_Nota: en la Matriz Sugerencias encontrará los Sectores Administrativos asociados a cada temática." sqref="I20:I23" xr:uid="{00000000-0002-0000-0100-000008000000}"/>
    <dataValidation allowBlank="1" showInputMessage="1" showErrorMessage="1" promptTitle="TEMÁTICA" prompt="Indique la temática según la matriz de sugerencias._x000a_" sqref="G20:G23" xr:uid="{00000000-0002-0000-0100-000009000000}"/>
  </dataValidations>
  <pageMargins left="0.7" right="0.7" top="0.75" bottom="0.75" header="0.3" footer="0.3"/>
  <pageSetup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A1:AS2286"/>
  <sheetViews>
    <sheetView topLeftCell="E595" zoomScale="60" zoomScaleNormal="60" workbookViewId="0">
      <selection activeCell="E1" sqref="E1"/>
    </sheetView>
  </sheetViews>
  <sheetFormatPr defaultColWidth="0" defaultRowHeight="12.75"/>
  <cols>
    <col min="1" max="1" width="5.7109375" style="33" customWidth="1"/>
    <col min="2" max="2" width="7.7109375" style="9" customWidth="1"/>
    <col min="3" max="3" width="4.85546875" style="9" customWidth="1"/>
    <col min="4" max="4" width="39.140625" style="10" customWidth="1"/>
    <col min="5" max="5" width="12.85546875" style="10" customWidth="1"/>
    <col min="6" max="6" width="10.7109375" style="10" customWidth="1"/>
    <col min="7" max="7" width="9.7109375" style="10" hidden="1" customWidth="1"/>
    <col min="8" max="8" width="33.140625" style="10" hidden="1" customWidth="1"/>
    <col min="9" max="9" width="1.42578125" style="10" customWidth="1"/>
    <col min="10" max="10" width="14.85546875" style="10" customWidth="1"/>
    <col min="11" max="11" width="20.7109375" style="10" customWidth="1"/>
    <col min="12" max="12" width="15.140625" style="10" customWidth="1"/>
    <col min="13" max="13" width="23.42578125" style="10" customWidth="1"/>
    <col min="14" max="14" width="1" style="10" customWidth="1"/>
    <col min="15" max="26" width="14" style="9" customWidth="1"/>
    <col min="27" max="27" width="6.140625" style="9" hidden="1" customWidth="1"/>
    <col min="28" max="28" width="7.85546875" style="9" hidden="1" customWidth="1"/>
    <col min="29" max="29" width="6.7109375" style="9" hidden="1" customWidth="1"/>
    <col min="30" max="30" width="5.28515625" style="9" hidden="1" customWidth="1"/>
    <col min="31" max="32" width="5.7109375" style="9" hidden="1" customWidth="1"/>
    <col min="33" max="33" width="5.28515625" style="9" hidden="1" customWidth="1"/>
    <col min="34" max="34" width="7.42578125" style="9" hidden="1" customWidth="1"/>
    <col min="35" max="35" width="10.42578125" style="9" hidden="1" customWidth="1"/>
    <col min="36" max="36" width="8.140625" style="9" hidden="1" customWidth="1"/>
    <col min="37" max="37" width="10.28515625" style="9" hidden="1" customWidth="1"/>
    <col min="38" max="38" width="9.42578125" style="9" hidden="1" customWidth="1"/>
    <col min="39" max="39" width="25.85546875" style="9" hidden="1" customWidth="1"/>
    <col min="40" max="40" width="25.85546875" style="9" customWidth="1"/>
    <col min="41" max="41" width="25.85546875" style="9" hidden="1" customWidth="1"/>
    <col min="42" max="42" width="3.7109375" style="9" customWidth="1"/>
    <col min="43" max="43" width="3.42578125" style="9" customWidth="1"/>
    <col min="44" max="45" width="0" style="9" hidden="1" customWidth="1"/>
    <col min="46" max="16384" width="11.42578125" style="9" hidden="1"/>
  </cols>
  <sheetData>
    <row r="1" spans="3:42" s="33" customFormat="1" ht="37.5" customHeight="1">
      <c r="D1" s="34"/>
      <c r="E1" s="34"/>
      <c r="F1" s="34"/>
      <c r="G1" s="34"/>
      <c r="H1" s="34"/>
      <c r="I1" s="34"/>
      <c r="J1" s="34"/>
      <c r="K1" s="34"/>
      <c r="L1" s="34"/>
      <c r="M1" s="34"/>
      <c r="N1" s="34"/>
    </row>
    <row r="2" spans="3:42" ht="141" customHeight="1"/>
    <row r="4" spans="3:42" ht="28.5">
      <c r="P4" s="54"/>
      <c r="Q4" s="42" t="s">
        <v>0</v>
      </c>
      <c r="R4" s="31" t="str">
        <f>IF('SESIONES ORDINARIAS'!J11="","",'SESIONES ORDINARIAS'!J11)</f>
        <v>USME</v>
      </c>
    </row>
    <row r="6" spans="3:42" ht="33.75">
      <c r="D6" s="140"/>
      <c r="E6" s="140"/>
      <c r="F6" s="140"/>
      <c r="G6" s="140"/>
      <c r="H6" s="140"/>
      <c r="I6" s="140"/>
      <c r="J6" s="140"/>
      <c r="K6" s="140"/>
      <c r="L6" s="140"/>
      <c r="M6" s="140"/>
      <c r="N6" s="140"/>
      <c r="O6" s="140"/>
      <c r="P6" s="140"/>
      <c r="Q6" s="140"/>
      <c r="R6" s="140"/>
      <c r="S6" s="140"/>
      <c r="T6" s="140"/>
      <c r="U6" s="140"/>
      <c r="V6" s="140"/>
      <c r="W6" s="140"/>
      <c r="X6" s="140"/>
      <c r="Y6" s="140"/>
      <c r="Z6" s="140"/>
    </row>
    <row r="8" spans="3:42">
      <c r="C8" s="63"/>
      <c r="D8" s="64"/>
      <c r="E8" s="64"/>
      <c r="F8" s="64"/>
      <c r="G8" s="64"/>
      <c r="H8" s="64"/>
      <c r="I8" s="64"/>
      <c r="J8" s="64"/>
      <c r="K8" s="64"/>
      <c r="L8" s="64"/>
      <c r="M8" s="64"/>
      <c r="N8" s="64"/>
      <c r="O8" s="65"/>
      <c r="P8" s="65"/>
      <c r="Q8" s="65"/>
      <c r="R8" s="65"/>
      <c r="S8" s="65"/>
      <c r="T8" s="65"/>
      <c r="U8" s="65"/>
      <c r="V8" s="65"/>
      <c r="W8" s="65"/>
      <c r="X8" s="65"/>
      <c r="Y8" s="65"/>
      <c r="Z8" s="65"/>
      <c r="AA8" s="65"/>
      <c r="AB8" s="65"/>
      <c r="AC8" s="65"/>
      <c r="AD8" s="65"/>
      <c r="AE8" s="65"/>
      <c r="AF8" s="65"/>
      <c r="AG8" s="65"/>
      <c r="AH8" s="65"/>
      <c r="AI8" s="65"/>
      <c r="AJ8" s="65"/>
      <c r="AK8" s="65"/>
      <c r="AL8" s="65"/>
      <c r="AM8" s="65"/>
      <c r="AN8" s="65"/>
      <c r="AO8" s="65"/>
      <c r="AP8" s="66"/>
    </row>
    <row r="9" spans="3:42" ht="19.5" customHeight="1">
      <c r="C9" s="67"/>
      <c r="D9" s="143" t="s">
        <v>66</v>
      </c>
      <c r="E9" s="150"/>
      <c r="F9" s="150"/>
      <c r="G9" s="150"/>
      <c r="H9" s="150"/>
      <c r="I9" s="150"/>
      <c r="J9" s="150"/>
      <c r="K9" s="150"/>
      <c r="L9" s="150"/>
      <c r="M9" s="150"/>
      <c r="N9" s="150"/>
      <c r="O9" s="150"/>
      <c r="P9" s="150"/>
      <c r="Q9" s="150"/>
      <c r="R9" s="141"/>
      <c r="S9" s="153" t="e">
        <f>IF(#REF!="","",#REF!)</f>
        <v>#REF!</v>
      </c>
      <c r="T9" s="153"/>
      <c r="U9" s="153"/>
      <c r="V9" s="153"/>
      <c r="W9" s="153"/>
      <c r="X9" s="153"/>
      <c r="Y9" s="153"/>
      <c r="Z9" s="153"/>
      <c r="AA9" s="11"/>
      <c r="AB9" s="11"/>
      <c r="AC9" s="11"/>
      <c r="AD9" s="11"/>
      <c r="AE9" s="11"/>
      <c r="AF9" s="11"/>
      <c r="AG9" s="11"/>
      <c r="AH9" s="11"/>
      <c r="AI9" s="11"/>
      <c r="AJ9" s="11"/>
      <c r="AK9" s="11"/>
      <c r="AL9" s="11"/>
      <c r="AM9" s="11"/>
      <c r="AN9" s="11"/>
      <c r="AO9" s="11"/>
      <c r="AP9" s="68"/>
    </row>
    <row r="10" spans="3:42">
      <c r="C10" s="67"/>
      <c r="D10" s="11"/>
      <c r="E10" s="11"/>
      <c r="F10" s="11"/>
      <c r="G10" s="11"/>
      <c r="H10" s="11"/>
      <c r="I10" s="11"/>
      <c r="J10" s="11"/>
      <c r="K10" s="11"/>
      <c r="L10" s="11"/>
      <c r="M10" s="11"/>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10" s="11"/>
      <c r="AN10" s="11"/>
      <c r="AO10" s="11"/>
      <c r="AP10" s="68"/>
    </row>
    <row r="11" spans="3:42" ht="3" customHeight="1">
      <c r="C11" s="67"/>
      <c r="D11" s="11"/>
      <c r="E11" s="11"/>
      <c r="F11" s="11"/>
      <c r="G11" s="11"/>
      <c r="H11" s="11"/>
      <c r="I11" s="11"/>
      <c r="J11" s="11"/>
      <c r="K11" s="11"/>
      <c r="L11" s="11"/>
      <c r="M11" s="11"/>
      <c r="N11" s="11"/>
      <c r="O11" s="11"/>
      <c r="P11" s="11"/>
      <c r="Q11" s="11"/>
      <c r="R11" s="11"/>
      <c r="S11" s="11"/>
      <c r="T11" s="11"/>
      <c r="U11" s="11"/>
      <c r="V11" s="11"/>
      <c r="W11" s="11"/>
      <c r="X11" s="11"/>
      <c r="Y11" s="11"/>
      <c r="Z11" s="11"/>
      <c r="AA11" s="11"/>
      <c r="AB11" s="11"/>
      <c r="AC11" s="11"/>
      <c r="AD11" s="11"/>
      <c r="AE11" s="11"/>
      <c r="AF11" s="11"/>
      <c r="AG11" s="11"/>
      <c r="AH11" s="11"/>
      <c r="AI11" s="11"/>
      <c r="AJ11" s="11"/>
      <c r="AK11" s="11"/>
      <c r="AL11" s="11"/>
      <c r="AM11" s="11"/>
      <c r="AN11" s="11"/>
      <c r="AO11" s="11"/>
      <c r="AP11" s="68"/>
    </row>
    <row r="12" spans="3:42" ht="19.5" customHeight="1">
      <c r="C12" s="67"/>
      <c r="D12" s="11"/>
      <c r="E12" s="11"/>
      <c r="F12" s="11"/>
      <c r="G12" s="11"/>
      <c r="H12" s="11"/>
      <c r="I12" s="11"/>
      <c r="J12" s="11"/>
      <c r="K12" s="11"/>
      <c r="L12" s="11"/>
      <c r="M12" s="11"/>
      <c r="N12" s="11"/>
      <c r="O12" s="152" t="s">
        <v>67</v>
      </c>
      <c r="P12" s="152"/>
      <c r="Q12" s="152"/>
      <c r="R12" s="152"/>
      <c r="S12" s="152"/>
      <c r="T12" s="152"/>
      <c r="U12" s="152"/>
      <c r="V12" s="152"/>
      <c r="W12" s="152"/>
      <c r="X12" s="152"/>
      <c r="Y12" s="152"/>
      <c r="Z12" s="152"/>
      <c r="AA12" s="148" t="s">
        <v>68</v>
      </c>
      <c r="AB12" s="148"/>
      <c r="AC12" s="148"/>
      <c r="AD12" s="148"/>
      <c r="AE12" s="148"/>
      <c r="AF12" s="148"/>
      <c r="AG12" s="148"/>
      <c r="AH12" s="148"/>
      <c r="AI12" s="148"/>
      <c r="AJ12" s="148"/>
      <c r="AK12" s="148"/>
      <c r="AL12" s="149"/>
      <c r="AM12" s="32"/>
      <c r="AN12" s="32"/>
      <c r="AO12" s="32"/>
      <c r="AP12" s="68"/>
    </row>
    <row r="13" spans="3:42" ht="38.25" customHeight="1">
      <c r="C13" s="67"/>
      <c r="D13" s="69" t="s">
        <v>69</v>
      </c>
      <c r="E13" s="70" t="s">
        <v>70</v>
      </c>
      <c r="F13" s="70" t="s">
        <v>71</v>
      </c>
      <c r="G13" s="71" t="s">
        <v>72</v>
      </c>
      <c r="H13" s="72"/>
      <c r="I13" s="13"/>
      <c r="J13" s="128" t="s">
        <v>73</v>
      </c>
      <c r="K13" s="128" t="s">
        <v>74</v>
      </c>
      <c r="L13" s="128" t="s">
        <v>75</v>
      </c>
      <c r="M13" s="128" t="s">
        <v>76</v>
      </c>
      <c r="N13" s="23"/>
      <c r="O13" s="128" t="s">
        <v>77</v>
      </c>
      <c r="P13" s="128" t="s">
        <v>78</v>
      </c>
      <c r="Q13" s="128" t="s">
        <v>79</v>
      </c>
      <c r="R13" s="128" t="s">
        <v>80</v>
      </c>
      <c r="S13" s="128" t="s">
        <v>81</v>
      </c>
      <c r="T13" s="128" t="s">
        <v>82</v>
      </c>
      <c r="U13" s="128" t="s">
        <v>83</v>
      </c>
      <c r="V13" s="128" t="s">
        <v>84</v>
      </c>
      <c r="W13" s="128" t="s">
        <v>85</v>
      </c>
      <c r="X13" s="128" t="s">
        <v>86</v>
      </c>
      <c r="Y13" s="128" t="s">
        <v>87</v>
      </c>
      <c r="Z13" s="128" t="s">
        <v>88</v>
      </c>
      <c r="AA13" s="73" t="s">
        <v>77</v>
      </c>
      <c r="AB13" s="73" t="s">
        <v>78</v>
      </c>
      <c r="AC13" s="73" t="s">
        <v>79</v>
      </c>
      <c r="AD13" s="73" t="s">
        <v>80</v>
      </c>
      <c r="AE13" s="73" t="s">
        <v>81</v>
      </c>
      <c r="AF13" s="73" t="s">
        <v>82</v>
      </c>
      <c r="AG13" s="73" t="s">
        <v>83</v>
      </c>
      <c r="AH13" s="73" t="s">
        <v>84</v>
      </c>
      <c r="AI13" s="73" t="s">
        <v>85</v>
      </c>
      <c r="AJ13" s="73" t="s">
        <v>86</v>
      </c>
      <c r="AK13" s="73" t="s">
        <v>87</v>
      </c>
      <c r="AL13" s="73" t="s">
        <v>88</v>
      </c>
      <c r="AM13" s="73"/>
      <c r="AN13" s="128" t="s">
        <v>89</v>
      </c>
      <c r="AO13" s="74" t="s">
        <v>89</v>
      </c>
      <c r="AP13" s="68"/>
    </row>
    <row r="14" spans="3:42" ht="14.1" hidden="1" customHeight="1">
      <c r="C14" s="67"/>
      <c r="D14" s="75"/>
      <c r="E14" s="62"/>
      <c r="F14" s="62"/>
      <c r="G14" s="62"/>
      <c r="H14" s="62" t="s">
        <v>48</v>
      </c>
      <c r="I14" s="12"/>
      <c r="J14" s="62"/>
      <c r="K14" s="62"/>
      <c r="L14" s="62"/>
      <c r="M14" s="62"/>
      <c r="N14" s="12"/>
      <c r="O14" s="62" t="str">
        <f>+IF(($F19=O$13),1,IF(H14=" "," ",IF(($E19-SUM($H14:H14))&gt;0,1," ")))</f>
        <v xml:space="preserve"> </v>
      </c>
      <c r="P14" s="62" t="str">
        <f>+IF(($F19=P$13),1,IF(O14=" "," ",IF(($E19-SUM($H14:O14))&gt;0,1," ")))</f>
        <v xml:space="preserve"> </v>
      </c>
      <c r="Q14" s="62" t="str">
        <f>+IF(($F19=Q$13),1,IF(P14=" "," ",IF(($E19-SUM($H14:P14))&gt;0,1," ")))</f>
        <v xml:space="preserve"> </v>
      </c>
      <c r="R14" s="62">
        <f>+IF(($F19=R$13),1,IF(Q14=" "," ",IF(($E19-SUM($H14:Q14))&gt;0,1," ")))</f>
        <v>1</v>
      </c>
      <c r="S14" s="62">
        <f>+IF(($F19=S$13),1,IF(R14=" "," ",IF(($E19-SUM($H14:R14))&gt;0,1," ")))</f>
        <v>1</v>
      </c>
      <c r="T14" s="62">
        <f>+IF(($F19=T$13),1,IF(S14=" "," ",IF(($E19-SUM($H14:S14))&gt;0,1," ")))</f>
        <v>1</v>
      </c>
      <c r="U14" s="62" t="str">
        <f>+IF(($F19=U$13),1,IF(T14=" "," ",IF(($E19-SUM($H14:T14))&gt;0,1," ")))</f>
        <v xml:space="preserve"> </v>
      </c>
      <c r="V14" s="62" t="str">
        <f>+IF(($F19=V$13),1,IF(U14=" "," ",IF(($E19-SUM($H14:U14))&gt;0,1," ")))</f>
        <v xml:space="preserve"> </v>
      </c>
      <c r="W14" s="62" t="str">
        <f>+IF(($F19=W$13),1,IF(V14=" "," ",IF(($E19-SUM($H14:V14))&gt;0,1," ")))</f>
        <v xml:space="preserve"> </v>
      </c>
      <c r="X14" s="62" t="str">
        <f>+IF(($F19=X$13),1,IF(W14=" "," ",IF(($E19-SUM($H14:W14))&gt;0,1," ")))</f>
        <v xml:space="preserve"> </v>
      </c>
      <c r="Y14" s="62" t="str">
        <f>+IF(($F19=Y$13),1,IF(X14=" "," ",IF(($E19-SUM($H14:X14))&gt;0,1," ")))</f>
        <v xml:space="preserve"> </v>
      </c>
      <c r="Z14" s="62" t="str">
        <f>+IF(($F19=Z$13),1,IF(Y14=" "," ",IF(($E19-SUM($H14:Y14))&gt;0,1," ")))</f>
        <v xml:space="preserve"> </v>
      </c>
      <c r="AA14" s="62" t="str">
        <f>+IF(($F19=AA$13),1,IF(Z14=" "," ",IF(($E19-SUM($H14:Z14))&gt;0,1," ")))</f>
        <v xml:space="preserve"> </v>
      </c>
      <c r="AB14" s="62" t="str">
        <f>+IF(($F19=AB$13),1,IF(AA14=" "," ",IF(($E19-SUM($H14:AA14))&gt;0,1," ")))</f>
        <v xml:space="preserve"> </v>
      </c>
      <c r="AC14" s="62" t="str">
        <f>+IF(($F19=AC$13),1,IF(AB14=" "," ",IF(($E19-SUM($H14:AB14))&gt;0,1," ")))</f>
        <v xml:space="preserve"> </v>
      </c>
      <c r="AD14" s="62">
        <f>+IF(($F19=AD$13),1,IF(AC14=" "," ",IF(($E19-SUM($H14:AC14))&gt;0,1," ")))</f>
        <v>1</v>
      </c>
      <c r="AE14" s="62" t="str">
        <f>+IF(($F19=AE$13),1,IF(AD14=" "," ",IF(($E19-SUM($H14:AD14))&gt;0,1," ")))</f>
        <v xml:space="preserve"> </v>
      </c>
      <c r="AF14" s="62" t="str">
        <f>+IF(($F19=AF$13),1,IF(AE14=" "," ",IF(($E19-SUM($H14:AE14))&gt;0,1," ")))</f>
        <v xml:space="preserve"> </v>
      </c>
      <c r="AG14" s="62" t="str">
        <f>+IF(($F19=AG$13),1,IF(AF14=" "," ",IF(($E19-SUM($H14:AF14))&gt;0,1," ")))</f>
        <v xml:space="preserve"> </v>
      </c>
      <c r="AH14" s="62" t="str">
        <f>+IF(($F19=AH$13),1,IF(AG14=" "," ",IF(($E19-SUM($H14:AG14))&gt;0,1," ")))</f>
        <v xml:space="preserve"> </v>
      </c>
      <c r="AI14" s="62" t="str">
        <f>+IF(($F19=AI$13),1,IF(AH14=" "," ",IF(($E19-SUM($H14:AH14))&gt;0,1," ")))</f>
        <v xml:space="preserve"> </v>
      </c>
      <c r="AJ14" s="62" t="str">
        <f>+IF(($F19=AJ$13),1,IF(AI14=" "," ",IF(($E19-SUM($H14:AI14))&gt;0,1," ")))</f>
        <v xml:space="preserve"> </v>
      </c>
      <c r="AK14" s="62" t="str">
        <f>+IF(($F19=AK$13),1,IF(AJ14=" "," ",IF(($E19-SUM($H14:AJ14))&gt;0,1," ")))</f>
        <v xml:space="preserve"> </v>
      </c>
      <c r="AL14" s="62" t="str">
        <f>+IF(($F19=AL$13),1,IF(AK14=" "," ",IF(($E19-SUM($H14:AK14))&gt;0,1," ")))</f>
        <v xml:space="preserve"> </v>
      </c>
      <c r="AM14" s="62"/>
      <c r="AN14" s="62"/>
      <c r="AO14" s="11"/>
      <c r="AP14" s="68"/>
    </row>
    <row r="15" spans="3:42" ht="14.1" hidden="1" customHeight="1">
      <c r="C15" s="76"/>
      <c r="D15" s="75"/>
      <c r="E15" s="62"/>
      <c r="F15" s="62"/>
      <c r="G15" s="62"/>
      <c r="H15" s="62"/>
      <c r="I15" s="62"/>
      <c r="J15" s="62"/>
      <c r="K15" s="62"/>
      <c r="L15" s="62"/>
      <c r="M15" s="62"/>
      <c r="N15" s="62"/>
      <c r="O15" s="62"/>
      <c r="P15" s="62"/>
      <c r="Q15" s="62"/>
      <c r="R15" s="62"/>
      <c r="S15" s="62"/>
      <c r="T15" s="62"/>
      <c r="U15" s="62"/>
      <c r="V15" s="62"/>
      <c r="W15" s="62"/>
      <c r="X15" s="62"/>
      <c r="Y15" s="62"/>
      <c r="Z15" s="62"/>
      <c r="AA15" s="62" t="str">
        <f>+O14</f>
        <v xml:space="preserve"> </v>
      </c>
      <c r="AB15" s="62" t="str">
        <f t="shared" ref="AB15:AL15" si="0">+P14</f>
        <v xml:space="preserve"> </v>
      </c>
      <c r="AC15" s="62" t="str">
        <f t="shared" si="0"/>
        <v xml:space="preserve"> </v>
      </c>
      <c r="AD15" s="62">
        <f t="shared" si="0"/>
        <v>1</v>
      </c>
      <c r="AE15" s="62">
        <f t="shared" si="0"/>
        <v>1</v>
      </c>
      <c r="AF15" s="62">
        <f t="shared" si="0"/>
        <v>1</v>
      </c>
      <c r="AG15" s="62" t="str">
        <f t="shared" si="0"/>
        <v xml:space="preserve"> </v>
      </c>
      <c r="AH15" s="62" t="str">
        <f t="shared" si="0"/>
        <v xml:space="preserve"> </v>
      </c>
      <c r="AI15" s="62" t="str">
        <f t="shared" si="0"/>
        <v xml:space="preserve"> </v>
      </c>
      <c r="AJ15" s="62" t="str">
        <f t="shared" si="0"/>
        <v xml:space="preserve"> </v>
      </c>
      <c r="AK15" s="62" t="str">
        <f t="shared" si="0"/>
        <v xml:space="preserve"> </v>
      </c>
      <c r="AL15" s="62" t="str">
        <f t="shared" si="0"/>
        <v xml:space="preserve"> </v>
      </c>
      <c r="AM15" s="62"/>
      <c r="AN15" s="62"/>
      <c r="AO15" s="11"/>
      <c r="AP15" s="68"/>
    </row>
    <row r="16" spans="3:42" ht="14.1" hidden="1" customHeight="1">
      <c r="C16" s="76"/>
      <c r="D16" s="75"/>
      <c r="E16" s="62"/>
      <c r="F16" s="62"/>
      <c r="G16" s="62"/>
      <c r="H16" s="62"/>
      <c r="I16" s="62"/>
      <c r="J16" s="62"/>
      <c r="K16" s="62"/>
      <c r="L16" s="62"/>
      <c r="M16" s="62"/>
      <c r="N16" s="62"/>
      <c r="O16" s="62" t="str">
        <f t="shared" ref="O16:Z16" si="1">+IF(AND(O14&lt;&gt;" ",AA14&lt;&gt;" ",),O14," ")</f>
        <v xml:space="preserve"> </v>
      </c>
      <c r="P16" s="62" t="str">
        <f t="shared" si="1"/>
        <v xml:space="preserve"> </v>
      </c>
      <c r="Q16" s="62" t="str">
        <f t="shared" si="1"/>
        <v xml:space="preserve"> </v>
      </c>
      <c r="R16" s="62" t="str">
        <f t="shared" si="1"/>
        <v xml:space="preserve"> </v>
      </c>
      <c r="S16" s="62" t="str">
        <f t="shared" si="1"/>
        <v xml:space="preserve"> </v>
      </c>
      <c r="T16" s="62" t="str">
        <f t="shared" si="1"/>
        <v xml:space="preserve"> </v>
      </c>
      <c r="U16" s="62" t="str">
        <f t="shared" si="1"/>
        <v xml:space="preserve"> </v>
      </c>
      <c r="V16" s="62" t="str">
        <f t="shared" si="1"/>
        <v xml:space="preserve"> </v>
      </c>
      <c r="W16" s="62" t="str">
        <f t="shared" si="1"/>
        <v xml:space="preserve"> </v>
      </c>
      <c r="X16" s="62" t="str">
        <f t="shared" si="1"/>
        <v xml:space="preserve"> </v>
      </c>
      <c r="Y16" s="62" t="str">
        <f t="shared" si="1"/>
        <v xml:space="preserve"> </v>
      </c>
      <c r="Z16" s="62" t="str">
        <f t="shared" si="1"/>
        <v xml:space="preserve"> </v>
      </c>
      <c r="AA16" s="62" t="str">
        <f>+IF(AND(AA15&lt;&gt;" ",O14&lt;&gt;" ",),AA14," ")</f>
        <v xml:space="preserve"> </v>
      </c>
      <c r="AB16" s="62" t="str">
        <f t="shared" ref="AB16:AL16" si="2">+IF(AND(AB15&lt;&gt;" ",P14&lt;&gt;" ",),AB14," ")</f>
        <v xml:space="preserve"> </v>
      </c>
      <c r="AC16" s="62" t="str">
        <f t="shared" si="2"/>
        <v xml:space="preserve"> </v>
      </c>
      <c r="AD16" s="62" t="str">
        <f t="shared" si="2"/>
        <v xml:space="preserve"> </v>
      </c>
      <c r="AE16" s="62" t="str">
        <f t="shared" si="2"/>
        <v xml:space="preserve"> </v>
      </c>
      <c r="AF16" s="62" t="str">
        <f t="shared" si="2"/>
        <v xml:space="preserve"> </v>
      </c>
      <c r="AG16" s="62" t="str">
        <f t="shared" si="2"/>
        <v xml:space="preserve"> </v>
      </c>
      <c r="AH16" s="62" t="str">
        <f t="shared" si="2"/>
        <v xml:space="preserve"> </v>
      </c>
      <c r="AI16" s="62" t="str">
        <f t="shared" si="2"/>
        <v xml:space="preserve"> </v>
      </c>
      <c r="AJ16" s="62" t="str">
        <f t="shared" si="2"/>
        <v xml:space="preserve"> </v>
      </c>
      <c r="AK16" s="62" t="str">
        <f t="shared" si="2"/>
        <v xml:space="preserve"> </v>
      </c>
      <c r="AL16" s="62" t="str">
        <f t="shared" si="2"/>
        <v xml:space="preserve"> </v>
      </c>
      <c r="AM16" s="62"/>
      <c r="AN16" s="62"/>
      <c r="AO16" s="11"/>
      <c r="AP16" s="68"/>
    </row>
    <row r="17" spans="3:42" ht="14.1" hidden="1" customHeight="1">
      <c r="C17" s="76"/>
      <c r="D17" s="77"/>
      <c r="E17" s="14"/>
      <c r="F17" s="14"/>
      <c r="G17" s="14"/>
      <c r="H17" s="14"/>
      <c r="I17" s="14"/>
      <c r="J17" s="14"/>
      <c r="K17" s="14"/>
      <c r="L17" s="14"/>
      <c r="M17" s="14"/>
      <c r="N17" s="14"/>
      <c r="O17" s="14" t="str">
        <f t="shared" ref="O17:Z17" si="3">+IF($G$19="SI",O14," ")</f>
        <v xml:space="preserve"> </v>
      </c>
      <c r="P17" s="14" t="str">
        <f t="shared" si="3"/>
        <v xml:space="preserve"> </v>
      </c>
      <c r="Q17" s="14" t="str">
        <f t="shared" si="3"/>
        <v xml:space="preserve"> </v>
      </c>
      <c r="R17" s="14">
        <f t="shared" si="3"/>
        <v>1</v>
      </c>
      <c r="S17" s="14">
        <f t="shared" si="3"/>
        <v>1</v>
      </c>
      <c r="T17" s="14">
        <f t="shared" si="3"/>
        <v>1</v>
      </c>
      <c r="U17" s="14" t="str">
        <f t="shared" si="3"/>
        <v xml:space="preserve"> </v>
      </c>
      <c r="V17" s="14" t="str">
        <f t="shared" si="3"/>
        <v xml:space="preserve"> </v>
      </c>
      <c r="W17" s="14" t="str">
        <f t="shared" si="3"/>
        <v xml:space="preserve"> </v>
      </c>
      <c r="X17" s="14" t="str">
        <f t="shared" si="3"/>
        <v xml:space="preserve"> </v>
      </c>
      <c r="Y17" s="14" t="str">
        <f t="shared" si="3"/>
        <v xml:space="preserve"> </v>
      </c>
      <c r="Z17" s="14" t="str">
        <f t="shared" si="3"/>
        <v xml:space="preserve"> </v>
      </c>
      <c r="AA17" s="14" t="str">
        <f t="shared" ref="AA17:AL17" si="4">+IF($G$19="SI",IF(AND(Z14&lt;&gt;" ",AA14&lt;&gt;" ",O17=" "),AA14,AA15),AA16)</f>
        <v xml:space="preserve"> </v>
      </c>
      <c r="AB17" s="14" t="str">
        <f t="shared" si="4"/>
        <v xml:space="preserve"> </v>
      </c>
      <c r="AC17" s="14" t="str">
        <f t="shared" si="4"/>
        <v xml:space="preserve"> </v>
      </c>
      <c r="AD17" s="14">
        <f t="shared" si="4"/>
        <v>1</v>
      </c>
      <c r="AE17" s="14">
        <f t="shared" si="4"/>
        <v>1</v>
      </c>
      <c r="AF17" s="14">
        <f t="shared" si="4"/>
        <v>1</v>
      </c>
      <c r="AG17" s="14" t="str">
        <f t="shared" si="4"/>
        <v xml:space="preserve"> </v>
      </c>
      <c r="AH17" s="14" t="str">
        <f t="shared" si="4"/>
        <v xml:space="preserve"> </v>
      </c>
      <c r="AI17" s="14" t="str">
        <f t="shared" si="4"/>
        <v xml:space="preserve"> </v>
      </c>
      <c r="AJ17" s="14" t="str">
        <f t="shared" si="4"/>
        <v xml:space="preserve"> </v>
      </c>
      <c r="AK17" s="14" t="str">
        <f t="shared" si="4"/>
        <v xml:space="preserve"> </v>
      </c>
      <c r="AL17" s="14" t="str">
        <f t="shared" si="4"/>
        <v xml:space="preserve"> </v>
      </c>
      <c r="AM17" s="14"/>
      <c r="AN17" s="14"/>
      <c r="AO17" s="11"/>
      <c r="AP17" s="68"/>
    </row>
    <row r="18" spans="3:42" ht="9" customHeight="1">
      <c r="C18" s="76"/>
      <c r="D18" s="4"/>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78"/>
      <c r="AP18" s="68"/>
    </row>
    <row r="19" spans="3:42" ht="81.75" customHeight="1">
      <c r="C19" s="76"/>
      <c r="D19" s="126" t="s">
        <v>90</v>
      </c>
      <c r="E19" s="80">
        <v>3</v>
      </c>
      <c r="F19" s="80" t="s">
        <v>80</v>
      </c>
      <c r="G19" s="81" t="s">
        <v>91</v>
      </c>
      <c r="H19" s="82"/>
      <c r="I19" s="83"/>
      <c r="J19" s="80" t="s">
        <v>92</v>
      </c>
      <c r="K19" s="84">
        <v>43646</v>
      </c>
      <c r="L19" s="80" t="s">
        <v>93</v>
      </c>
      <c r="M19" s="80" t="s">
        <v>94</v>
      </c>
      <c r="N19" s="11"/>
      <c r="O19" s="29" t="str">
        <f>+O17</f>
        <v xml:space="preserve"> </v>
      </c>
      <c r="P19" s="29" t="str">
        <f t="shared" ref="P19:Y19" si="5">+P17</f>
        <v xml:space="preserve"> </v>
      </c>
      <c r="Q19" s="29" t="str">
        <f t="shared" si="5"/>
        <v xml:space="preserve"> </v>
      </c>
      <c r="R19" s="29">
        <f t="shared" si="5"/>
        <v>1</v>
      </c>
      <c r="S19" s="138"/>
      <c r="T19" s="138"/>
      <c r="U19" s="138" t="str">
        <f t="shared" si="5"/>
        <v xml:space="preserve"> </v>
      </c>
      <c r="V19" s="29" t="str">
        <f t="shared" si="5"/>
        <v xml:space="preserve"> </v>
      </c>
      <c r="W19" s="29" t="str">
        <f t="shared" si="5"/>
        <v xml:space="preserve"> </v>
      </c>
      <c r="X19" s="29" t="str">
        <f t="shared" si="5"/>
        <v xml:space="preserve"> </v>
      </c>
      <c r="Y19" s="29" t="str">
        <f t="shared" si="5"/>
        <v xml:space="preserve"> </v>
      </c>
      <c r="Z19" s="29" t="str">
        <f>+Z17</f>
        <v xml:space="preserve"> </v>
      </c>
      <c r="AA19" s="62" t="str">
        <f>+IF(AND(O19=" ",AA17=1),AA17,IF(AND(O19&lt;&gt;" ",AA15&lt;&gt;" "),AA16,AA15))</f>
        <v xml:space="preserve"> </v>
      </c>
      <c r="AB19" s="62" t="str">
        <f t="shared" ref="AB19:AL19" si="6">+IF(AND(P19=" ",AB17=1),AB17,IF(AND(P19&lt;&gt;" ",AB15&lt;&gt;" "),AB16,AB15))</f>
        <v xml:space="preserve"> </v>
      </c>
      <c r="AC19" s="62" t="str">
        <f t="shared" si="6"/>
        <v xml:space="preserve"> </v>
      </c>
      <c r="AD19" s="62" t="str">
        <f t="shared" si="6"/>
        <v xml:space="preserve"> </v>
      </c>
      <c r="AE19" s="62" t="str">
        <f t="shared" si="6"/>
        <v xml:space="preserve"> </v>
      </c>
      <c r="AF19" s="62" t="str">
        <f t="shared" si="6"/>
        <v xml:space="preserve"> </v>
      </c>
      <c r="AG19" s="62" t="str">
        <f t="shared" si="6"/>
        <v xml:space="preserve"> </v>
      </c>
      <c r="AH19" s="62" t="str">
        <f t="shared" si="6"/>
        <v xml:space="preserve"> </v>
      </c>
      <c r="AI19" s="62" t="str">
        <f t="shared" si="6"/>
        <v xml:space="preserve"> </v>
      </c>
      <c r="AJ19" s="62" t="str">
        <f t="shared" si="6"/>
        <v xml:space="preserve"> </v>
      </c>
      <c r="AK19" s="62" t="str">
        <f t="shared" si="6"/>
        <v xml:space="preserve"> </v>
      </c>
      <c r="AL19" s="62" t="str">
        <f t="shared" si="6"/>
        <v xml:space="preserve"> </v>
      </c>
      <c r="AM19" s="85"/>
      <c r="AN19" s="85"/>
      <c r="AO19" s="36"/>
      <c r="AP19" s="68"/>
    </row>
    <row r="20" spans="3:42" ht="14.1" hidden="1" customHeight="1">
      <c r="C20" s="67"/>
      <c r="D20" s="86"/>
      <c r="E20" s="80"/>
      <c r="F20" s="80"/>
      <c r="G20" s="80"/>
      <c r="H20" s="87"/>
      <c r="I20" s="83"/>
      <c r="J20" s="80"/>
      <c r="K20" s="84"/>
      <c r="L20" s="80"/>
      <c r="M20" s="80"/>
      <c r="N20" s="11"/>
      <c r="O20" s="29"/>
      <c r="P20" s="29"/>
      <c r="Q20" s="29"/>
      <c r="R20" s="29"/>
      <c r="S20" s="29"/>
      <c r="T20" s="29"/>
      <c r="U20" s="29"/>
      <c r="V20" s="29"/>
      <c r="W20" s="29"/>
      <c r="X20" s="29"/>
      <c r="Y20" s="29"/>
      <c r="Z20" s="29"/>
      <c r="AA20" s="62"/>
      <c r="AB20" s="62"/>
      <c r="AC20" s="62"/>
      <c r="AD20" s="62"/>
      <c r="AE20" s="62"/>
      <c r="AF20" s="62"/>
      <c r="AG20" s="62"/>
      <c r="AH20" s="62"/>
      <c r="AI20" s="62"/>
      <c r="AJ20" s="62"/>
      <c r="AK20" s="62"/>
      <c r="AL20" s="62"/>
      <c r="AM20" s="85"/>
      <c r="AN20" s="85"/>
      <c r="AO20" s="36"/>
      <c r="AP20" s="68"/>
    </row>
    <row r="21" spans="3:42" ht="14.1" hidden="1" customHeight="1">
      <c r="C21" s="67"/>
      <c r="D21" s="86"/>
      <c r="E21" s="80"/>
      <c r="F21" s="80"/>
      <c r="G21" s="80"/>
      <c r="H21" s="87"/>
      <c r="I21" s="83"/>
      <c r="J21" s="80"/>
      <c r="K21" s="84"/>
      <c r="L21" s="80"/>
      <c r="M21" s="80"/>
      <c r="N21" s="11"/>
      <c r="O21" s="29"/>
      <c r="P21" s="29"/>
      <c r="Q21" s="29"/>
      <c r="R21" s="29" t="s">
        <v>91</v>
      </c>
      <c r="S21" s="29">
        <v>1</v>
      </c>
      <c r="T21" s="29" t="s">
        <v>77</v>
      </c>
      <c r="U21" s="29"/>
      <c r="V21" s="29"/>
      <c r="W21" s="29"/>
      <c r="X21" s="29"/>
      <c r="Y21" s="29"/>
      <c r="Z21" s="29"/>
      <c r="AA21" s="62"/>
      <c r="AB21" s="62"/>
      <c r="AC21" s="62"/>
      <c r="AD21" s="62"/>
      <c r="AE21" s="62"/>
      <c r="AF21" s="62"/>
      <c r="AG21" s="62"/>
      <c r="AH21" s="62"/>
      <c r="AI21" s="62"/>
      <c r="AJ21" s="62"/>
      <c r="AK21" s="62"/>
      <c r="AL21" s="62"/>
      <c r="AM21" s="85"/>
      <c r="AN21" s="85"/>
      <c r="AO21" s="36"/>
      <c r="AP21" s="68"/>
    </row>
    <row r="22" spans="3:42" ht="14.1" hidden="1" customHeight="1">
      <c r="C22" s="67"/>
      <c r="D22" s="86"/>
      <c r="E22" s="80"/>
      <c r="F22" s="80"/>
      <c r="G22" s="80"/>
      <c r="H22" s="87"/>
      <c r="I22" s="83"/>
      <c r="J22" s="80"/>
      <c r="K22" s="84"/>
      <c r="L22" s="80"/>
      <c r="M22" s="80"/>
      <c r="N22" s="11"/>
      <c r="O22" s="29"/>
      <c r="P22" s="29"/>
      <c r="Q22" s="29"/>
      <c r="R22" s="29" t="s">
        <v>95</v>
      </c>
      <c r="S22" s="29">
        <v>2</v>
      </c>
      <c r="T22" s="29" t="s">
        <v>78</v>
      </c>
      <c r="U22" s="29"/>
      <c r="V22" s="29"/>
      <c r="W22" s="29"/>
      <c r="X22" s="29"/>
      <c r="Y22" s="29"/>
      <c r="Z22" s="29"/>
      <c r="AA22" s="62"/>
      <c r="AB22" s="62"/>
      <c r="AC22" s="62"/>
      <c r="AD22" s="62"/>
      <c r="AE22" s="62"/>
      <c r="AF22" s="62"/>
      <c r="AG22" s="62"/>
      <c r="AH22" s="62"/>
      <c r="AI22" s="62"/>
      <c r="AJ22" s="62"/>
      <c r="AK22" s="62"/>
      <c r="AL22" s="62"/>
      <c r="AM22" s="85"/>
      <c r="AN22" s="85"/>
      <c r="AO22" s="36"/>
      <c r="AP22" s="68"/>
    </row>
    <row r="23" spans="3:42" ht="14.1" hidden="1" customHeight="1">
      <c r="C23" s="67"/>
      <c r="D23" s="86"/>
      <c r="E23" s="80"/>
      <c r="F23" s="80"/>
      <c r="G23" s="80"/>
      <c r="H23" s="87"/>
      <c r="I23" s="83"/>
      <c r="J23" s="80"/>
      <c r="K23" s="84"/>
      <c r="L23" s="80"/>
      <c r="M23" s="80"/>
      <c r="N23" s="11"/>
      <c r="O23" s="29"/>
      <c r="P23" s="29"/>
      <c r="Q23" s="29"/>
      <c r="R23" s="29"/>
      <c r="S23" s="29">
        <v>3</v>
      </c>
      <c r="T23" s="29" t="s">
        <v>79</v>
      </c>
      <c r="U23" s="29"/>
      <c r="V23" s="29"/>
      <c r="W23" s="29"/>
      <c r="X23" s="29"/>
      <c r="Y23" s="29"/>
      <c r="Z23" s="29"/>
      <c r="AA23" s="62"/>
      <c r="AB23" s="62"/>
      <c r="AC23" s="62"/>
      <c r="AD23" s="62"/>
      <c r="AE23" s="62"/>
      <c r="AF23" s="62"/>
      <c r="AG23" s="62"/>
      <c r="AH23" s="62"/>
      <c r="AI23" s="62"/>
      <c r="AJ23" s="62"/>
      <c r="AK23" s="62"/>
      <c r="AL23" s="62"/>
      <c r="AM23" s="85"/>
      <c r="AN23" s="85"/>
      <c r="AO23" s="36"/>
      <c r="AP23" s="68"/>
    </row>
    <row r="24" spans="3:42" ht="14.1" hidden="1" customHeight="1">
      <c r="C24" s="67"/>
      <c r="D24" s="86"/>
      <c r="E24" s="80"/>
      <c r="F24" s="80"/>
      <c r="G24" s="80"/>
      <c r="H24" s="87"/>
      <c r="I24" s="83"/>
      <c r="J24" s="80"/>
      <c r="K24" s="84"/>
      <c r="L24" s="80"/>
      <c r="M24" s="80"/>
      <c r="N24" s="11"/>
      <c r="O24" s="29"/>
      <c r="P24" s="29"/>
      <c r="Q24" s="29"/>
      <c r="R24" s="29"/>
      <c r="S24" s="29">
        <v>4</v>
      </c>
      <c r="T24" s="29" t="s">
        <v>80</v>
      </c>
      <c r="U24" s="29"/>
      <c r="V24" s="29"/>
      <c r="W24" s="29"/>
      <c r="X24" s="29"/>
      <c r="Y24" s="29"/>
      <c r="Z24" s="29"/>
      <c r="AA24" s="62"/>
      <c r="AB24" s="62"/>
      <c r="AC24" s="62"/>
      <c r="AD24" s="62"/>
      <c r="AE24" s="62"/>
      <c r="AF24" s="62"/>
      <c r="AG24" s="62"/>
      <c r="AH24" s="62"/>
      <c r="AI24" s="62"/>
      <c r="AJ24" s="62"/>
      <c r="AK24" s="62"/>
      <c r="AL24" s="62"/>
      <c r="AM24" s="85"/>
      <c r="AN24" s="85"/>
      <c r="AO24" s="36"/>
      <c r="AP24" s="68"/>
    </row>
    <row r="25" spans="3:42" ht="14.1" hidden="1" customHeight="1">
      <c r="C25" s="67"/>
      <c r="D25" s="86"/>
      <c r="E25" s="80"/>
      <c r="F25" s="80"/>
      <c r="G25" s="80"/>
      <c r="H25" s="87"/>
      <c r="I25" s="83"/>
      <c r="J25" s="80"/>
      <c r="K25" s="84"/>
      <c r="L25" s="80"/>
      <c r="M25" s="80"/>
      <c r="N25" s="11"/>
      <c r="O25" s="29"/>
      <c r="P25" s="29"/>
      <c r="Q25" s="29"/>
      <c r="R25" s="29"/>
      <c r="S25" s="29">
        <v>5</v>
      </c>
      <c r="T25" s="29" t="s">
        <v>81</v>
      </c>
      <c r="U25" s="29"/>
      <c r="V25" s="29"/>
      <c r="W25" s="29"/>
      <c r="X25" s="29"/>
      <c r="Y25" s="29"/>
      <c r="Z25" s="29"/>
      <c r="AA25" s="62"/>
      <c r="AB25" s="62"/>
      <c r="AC25" s="62"/>
      <c r="AD25" s="62"/>
      <c r="AE25" s="62"/>
      <c r="AF25" s="62"/>
      <c r="AG25" s="62"/>
      <c r="AH25" s="62"/>
      <c r="AI25" s="62"/>
      <c r="AJ25" s="62"/>
      <c r="AK25" s="62"/>
      <c r="AL25" s="62"/>
      <c r="AM25" s="85"/>
      <c r="AN25" s="85"/>
      <c r="AO25" s="36"/>
      <c r="AP25" s="68"/>
    </row>
    <row r="26" spans="3:42" ht="14.1" hidden="1" customHeight="1">
      <c r="C26" s="67"/>
      <c r="D26" s="86"/>
      <c r="E26" s="80"/>
      <c r="F26" s="80"/>
      <c r="G26" s="80"/>
      <c r="H26" s="87"/>
      <c r="I26" s="83"/>
      <c r="J26" s="80"/>
      <c r="K26" s="84"/>
      <c r="L26" s="80"/>
      <c r="M26" s="80"/>
      <c r="N26" s="11"/>
      <c r="O26" s="29"/>
      <c r="P26" s="29"/>
      <c r="Q26" s="29"/>
      <c r="R26" s="29"/>
      <c r="S26" s="29">
        <v>6</v>
      </c>
      <c r="T26" s="29" t="s">
        <v>82</v>
      </c>
      <c r="U26" s="29"/>
      <c r="V26" s="29"/>
      <c r="W26" s="29"/>
      <c r="X26" s="29"/>
      <c r="Y26" s="29"/>
      <c r="Z26" s="29"/>
      <c r="AA26" s="62"/>
      <c r="AB26" s="62"/>
      <c r="AC26" s="62"/>
      <c r="AD26" s="62"/>
      <c r="AE26" s="62"/>
      <c r="AF26" s="62"/>
      <c r="AG26" s="62"/>
      <c r="AH26" s="62"/>
      <c r="AI26" s="62"/>
      <c r="AJ26" s="62"/>
      <c r="AK26" s="62"/>
      <c r="AL26" s="62"/>
      <c r="AM26" s="85"/>
      <c r="AN26" s="85"/>
      <c r="AO26" s="36"/>
      <c r="AP26" s="68"/>
    </row>
    <row r="27" spans="3:42" ht="14.1" hidden="1" customHeight="1">
      <c r="C27" s="67"/>
      <c r="D27" s="86"/>
      <c r="E27" s="80"/>
      <c r="F27" s="80"/>
      <c r="G27" s="80"/>
      <c r="H27" s="87"/>
      <c r="I27" s="83"/>
      <c r="J27" s="80"/>
      <c r="K27" s="84"/>
      <c r="L27" s="80"/>
      <c r="M27" s="80"/>
      <c r="N27" s="11"/>
      <c r="O27" s="29"/>
      <c r="P27" s="29"/>
      <c r="Q27" s="29"/>
      <c r="R27" s="29"/>
      <c r="S27" s="29">
        <v>7</v>
      </c>
      <c r="T27" s="29" t="s">
        <v>83</v>
      </c>
      <c r="U27" s="29"/>
      <c r="V27" s="29"/>
      <c r="W27" s="29"/>
      <c r="X27" s="29"/>
      <c r="Y27" s="29"/>
      <c r="Z27" s="29"/>
      <c r="AA27" s="62"/>
      <c r="AB27" s="62"/>
      <c r="AC27" s="62"/>
      <c r="AD27" s="62"/>
      <c r="AE27" s="62"/>
      <c r="AF27" s="62"/>
      <c r="AG27" s="62"/>
      <c r="AH27" s="62"/>
      <c r="AI27" s="62"/>
      <c r="AJ27" s="62"/>
      <c r="AK27" s="62"/>
      <c r="AL27" s="62"/>
      <c r="AM27" s="85"/>
      <c r="AN27" s="85"/>
      <c r="AO27" s="36"/>
      <c r="AP27" s="68"/>
    </row>
    <row r="28" spans="3:42" ht="14.1" hidden="1" customHeight="1">
      <c r="C28" s="67"/>
      <c r="D28" s="86"/>
      <c r="E28" s="80"/>
      <c r="F28" s="80"/>
      <c r="G28" s="80"/>
      <c r="H28" s="87"/>
      <c r="I28" s="83"/>
      <c r="J28" s="80"/>
      <c r="K28" s="84"/>
      <c r="L28" s="80"/>
      <c r="M28" s="80"/>
      <c r="N28" s="11"/>
      <c r="O28" s="29"/>
      <c r="P28" s="29"/>
      <c r="Q28" s="29"/>
      <c r="R28" s="29"/>
      <c r="S28" s="29">
        <v>8</v>
      </c>
      <c r="T28" s="29" t="s">
        <v>84</v>
      </c>
      <c r="U28" s="29"/>
      <c r="V28" s="29"/>
      <c r="W28" s="29"/>
      <c r="X28" s="29"/>
      <c r="Y28" s="29"/>
      <c r="Z28" s="29"/>
      <c r="AA28" s="62"/>
      <c r="AB28" s="62"/>
      <c r="AC28" s="62"/>
      <c r="AD28" s="62"/>
      <c r="AE28" s="62"/>
      <c r="AF28" s="62"/>
      <c r="AG28" s="62"/>
      <c r="AH28" s="62"/>
      <c r="AI28" s="62"/>
      <c r="AJ28" s="62"/>
      <c r="AK28" s="62"/>
      <c r="AL28" s="62"/>
      <c r="AM28" s="85"/>
      <c r="AN28" s="85"/>
      <c r="AO28" s="36"/>
      <c r="AP28" s="68"/>
    </row>
    <row r="29" spans="3:42" ht="14.1" hidden="1" customHeight="1">
      <c r="C29" s="67"/>
      <c r="D29" s="86"/>
      <c r="E29" s="80"/>
      <c r="F29" s="80"/>
      <c r="G29" s="80"/>
      <c r="H29" s="87"/>
      <c r="I29" s="83"/>
      <c r="J29" s="80"/>
      <c r="K29" s="84"/>
      <c r="L29" s="80"/>
      <c r="M29" s="80"/>
      <c r="N29" s="11"/>
      <c r="O29" s="29"/>
      <c r="P29" s="29"/>
      <c r="Q29" s="29"/>
      <c r="R29" s="29"/>
      <c r="S29" s="29">
        <v>9</v>
      </c>
      <c r="T29" s="29" t="s">
        <v>85</v>
      </c>
      <c r="U29" s="29"/>
      <c r="V29" s="29"/>
      <c r="W29" s="29"/>
      <c r="X29" s="29"/>
      <c r="Y29" s="29"/>
      <c r="Z29" s="29"/>
      <c r="AA29" s="62"/>
      <c r="AB29" s="62"/>
      <c r="AC29" s="62"/>
      <c r="AD29" s="62"/>
      <c r="AE29" s="62"/>
      <c r="AF29" s="62"/>
      <c r="AG29" s="62"/>
      <c r="AH29" s="62"/>
      <c r="AI29" s="62"/>
      <c r="AJ29" s="62"/>
      <c r="AK29" s="62"/>
      <c r="AL29" s="62"/>
      <c r="AM29" s="85"/>
      <c r="AN29" s="85"/>
      <c r="AO29" s="36"/>
      <c r="AP29" s="68"/>
    </row>
    <row r="30" spans="3:42" ht="14.1" hidden="1" customHeight="1">
      <c r="C30" s="67"/>
      <c r="D30" s="86"/>
      <c r="E30" s="80"/>
      <c r="F30" s="80"/>
      <c r="G30" s="80"/>
      <c r="H30" s="87"/>
      <c r="I30" s="83"/>
      <c r="J30" s="80"/>
      <c r="K30" s="84"/>
      <c r="L30" s="80"/>
      <c r="M30" s="80"/>
      <c r="N30" s="11"/>
      <c r="O30" s="29"/>
      <c r="P30" s="29"/>
      <c r="Q30" s="29"/>
      <c r="R30" s="29"/>
      <c r="S30" s="29">
        <v>10</v>
      </c>
      <c r="T30" s="29" t="s">
        <v>86</v>
      </c>
      <c r="U30" s="29"/>
      <c r="V30" s="29"/>
      <c r="W30" s="29"/>
      <c r="X30" s="29"/>
      <c r="Y30" s="29"/>
      <c r="Z30" s="29"/>
      <c r="AA30" s="62"/>
      <c r="AB30" s="62"/>
      <c r="AC30" s="62"/>
      <c r="AD30" s="62"/>
      <c r="AE30" s="62"/>
      <c r="AF30" s="62"/>
      <c r="AG30" s="62"/>
      <c r="AH30" s="62"/>
      <c r="AI30" s="62"/>
      <c r="AJ30" s="62"/>
      <c r="AK30" s="62"/>
      <c r="AL30" s="62"/>
      <c r="AM30" s="85"/>
      <c r="AN30" s="85"/>
      <c r="AO30" s="36"/>
      <c r="AP30" s="68"/>
    </row>
    <row r="31" spans="3:42" ht="14.1" hidden="1" customHeight="1">
      <c r="C31" s="67"/>
      <c r="D31" s="86"/>
      <c r="E31" s="80"/>
      <c r="F31" s="80"/>
      <c r="G31" s="80"/>
      <c r="H31" s="87"/>
      <c r="I31" s="83"/>
      <c r="J31" s="80"/>
      <c r="K31" s="84"/>
      <c r="L31" s="80"/>
      <c r="M31" s="80"/>
      <c r="N31" s="11"/>
      <c r="O31" s="29"/>
      <c r="P31" s="29"/>
      <c r="Q31" s="29"/>
      <c r="R31" s="29"/>
      <c r="S31" s="29">
        <v>11</v>
      </c>
      <c r="T31" s="29" t="s">
        <v>87</v>
      </c>
      <c r="U31" s="29"/>
      <c r="V31" s="29"/>
      <c r="W31" s="29"/>
      <c r="X31" s="29"/>
      <c r="Y31" s="29"/>
      <c r="Z31" s="29"/>
      <c r="AA31" s="62"/>
      <c r="AB31" s="62"/>
      <c r="AC31" s="62"/>
      <c r="AD31" s="62"/>
      <c r="AE31" s="62"/>
      <c r="AF31" s="62"/>
      <c r="AG31" s="62"/>
      <c r="AH31" s="62"/>
      <c r="AI31" s="62"/>
      <c r="AJ31" s="62"/>
      <c r="AK31" s="62"/>
      <c r="AL31" s="62"/>
      <c r="AM31" s="85"/>
      <c r="AN31" s="85"/>
      <c r="AO31" s="36"/>
      <c r="AP31" s="68"/>
    </row>
    <row r="32" spans="3:42" ht="14.1" hidden="1" customHeight="1">
      <c r="C32" s="67"/>
      <c r="D32" s="86"/>
      <c r="E32" s="80"/>
      <c r="F32" s="80"/>
      <c r="G32" s="80"/>
      <c r="H32" s="87"/>
      <c r="I32" s="83"/>
      <c r="J32" s="80"/>
      <c r="K32" s="84"/>
      <c r="L32" s="80"/>
      <c r="M32" s="80"/>
      <c r="N32" s="11"/>
      <c r="O32" s="29"/>
      <c r="P32" s="29"/>
      <c r="Q32" s="29"/>
      <c r="R32" s="29"/>
      <c r="S32" s="29">
        <v>12</v>
      </c>
      <c r="T32" s="29" t="s">
        <v>88</v>
      </c>
      <c r="U32" s="29"/>
      <c r="V32" s="29"/>
      <c r="W32" s="29"/>
      <c r="X32" s="29"/>
      <c r="Y32" s="29"/>
      <c r="Z32" s="29"/>
      <c r="AA32" s="62"/>
      <c r="AB32" s="62"/>
      <c r="AC32" s="62"/>
      <c r="AD32" s="62"/>
      <c r="AE32" s="62"/>
      <c r="AF32" s="62"/>
      <c r="AG32" s="62"/>
      <c r="AH32" s="62"/>
      <c r="AI32" s="62"/>
      <c r="AJ32" s="62"/>
      <c r="AK32" s="62"/>
      <c r="AL32" s="62"/>
      <c r="AM32" s="85"/>
      <c r="AN32" s="85"/>
      <c r="AO32" s="36"/>
      <c r="AP32" s="68"/>
    </row>
    <row r="33" spans="3:44" ht="27.75" hidden="1" customHeight="1">
      <c r="C33" s="67"/>
      <c r="D33" s="86" t="s">
        <v>96</v>
      </c>
      <c r="E33" s="80" t="s">
        <v>97</v>
      </c>
      <c r="F33" s="80" t="s">
        <v>98</v>
      </c>
      <c r="G33" s="80"/>
      <c r="H33" s="87"/>
      <c r="I33" s="83"/>
      <c r="J33" s="80"/>
      <c r="K33" s="84"/>
      <c r="L33" s="80"/>
      <c r="M33" s="80"/>
      <c r="N33" s="11"/>
      <c r="O33" s="29" t="s">
        <v>77</v>
      </c>
      <c r="P33" s="29" t="s">
        <v>78</v>
      </c>
      <c r="Q33" s="29" t="s">
        <v>79</v>
      </c>
      <c r="R33" s="29" t="s">
        <v>80</v>
      </c>
      <c r="S33" s="29" t="s">
        <v>81</v>
      </c>
      <c r="T33" s="29" t="s">
        <v>82</v>
      </c>
      <c r="U33" s="29" t="s">
        <v>83</v>
      </c>
      <c r="V33" s="29" t="s">
        <v>84</v>
      </c>
      <c r="W33" s="29" t="s">
        <v>85</v>
      </c>
      <c r="X33" s="29" t="s">
        <v>86</v>
      </c>
      <c r="Y33" s="29" t="s">
        <v>87</v>
      </c>
      <c r="Z33" s="29" t="s">
        <v>88</v>
      </c>
      <c r="AA33" s="62" t="s">
        <v>77</v>
      </c>
      <c r="AB33" s="62" t="s">
        <v>78</v>
      </c>
      <c r="AC33" s="62" t="s">
        <v>79</v>
      </c>
      <c r="AD33" s="62" t="s">
        <v>80</v>
      </c>
      <c r="AE33" s="62" t="s">
        <v>81</v>
      </c>
      <c r="AF33" s="62" t="s">
        <v>82</v>
      </c>
      <c r="AG33" s="62" t="s">
        <v>83</v>
      </c>
      <c r="AH33" s="62" t="s">
        <v>84</v>
      </c>
      <c r="AI33" s="62" t="s">
        <v>85</v>
      </c>
      <c r="AJ33" s="62" t="s">
        <v>86</v>
      </c>
      <c r="AK33" s="62" t="s">
        <v>87</v>
      </c>
      <c r="AL33" s="62" t="s">
        <v>88</v>
      </c>
      <c r="AM33" s="85"/>
      <c r="AN33" s="85"/>
      <c r="AO33" s="36"/>
      <c r="AP33" s="68"/>
    </row>
    <row r="34" spans="3:44" ht="14.1" hidden="1" customHeight="1">
      <c r="C34" s="67"/>
      <c r="D34" s="86"/>
      <c r="E34" s="80"/>
      <c r="F34" s="80"/>
      <c r="G34" s="80"/>
      <c r="H34" s="87" t="s">
        <v>48</v>
      </c>
      <c r="I34" s="83"/>
      <c r="J34" s="80"/>
      <c r="K34" s="84"/>
      <c r="L34" s="80"/>
      <c r="M34" s="80"/>
      <c r="N34" s="11"/>
      <c r="O34" s="29" t="str">
        <f>+IF(($F38=O$13),1,IF(H34=" "," ",IF(($E38-SUM($H34:H34))&gt;0,1," ")))</f>
        <v xml:space="preserve"> </v>
      </c>
      <c r="P34" s="29" t="str">
        <f>+IF(($F38=P$13),1,IF(O34=" "," ",IF(($E38-SUM($H34:O34))&gt;0,1," ")))</f>
        <v xml:space="preserve"> </v>
      </c>
      <c r="Q34" s="29" t="str">
        <f>+IF(($F38=Q$13),1,IF(P34=" "," ",IF(($E38-SUM($H34:P34))&gt;0,1," ")))</f>
        <v xml:space="preserve"> </v>
      </c>
      <c r="R34" s="29">
        <f>+IF(($F38=R$13),1,IF(Q34=" "," ",IF(($E38-SUM($H34:Q34))&gt;0,1," ")))</f>
        <v>1</v>
      </c>
      <c r="S34" s="29" t="str">
        <f>+IF(($F38=S$13),1,IF(R34=" "," ",IF(($E38-SUM($H34:R34))&gt;0,1," ")))</f>
        <v xml:space="preserve"> </v>
      </c>
      <c r="T34" s="29" t="str">
        <f>+IF(($F38=T$13),1,IF(S34=" "," ",IF(($E38-SUM($H34:S34))&gt;0,1," ")))</f>
        <v xml:space="preserve"> </v>
      </c>
      <c r="U34" s="29" t="str">
        <f>+IF(($F38=U$13),1,IF(T34=" "," ",IF(($E38-SUM($H34:T34))&gt;0,1," ")))</f>
        <v xml:space="preserve"> </v>
      </c>
      <c r="V34" s="29" t="str">
        <f>+IF(($F38=V$13),1,IF(U34=" "," ",IF(($E38-SUM($H34:U34))&gt;0,1," ")))</f>
        <v xml:space="preserve"> </v>
      </c>
      <c r="W34" s="29" t="str">
        <f>+IF(($F38=W$13),1,IF(V34=" "," ",IF(($E38-SUM($H34:V34))&gt;0,1," ")))</f>
        <v xml:space="preserve"> </v>
      </c>
      <c r="X34" s="29" t="str">
        <f>+IF(($F38=X$13),1,IF(W34=" "," ",IF(($E38-SUM($H34:W34))&gt;0,1," ")))</f>
        <v xml:space="preserve"> </v>
      </c>
      <c r="Y34" s="29" t="str">
        <f>+IF(($F38=Y$13),1,IF(X34=" "," ",IF(($E38-SUM($H34:X34))&gt;0,1," ")))</f>
        <v xml:space="preserve"> </v>
      </c>
      <c r="Z34" s="29" t="str">
        <f>+IF(($F38=Z$13),1,IF(Y34=" "," ",IF(($E38-SUM($H34:Y34))&gt;0,1," ")))</f>
        <v xml:space="preserve"> </v>
      </c>
      <c r="AA34" s="62" t="str">
        <f>+IF(($F38=AA$13),1,IF(Z34=" "," ",IF(($E38-SUM($H34:Z34))&gt;0,1," ")))</f>
        <v xml:space="preserve"> </v>
      </c>
      <c r="AB34" s="62" t="str">
        <f>+IF(($F38=AB$13),1,IF(AA34=" "," ",IF(($E38-SUM($H34:AA34))&gt;0,1," ")))</f>
        <v xml:space="preserve"> </v>
      </c>
      <c r="AC34" s="62" t="str">
        <f>+IF(($F38=AC$13),1,IF(AB34=" "," ",IF(($E38-SUM($H34:AB34))&gt;0,1," ")))</f>
        <v xml:space="preserve"> </v>
      </c>
      <c r="AD34" s="62">
        <f>+IF(($F38=AD$13),1,IF(AC34=" "," ",IF(($E38-SUM($H34:AC34))&gt;0,1," ")))</f>
        <v>1</v>
      </c>
      <c r="AE34" s="62" t="str">
        <f>+IF(($F38=AE$13),1,IF(AD34=" "," ",IF(($E38-SUM($H34:AD34))&gt;0,1," ")))</f>
        <v xml:space="preserve"> </v>
      </c>
      <c r="AF34" s="62" t="str">
        <f>+IF(($F38=AF$13),1,IF(AE34=" "," ",IF(($E38-SUM($H34:AE34))&gt;0,1," ")))</f>
        <v xml:space="preserve"> </v>
      </c>
      <c r="AG34" s="62" t="str">
        <f>+IF(($F38=AG$13),1,IF(AF34=" "," ",IF(($E38-SUM($H34:AF34))&gt;0,1," ")))</f>
        <v xml:space="preserve"> </v>
      </c>
      <c r="AH34" s="62" t="str">
        <f>+IF(($F38=AH$13),1,IF(AG34=" "," ",IF(($E38-SUM($H34:AG34))&gt;0,1," ")))</f>
        <v xml:space="preserve"> </v>
      </c>
      <c r="AI34" s="62" t="str">
        <f>+IF(($F38=AI$13),1,IF(AH34=" "," ",IF(($E38-SUM($H34:AH34))&gt;0,1," ")))</f>
        <v xml:space="preserve"> </v>
      </c>
      <c r="AJ34" s="62" t="str">
        <f>+IF(($F38=AJ$13),1,IF(AI34=" "," ",IF(($E38-SUM($H34:AI34))&gt;0,1," ")))</f>
        <v xml:space="preserve"> </v>
      </c>
      <c r="AK34" s="62" t="str">
        <f>+IF(($F38=AK$13),1,IF(AJ34=" "," ",IF(($E38-SUM($H34:AJ34))&gt;0,1," ")))</f>
        <v xml:space="preserve"> </v>
      </c>
      <c r="AL34" s="62" t="str">
        <f>+IF(($F38=AL$13),1,IF(AK34=" "," ",IF(($E38-SUM($H34:AK34))&gt;0,1," ")))</f>
        <v xml:space="preserve"> </v>
      </c>
      <c r="AM34" s="85"/>
      <c r="AN34" s="85"/>
      <c r="AO34" s="36"/>
      <c r="AP34" s="68"/>
    </row>
    <row r="35" spans="3:44" ht="14.1" hidden="1" customHeight="1">
      <c r="C35" s="76"/>
      <c r="D35" s="86"/>
      <c r="E35" s="80"/>
      <c r="F35" s="80"/>
      <c r="G35" s="80"/>
      <c r="H35" s="87"/>
      <c r="I35" s="83"/>
      <c r="J35" s="80"/>
      <c r="K35" s="84"/>
      <c r="L35" s="80"/>
      <c r="M35" s="80"/>
      <c r="N35" s="11"/>
      <c r="O35" s="29"/>
      <c r="P35" s="29"/>
      <c r="Q35" s="29"/>
      <c r="R35" s="29"/>
      <c r="S35" s="29"/>
      <c r="T35" s="29"/>
      <c r="U35" s="29"/>
      <c r="V35" s="29"/>
      <c r="W35" s="29"/>
      <c r="X35" s="29"/>
      <c r="Y35" s="29"/>
      <c r="Z35" s="29"/>
      <c r="AA35" s="62" t="str">
        <f t="shared" ref="AA35:AL35" si="7">+O34</f>
        <v xml:space="preserve"> </v>
      </c>
      <c r="AB35" s="62" t="str">
        <f t="shared" si="7"/>
        <v xml:space="preserve"> </v>
      </c>
      <c r="AC35" s="62" t="str">
        <f t="shared" si="7"/>
        <v xml:space="preserve"> </v>
      </c>
      <c r="AD35" s="62">
        <f t="shared" si="7"/>
        <v>1</v>
      </c>
      <c r="AE35" s="62" t="str">
        <f t="shared" si="7"/>
        <v xml:space="preserve"> </v>
      </c>
      <c r="AF35" s="62" t="str">
        <f t="shared" si="7"/>
        <v xml:space="preserve"> </v>
      </c>
      <c r="AG35" s="62" t="str">
        <f t="shared" si="7"/>
        <v xml:space="preserve"> </v>
      </c>
      <c r="AH35" s="62" t="str">
        <f t="shared" si="7"/>
        <v xml:space="preserve"> </v>
      </c>
      <c r="AI35" s="62" t="str">
        <f t="shared" si="7"/>
        <v xml:space="preserve"> </v>
      </c>
      <c r="AJ35" s="62" t="str">
        <f t="shared" si="7"/>
        <v xml:space="preserve"> </v>
      </c>
      <c r="AK35" s="62" t="str">
        <f t="shared" si="7"/>
        <v xml:space="preserve"> </v>
      </c>
      <c r="AL35" s="62" t="str">
        <f t="shared" si="7"/>
        <v xml:space="preserve"> </v>
      </c>
      <c r="AM35" s="85"/>
      <c r="AN35" s="85"/>
      <c r="AO35" s="36"/>
      <c r="AP35" s="68"/>
    </row>
    <row r="36" spans="3:44" ht="14.1" hidden="1" customHeight="1">
      <c r="C36" s="76"/>
      <c r="D36" s="86"/>
      <c r="E36" s="80"/>
      <c r="F36" s="80"/>
      <c r="G36" s="80"/>
      <c r="H36" s="87"/>
      <c r="I36" s="83"/>
      <c r="J36" s="80"/>
      <c r="K36" s="84"/>
      <c r="L36" s="80"/>
      <c r="M36" s="80"/>
      <c r="N36" s="11"/>
      <c r="O36" s="29" t="str">
        <f t="shared" ref="O36:Z36" si="8">+IF(AND(O34&lt;&gt;" ",AA34&lt;&gt;" ",),O34," ")</f>
        <v xml:space="preserve"> </v>
      </c>
      <c r="P36" s="29" t="str">
        <f t="shared" si="8"/>
        <v xml:space="preserve"> </v>
      </c>
      <c r="Q36" s="29" t="str">
        <f t="shared" si="8"/>
        <v xml:space="preserve"> </v>
      </c>
      <c r="R36" s="29" t="str">
        <f t="shared" si="8"/>
        <v xml:space="preserve"> </v>
      </c>
      <c r="S36" s="29" t="str">
        <f t="shared" si="8"/>
        <v xml:space="preserve"> </v>
      </c>
      <c r="T36" s="29" t="str">
        <f t="shared" si="8"/>
        <v xml:space="preserve"> </v>
      </c>
      <c r="U36" s="29" t="str">
        <f t="shared" si="8"/>
        <v xml:space="preserve"> </v>
      </c>
      <c r="V36" s="29" t="str">
        <f t="shared" si="8"/>
        <v xml:space="preserve"> </v>
      </c>
      <c r="W36" s="29" t="str">
        <f t="shared" si="8"/>
        <v xml:space="preserve"> </v>
      </c>
      <c r="X36" s="29" t="str">
        <f t="shared" si="8"/>
        <v xml:space="preserve"> </v>
      </c>
      <c r="Y36" s="29" t="str">
        <f t="shared" si="8"/>
        <v xml:space="preserve"> </v>
      </c>
      <c r="Z36" s="29" t="str">
        <f t="shared" si="8"/>
        <v xml:space="preserve"> </v>
      </c>
      <c r="AA36" s="62" t="str">
        <f t="shared" ref="AA36:AL36" si="9">+IF(AND(AA35&lt;&gt;" ",O34&lt;&gt;" ",),AA34," ")</f>
        <v xml:space="preserve"> </v>
      </c>
      <c r="AB36" s="62" t="str">
        <f t="shared" si="9"/>
        <v xml:space="preserve"> </v>
      </c>
      <c r="AC36" s="62" t="str">
        <f t="shared" si="9"/>
        <v xml:space="preserve"> </v>
      </c>
      <c r="AD36" s="62" t="str">
        <f t="shared" si="9"/>
        <v xml:space="preserve"> </v>
      </c>
      <c r="AE36" s="62" t="str">
        <f t="shared" si="9"/>
        <v xml:space="preserve"> </v>
      </c>
      <c r="AF36" s="62" t="str">
        <f t="shared" si="9"/>
        <v xml:space="preserve"> </v>
      </c>
      <c r="AG36" s="62" t="str">
        <f t="shared" si="9"/>
        <v xml:space="preserve"> </v>
      </c>
      <c r="AH36" s="62" t="str">
        <f t="shared" si="9"/>
        <v xml:space="preserve"> </v>
      </c>
      <c r="AI36" s="62" t="str">
        <f t="shared" si="9"/>
        <v xml:space="preserve"> </v>
      </c>
      <c r="AJ36" s="62" t="str">
        <f t="shared" si="9"/>
        <v xml:space="preserve"> </v>
      </c>
      <c r="AK36" s="62" t="str">
        <f t="shared" si="9"/>
        <v xml:space="preserve"> </v>
      </c>
      <c r="AL36" s="62" t="str">
        <f t="shared" si="9"/>
        <v xml:space="preserve"> </v>
      </c>
      <c r="AM36" s="85"/>
      <c r="AN36" s="85"/>
      <c r="AO36" s="36"/>
      <c r="AP36" s="68"/>
    </row>
    <row r="37" spans="3:44" ht="14.1" hidden="1" customHeight="1">
      <c r="C37" s="76"/>
      <c r="D37" s="86"/>
      <c r="E37" s="80"/>
      <c r="F37" s="80"/>
      <c r="G37" s="80"/>
      <c r="H37" s="87"/>
      <c r="I37" s="83"/>
      <c r="J37" s="80"/>
      <c r="K37" s="84"/>
      <c r="L37" s="80"/>
      <c r="M37" s="80"/>
      <c r="N37" s="11"/>
      <c r="O37" s="29" t="str">
        <f>+IF($G$38="SI",O34," ")</f>
        <v xml:space="preserve"> </v>
      </c>
      <c r="P37" s="29" t="str">
        <f>+IF($G$38="SI",P34," ")</f>
        <v xml:space="preserve"> </v>
      </c>
      <c r="Q37" s="29" t="str">
        <f t="shared" ref="Q37:Z37" si="10">+IF($G$38="SI",Q34," ")</f>
        <v xml:space="preserve"> </v>
      </c>
      <c r="R37" s="29">
        <f t="shared" si="10"/>
        <v>1</v>
      </c>
      <c r="S37" s="29" t="str">
        <f t="shared" si="10"/>
        <v xml:space="preserve"> </v>
      </c>
      <c r="T37" s="29" t="str">
        <f t="shared" si="10"/>
        <v xml:space="preserve"> </v>
      </c>
      <c r="U37" s="29" t="str">
        <f t="shared" si="10"/>
        <v xml:space="preserve"> </v>
      </c>
      <c r="V37" s="29" t="str">
        <f t="shared" si="10"/>
        <v xml:space="preserve"> </v>
      </c>
      <c r="W37" s="29" t="str">
        <f t="shared" si="10"/>
        <v xml:space="preserve"> </v>
      </c>
      <c r="X37" s="29" t="str">
        <f t="shared" si="10"/>
        <v xml:space="preserve"> </v>
      </c>
      <c r="Y37" s="29" t="str">
        <f t="shared" si="10"/>
        <v xml:space="preserve"> </v>
      </c>
      <c r="Z37" s="29" t="str">
        <f t="shared" si="10"/>
        <v xml:space="preserve"> </v>
      </c>
      <c r="AA37" s="62" t="str">
        <f>+IF($G$38="SI",IF(AND(Z34&lt;&gt;" ",AA34&lt;&gt;" ",O37=" "),AA34,AA35),AA36)</f>
        <v xml:space="preserve"> </v>
      </c>
      <c r="AB37" s="62" t="str">
        <f>+IF($G$38="SI",IF(AND(AA34&lt;&gt;" ",AB34&lt;&gt;" ",P37=" "),AB34,AB35),AB36)</f>
        <v xml:space="preserve"> </v>
      </c>
      <c r="AC37" s="62" t="str">
        <f t="shared" ref="AC37:AL37" si="11">+IF($G$38="SI",IF(AND(AB34&lt;&gt;" ",AC34&lt;&gt;" ",Q37=" "),AC34,AC35),AC36)</f>
        <v xml:space="preserve"> </v>
      </c>
      <c r="AD37" s="62">
        <f t="shared" si="11"/>
        <v>1</v>
      </c>
      <c r="AE37" s="62" t="str">
        <f t="shared" si="11"/>
        <v xml:space="preserve"> </v>
      </c>
      <c r="AF37" s="62" t="str">
        <f t="shared" si="11"/>
        <v xml:space="preserve"> </v>
      </c>
      <c r="AG37" s="62" t="str">
        <f t="shared" si="11"/>
        <v xml:space="preserve"> </v>
      </c>
      <c r="AH37" s="62" t="str">
        <f t="shared" si="11"/>
        <v xml:space="preserve"> </v>
      </c>
      <c r="AI37" s="62" t="str">
        <f t="shared" si="11"/>
        <v xml:space="preserve"> </v>
      </c>
      <c r="AJ37" s="62" t="str">
        <f t="shared" si="11"/>
        <v xml:space="preserve"> </v>
      </c>
      <c r="AK37" s="62" t="str">
        <f t="shared" si="11"/>
        <v xml:space="preserve"> </v>
      </c>
      <c r="AL37" s="62" t="str">
        <f t="shared" si="11"/>
        <v xml:space="preserve"> </v>
      </c>
      <c r="AM37" s="85"/>
      <c r="AN37" s="85"/>
      <c r="AO37" s="36"/>
      <c r="AP37" s="68"/>
    </row>
    <row r="38" spans="3:44" ht="19.5" customHeight="1">
      <c r="C38" s="76"/>
      <c r="D38" s="126" t="s">
        <v>99</v>
      </c>
      <c r="E38" s="88">
        <v>1</v>
      </c>
      <c r="F38" s="88" t="s">
        <v>80</v>
      </c>
      <c r="G38" s="88" t="s">
        <v>91</v>
      </c>
      <c r="H38" s="60"/>
      <c r="I38" s="11"/>
      <c r="J38" s="88" t="s">
        <v>100</v>
      </c>
      <c r="K38" s="89">
        <v>44316</v>
      </c>
      <c r="L38" s="106"/>
      <c r="M38" s="88" t="s">
        <v>101</v>
      </c>
      <c r="N38" s="11"/>
      <c r="O38" s="29" t="str">
        <f>+O37</f>
        <v xml:space="preserve"> </v>
      </c>
      <c r="P38" s="29" t="str">
        <f t="shared" ref="P38:Y38" si="12">+P37</f>
        <v xml:space="preserve"> </v>
      </c>
      <c r="Q38" s="29" t="str">
        <f t="shared" si="12"/>
        <v xml:space="preserve"> </v>
      </c>
      <c r="R38" s="29"/>
      <c r="S38" s="29" t="str">
        <f t="shared" si="12"/>
        <v xml:space="preserve"> </v>
      </c>
      <c r="T38" s="29" t="str">
        <f t="shared" si="12"/>
        <v xml:space="preserve"> </v>
      </c>
      <c r="U38" s="29" t="str">
        <f t="shared" si="12"/>
        <v xml:space="preserve"> </v>
      </c>
      <c r="V38" s="29" t="str">
        <f t="shared" si="12"/>
        <v xml:space="preserve"> </v>
      </c>
      <c r="W38" s="29" t="str">
        <f t="shared" si="12"/>
        <v xml:space="preserve"> </v>
      </c>
      <c r="X38" s="29" t="str">
        <f t="shared" si="12"/>
        <v xml:space="preserve"> </v>
      </c>
      <c r="Y38" s="29" t="str">
        <f t="shared" si="12"/>
        <v xml:space="preserve"> </v>
      </c>
      <c r="Z38" s="29" t="str">
        <f>+Z37</f>
        <v xml:space="preserve"> </v>
      </c>
      <c r="AA38" s="62" t="str">
        <f t="shared" ref="AA38:AL38" si="13">+IF(AND(O38=" ",AA37=1),AA37,IF(AND(O38&lt;&gt;" ",AA35&lt;&gt;" "),AA36,AA35))</f>
        <v xml:space="preserve"> </v>
      </c>
      <c r="AB38" s="62" t="str">
        <f t="shared" si="13"/>
        <v xml:space="preserve"> </v>
      </c>
      <c r="AC38" s="62" t="str">
        <f t="shared" si="13"/>
        <v xml:space="preserve"> </v>
      </c>
      <c r="AD38" s="62" t="str">
        <f t="shared" si="13"/>
        <v xml:space="preserve"> </v>
      </c>
      <c r="AE38" s="62" t="str">
        <f t="shared" si="13"/>
        <v xml:space="preserve"> </v>
      </c>
      <c r="AF38" s="62" t="str">
        <f t="shared" si="13"/>
        <v xml:space="preserve"> </v>
      </c>
      <c r="AG38" s="62" t="str">
        <f t="shared" si="13"/>
        <v xml:space="preserve"> </v>
      </c>
      <c r="AH38" s="62" t="str">
        <f t="shared" si="13"/>
        <v xml:space="preserve"> </v>
      </c>
      <c r="AI38" s="62" t="str">
        <f t="shared" si="13"/>
        <v xml:space="preserve"> </v>
      </c>
      <c r="AJ38" s="62" t="str">
        <f t="shared" si="13"/>
        <v xml:space="preserve"> </v>
      </c>
      <c r="AK38" s="62" t="str">
        <f t="shared" si="13"/>
        <v xml:space="preserve"> </v>
      </c>
      <c r="AL38" s="62" t="str">
        <f t="shared" si="13"/>
        <v xml:space="preserve"> </v>
      </c>
      <c r="AM38" s="85"/>
      <c r="AN38" s="85"/>
      <c r="AO38" s="36"/>
      <c r="AP38" s="68"/>
      <c r="AR38" s="9" t="s">
        <v>102</v>
      </c>
    </row>
    <row r="39" spans="3:44" ht="14.25" hidden="1" customHeight="1">
      <c r="C39" s="67"/>
      <c r="D39" s="86"/>
      <c r="E39" s="88"/>
      <c r="F39" s="88"/>
      <c r="G39" s="88"/>
      <c r="H39" s="60"/>
      <c r="I39" s="11"/>
      <c r="J39" s="88"/>
      <c r="K39" s="89"/>
      <c r="L39" s="88"/>
      <c r="M39" s="88"/>
      <c r="N39" s="11"/>
      <c r="O39" s="29"/>
      <c r="P39" s="29"/>
      <c r="Q39" s="29"/>
      <c r="R39" s="29"/>
      <c r="S39" s="29"/>
      <c r="T39" s="29"/>
      <c r="U39" s="29"/>
      <c r="V39" s="29"/>
      <c r="W39" s="29"/>
      <c r="X39" s="29"/>
      <c r="Y39" s="29"/>
      <c r="Z39" s="29"/>
      <c r="AA39" s="62"/>
      <c r="AB39" s="62"/>
      <c r="AC39" s="62"/>
      <c r="AD39" s="62"/>
      <c r="AE39" s="62"/>
      <c r="AF39" s="62"/>
      <c r="AG39" s="62"/>
      <c r="AH39" s="62"/>
      <c r="AI39" s="62"/>
      <c r="AJ39" s="62"/>
      <c r="AK39" s="62"/>
      <c r="AL39" s="62"/>
      <c r="AM39" s="85"/>
      <c r="AN39" s="85"/>
      <c r="AO39" s="36"/>
      <c r="AP39" s="68"/>
    </row>
    <row r="40" spans="3:44" ht="14.25" hidden="1" customHeight="1">
      <c r="C40" s="67"/>
      <c r="D40" s="86"/>
      <c r="E40" s="88"/>
      <c r="F40" s="88"/>
      <c r="G40" s="88"/>
      <c r="H40" s="60"/>
      <c r="I40" s="11"/>
      <c r="J40" s="88"/>
      <c r="K40" s="89"/>
      <c r="L40" s="88"/>
      <c r="M40" s="88"/>
      <c r="N40" s="11"/>
      <c r="O40" s="29"/>
      <c r="P40" s="29"/>
      <c r="Q40" s="29"/>
      <c r="R40" s="29" t="s">
        <v>91</v>
      </c>
      <c r="S40" s="29">
        <v>1</v>
      </c>
      <c r="T40" s="29" t="s">
        <v>77</v>
      </c>
      <c r="U40" s="29"/>
      <c r="V40" s="29"/>
      <c r="W40" s="29"/>
      <c r="X40" s="29"/>
      <c r="Y40" s="29"/>
      <c r="Z40" s="29"/>
      <c r="AA40" s="62"/>
      <c r="AB40" s="62"/>
      <c r="AC40" s="62"/>
      <c r="AD40" s="62"/>
      <c r="AE40" s="62"/>
      <c r="AF40" s="62"/>
      <c r="AG40" s="62"/>
      <c r="AH40" s="62"/>
      <c r="AI40" s="62"/>
      <c r="AJ40" s="62"/>
      <c r="AK40" s="62"/>
      <c r="AL40" s="62"/>
      <c r="AM40" s="85"/>
      <c r="AN40" s="85"/>
      <c r="AO40" s="36"/>
      <c r="AP40" s="68"/>
    </row>
    <row r="41" spans="3:44" ht="14.25" hidden="1" customHeight="1">
      <c r="C41" s="67"/>
      <c r="D41" s="86"/>
      <c r="E41" s="88"/>
      <c r="F41" s="88"/>
      <c r="G41" s="88"/>
      <c r="H41" s="60"/>
      <c r="I41" s="11"/>
      <c r="J41" s="88"/>
      <c r="K41" s="89"/>
      <c r="L41" s="88"/>
      <c r="M41" s="88"/>
      <c r="N41" s="11"/>
      <c r="O41" s="29"/>
      <c r="P41" s="29"/>
      <c r="Q41" s="29"/>
      <c r="R41" s="29" t="s">
        <v>95</v>
      </c>
      <c r="S41" s="29">
        <v>2</v>
      </c>
      <c r="T41" s="29" t="s">
        <v>78</v>
      </c>
      <c r="U41" s="29"/>
      <c r="V41" s="29"/>
      <c r="W41" s="29"/>
      <c r="X41" s="29"/>
      <c r="Y41" s="29"/>
      <c r="Z41" s="29"/>
      <c r="AA41" s="62"/>
      <c r="AB41" s="62"/>
      <c r="AC41" s="62"/>
      <c r="AD41" s="62"/>
      <c r="AE41" s="62"/>
      <c r="AF41" s="62"/>
      <c r="AG41" s="62"/>
      <c r="AH41" s="62"/>
      <c r="AI41" s="62"/>
      <c r="AJ41" s="62"/>
      <c r="AK41" s="62"/>
      <c r="AL41" s="62"/>
      <c r="AM41" s="85"/>
      <c r="AN41" s="85"/>
      <c r="AO41" s="36"/>
      <c r="AP41" s="68"/>
    </row>
    <row r="42" spans="3:44" ht="14.25" hidden="1" customHeight="1">
      <c r="C42" s="67"/>
      <c r="D42" s="86"/>
      <c r="E42" s="88"/>
      <c r="F42" s="88"/>
      <c r="G42" s="88"/>
      <c r="H42" s="60"/>
      <c r="I42" s="11"/>
      <c r="J42" s="88"/>
      <c r="K42" s="89"/>
      <c r="L42" s="88"/>
      <c r="M42" s="88"/>
      <c r="N42" s="11"/>
      <c r="O42" s="29"/>
      <c r="P42" s="29"/>
      <c r="Q42" s="29"/>
      <c r="R42" s="29"/>
      <c r="S42" s="29">
        <v>3</v>
      </c>
      <c r="T42" s="29" t="s">
        <v>79</v>
      </c>
      <c r="U42" s="29"/>
      <c r="V42" s="29"/>
      <c r="W42" s="29"/>
      <c r="X42" s="29"/>
      <c r="Y42" s="29"/>
      <c r="Z42" s="29"/>
      <c r="AA42" s="62"/>
      <c r="AB42" s="62"/>
      <c r="AC42" s="62"/>
      <c r="AD42" s="62"/>
      <c r="AE42" s="62"/>
      <c r="AF42" s="62"/>
      <c r="AG42" s="62"/>
      <c r="AH42" s="62"/>
      <c r="AI42" s="62"/>
      <c r="AJ42" s="62"/>
      <c r="AK42" s="62"/>
      <c r="AL42" s="62"/>
      <c r="AM42" s="85"/>
      <c r="AN42" s="85"/>
      <c r="AO42" s="36"/>
      <c r="AP42" s="68"/>
    </row>
    <row r="43" spans="3:44" ht="14.25" hidden="1" customHeight="1">
      <c r="C43" s="67"/>
      <c r="D43" s="86"/>
      <c r="E43" s="88"/>
      <c r="F43" s="88"/>
      <c r="G43" s="88"/>
      <c r="H43" s="60"/>
      <c r="I43" s="11"/>
      <c r="J43" s="88"/>
      <c r="K43" s="89"/>
      <c r="L43" s="88"/>
      <c r="M43" s="88"/>
      <c r="N43" s="11"/>
      <c r="O43" s="29"/>
      <c r="P43" s="29"/>
      <c r="Q43" s="29"/>
      <c r="R43" s="29"/>
      <c r="S43" s="29">
        <v>4</v>
      </c>
      <c r="T43" s="29" t="s">
        <v>80</v>
      </c>
      <c r="U43" s="29"/>
      <c r="V43" s="29"/>
      <c r="W43" s="29"/>
      <c r="X43" s="29"/>
      <c r="Y43" s="29"/>
      <c r="Z43" s="29"/>
      <c r="AA43" s="62"/>
      <c r="AB43" s="62"/>
      <c r="AC43" s="62"/>
      <c r="AD43" s="62"/>
      <c r="AE43" s="62"/>
      <c r="AF43" s="62"/>
      <c r="AG43" s="62"/>
      <c r="AH43" s="62"/>
      <c r="AI43" s="62"/>
      <c r="AJ43" s="62"/>
      <c r="AK43" s="62"/>
      <c r="AL43" s="62"/>
      <c r="AM43" s="85"/>
      <c r="AN43" s="85"/>
      <c r="AO43" s="36"/>
      <c r="AP43" s="68"/>
    </row>
    <row r="44" spans="3:44" ht="14.25" hidden="1" customHeight="1">
      <c r="C44" s="67"/>
      <c r="D44" s="86"/>
      <c r="E44" s="88"/>
      <c r="F44" s="88"/>
      <c r="G44" s="88"/>
      <c r="H44" s="60"/>
      <c r="I44" s="11"/>
      <c r="J44" s="88"/>
      <c r="K44" s="89"/>
      <c r="L44" s="88"/>
      <c r="M44" s="88"/>
      <c r="N44" s="11"/>
      <c r="O44" s="29"/>
      <c r="P44" s="29"/>
      <c r="Q44" s="29"/>
      <c r="R44" s="29"/>
      <c r="S44" s="29">
        <v>5</v>
      </c>
      <c r="T44" s="29" t="s">
        <v>81</v>
      </c>
      <c r="U44" s="29"/>
      <c r="V44" s="29"/>
      <c r="W44" s="29"/>
      <c r="X44" s="29"/>
      <c r="Y44" s="29"/>
      <c r="Z44" s="29"/>
      <c r="AA44" s="62"/>
      <c r="AB44" s="62"/>
      <c r="AC44" s="62"/>
      <c r="AD44" s="62"/>
      <c r="AE44" s="62"/>
      <c r="AF44" s="62"/>
      <c r="AG44" s="62"/>
      <c r="AH44" s="62"/>
      <c r="AI44" s="62"/>
      <c r="AJ44" s="62"/>
      <c r="AK44" s="62"/>
      <c r="AL44" s="62"/>
      <c r="AM44" s="85"/>
      <c r="AN44" s="85"/>
      <c r="AO44" s="36"/>
      <c r="AP44" s="68"/>
    </row>
    <row r="45" spans="3:44" ht="14.25" hidden="1" customHeight="1">
      <c r="C45" s="67"/>
      <c r="D45" s="86"/>
      <c r="E45" s="88"/>
      <c r="F45" s="88"/>
      <c r="G45" s="88"/>
      <c r="H45" s="60"/>
      <c r="I45" s="11"/>
      <c r="J45" s="88"/>
      <c r="K45" s="89"/>
      <c r="L45" s="88"/>
      <c r="M45" s="88"/>
      <c r="N45" s="11"/>
      <c r="O45" s="29"/>
      <c r="P45" s="29"/>
      <c r="Q45" s="29"/>
      <c r="R45" s="29"/>
      <c r="S45" s="29">
        <v>6</v>
      </c>
      <c r="T45" s="29" t="s">
        <v>82</v>
      </c>
      <c r="U45" s="29"/>
      <c r="V45" s="29"/>
      <c r="W45" s="29"/>
      <c r="X45" s="29"/>
      <c r="Y45" s="29"/>
      <c r="Z45" s="29"/>
      <c r="AA45" s="62"/>
      <c r="AB45" s="62"/>
      <c r="AC45" s="62"/>
      <c r="AD45" s="62"/>
      <c r="AE45" s="62"/>
      <c r="AF45" s="62"/>
      <c r="AG45" s="62"/>
      <c r="AH45" s="62"/>
      <c r="AI45" s="62"/>
      <c r="AJ45" s="62"/>
      <c r="AK45" s="62"/>
      <c r="AL45" s="62"/>
      <c r="AM45" s="85"/>
      <c r="AN45" s="85"/>
      <c r="AO45" s="36"/>
      <c r="AP45" s="68"/>
    </row>
    <row r="46" spans="3:44" ht="14.25" hidden="1" customHeight="1">
      <c r="C46" s="67"/>
      <c r="D46" s="86"/>
      <c r="E46" s="88"/>
      <c r="F46" s="88"/>
      <c r="G46" s="88"/>
      <c r="H46" s="60"/>
      <c r="I46" s="11"/>
      <c r="J46" s="88"/>
      <c r="K46" s="89"/>
      <c r="L46" s="88"/>
      <c r="M46" s="88"/>
      <c r="N46" s="11"/>
      <c r="O46" s="29"/>
      <c r="P46" s="29"/>
      <c r="Q46" s="29"/>
      <c r="R46" s="29"/>
      <c r="S46" s="29">
        <v>7</v>
      </c>
      <c r="T46" s="29" t="s">
        <v>83</v>
      </c>
      <c r="U46" s="29"/>
      <c r="V46" s="29"/>
      <c r="W46" s="29"/>
      <c r="X46" s="29"/>
      <c r="Y46" s="29"/>
      <c r="Z46" s="29"/>
      <c r="AA46" s="62"/>
      <c r="AB46" s="62"/>
      <c r="AC46" s="62"/>
      <c r="AD46" s="62"/>
      <c r="AE46" s="62"/>
      <c r="AF46" s="62"/>
      <c r="AG46" s="62"/>
      <c r="AH46" s="62"/>
      <c r="AI46" s="62"/>
      <c r="AJ46" s="62"/>
      <c r="AK46" s="62"/>
      <c r="AL46" s="62"/>
      <c r="AM46" s="85"/>
      <c r="AN46" s="85"/>
      <c r="AO46" s="36"/>
      <c r="AP46" s="68"/>
    </row>
    <row r="47" spans="3:44" ht="14.25" hidden="1" customHeight="1">
      <c r="C47" s="67"/>
      <c r="D47" s="86"/>
      <c r="E47" s="88"/>
      <c r="F47" s="88"/>
      <c r="G47" s="88"/>
      <c r="H47" s="60"/>
      <c r="I47" s="11"/>
      <c r="J47" s="88"/>
      <c r="K47" s="89"/>
      <c r="L47" s="88"/>
      <c r="M47" s="88"/>
      <c r="N47" s="11"/>
      <c r="O47" s="29"/>
      <c r="P47" s="29"/>
      <c r="Q47" s="29"/>
      <c r="R47" s="29"/>
      <c r="S47" s="29">
        <v>8</v>
      </c>
      <c r="T47" s="29" t="s">
        <v>84</v>
      </c>
      <c r="U47" s="29"/>
      <c r="V47" s="29"/>
      <c r="W47" s="29"/>
      <c r="X47" s="29"/>
      <c r="Y47" s="29"/>
      <c r="Z47" s="29"/>
      <c r="AA47" s="62"/>
      <c r="AB47" s="62"/>
      <c r="AC47" s="62"/>
      <c r="AD47" s="62"/>
      <c r="AE47" s="62"/>
      <c r="AF47" s="62"/>
      <c r="AG47" s="62"/>
      <c r="AH47" s="62"/>
      <c r="AI47" s="62"/>
      <c r="AJ47" s="62"/>
      <c r="AK47" s="62"/>
      <c r="AL47" s="62"/>
      <c r="AM47" s="85"/>
      <c r="AN47" s="85"/>
      <c r="AO47" s="36"/>
      <c r="AP47" s="68"/>
    </row>
    <row r="48" spans="3:44" ht="14.25" hidden="1" customHeight="1">
      <c r="C48" s="67"/>
      <c r="D48" s="86"/>
      <c r="E48" s="88"/>
      <c r="F48" s="88"/>
      <c r="G48" s="88"/>
      <c r="H48" s="60"/>
      <c r="I48" s="11"/>
      <c r="J48" s="88"/>
      <c r="K48" s="89"/>
      <c r="L48" s="88"/>
      <c r="M48" s="88"/>
      <c r="N48" s="11"/>
      <c r="O48" s="29"/>
      <c r="P48" s="29"/>
      <c r="Q48" s="29"/>
      <c r="R48" s="29"/>
      <c r="S48" s="29">
        <v>9</v>
      </c>
      <c r="T48" s="29" t="s">
        <v>85</v>
      </c>
      <c r="U48" s="29"/>
      <c r="V48" s="29"/>
      <c r="W48" s="29"/>
      <c r="X48" s="29"/>
      <c r="Y48" s="29"/>
      <c r="Z48" s="29"/>
      <c r="AA48" s="62"/>
      <c r="AB48" s="62"/>
      <c r="AC48" s="62"/>
      <c r="AD48" s="62"/>
      <c r="AE48" s="62"/>
      <c r="AF48" s="62"/>
      <c r="AG48" s="62"/>
      <c r="AH48" s="62"/>
      <c r="AI48" s="62"/>
      <c r="AJ48" s="62"/>
      <c r="AK48" s="62"/>
      <c r="AL48" s="62"/>
      <c r="AM48" s="85"/>
      <c r="AN48" s="85"/>
      <c r="AO48" s="36"/>
      <c r="AP48" s="68"/>
    </row>
    <row r="49" spans="3:42" ht="14.25" hidden="1" customHeight="1">
      <c r="C49" s="67"/>
      <c r="D49" s="86"/>
      <c r="E49" s="88"/>
      <c r="F49" s="88"/>
      <c r="G49" s="88"/>
      <c r="H49" s="60"/>
      <c r="I49" s="11"/>
      <c r="J49" s="88"/>
      <c r="K49" s="89"/>
      <c r="L49" s="88"/>
      <c r="M49" s="88"/>
      <c r="N49" s="11"/>
      <c r="O49" s="29"/>
      <c r="P49" s="29"/>
      <c r="Q49" s="29"/>
      <c r="R49" s="29"/>
      <c r="S49" s="29">
        <v>10</v>
      </c>
      <c r="T49" s="29" t="s">
        <v>86</v>
      </c>
      <c r="U49" s="29"/>
      <c r="V49" s="29"/>
      <c r="W49" s="29"/>
      <c r="X49" s="29"/>
      <c r="Y49" s="29"/>
      <c r="Z49" s="29"/>
      <c r="AA49" s="62"/>
      <c r="AB49" s="62"/>
      <c r="AC49" s="62"/>
      <c r="AD49" s="62"/>
      <c r="AE49" s="62"/>
      <c r="AF49" s="62"/>
      <c r="AG49" s="62"/>
      <c r="AH49" s="62"/>
      <c r="AI49" s="62"/>
      <c r="AJ49" s="62"/>
      <c r="AK49" s="62"/>
      <c r="AL49" s="62"/>
      <c r="AM49" s="85"/>
      <c r="AN49" s="85"/>
      <c r="AO49" s="36"/>
      <c r="AP49" s="68"/>
    </row>
    <row r="50" spans="3:42" ht="14.25" hidden="1" customHeight="1">
      <c r="C50" s="67"/>
      <c r="D50" s="86"/>
      <c r="E50" s="88"/>
      <c r="F50" s="88"/>
      <c r="G50" s="88"/>
      <c r="H50" s="60"/>
      <c r="I50" s="11"/>
      <c r="J50" s="88"/>
      <c r="K50" s="89"/>
      <c r="L50" s="88"/>
      <c r="M50" s="88"/>
      <c r="N50" s="11"/>
      <c r="O50" s="29"/>
      <c r="P50" s="29"/>
      <c r="Q50" s="29"/>
      <c r="R50" s="29"/>
      <c r="S50" s="29">
        <v>11</v>
      </c>
      <c r="T50" s="29" t="s">
        <v>87</v>
      </c>
      <c r="U50" s="29"/>
      <c r="V50" s="29"/>
      <c r="W50" s="29"/>
      <c r="X50" s="29"/>
      <c r="Y50" s="29"/>
      <c r="Z50" s="29"/>
      <c r="AA50" s="62"/>
      <c r="AB50" s="62"/>
      <c r="AC50" s="62"/>
      <c r="AD50" s="62"/>
      <c r="AE50" s="62"/>
      <c r="AF50" s="62"/>
      <c r="AG50" s="62"/>
      <c r="AH50" s="62"/>
      <c r="AI50" s="62"/>
      <c r="AJ50" s="62"/>
      <c r="AK50" s="62"/>
      <c r="AL50" s="62"/>
      <c r="AM50" s="85"/>
      <c r="AN50" s="85"/>
      <c r="AO50" s="36"/>
      <c r="AP50" s="68"/>
    </row>
    <row r="51" spans="3:42" ht="14.25" hidden="1" customHeight="1">
      <c r="C51" s="67"/>
      <c r="D51" s="86"/>
      <c r="E51" s="88"/>
      <c r="F51" s="88"/>
      <c r="G51" s="88"/>
      <c r="H51" s="60"/>
      <c r="I51" s="11"/>
      <c r="J51" s="88"/>
      <c r="K51" s="89"/>
      <c r="L51" s="88"/>
      <c r="M51" s="88"/>
      <c r="N51" s="11"/>
      <c r="O51" s="29"/>
      <c r="P51" s="29"/>
      <c r="Q51" s="29"/>
      <c r="R51" s="29"/>
      <c r="S51" s="29">
        <v>12</v>
      </c>
      <c r="T51" s="29" t="s">
        <v>88</v>
      </c>
      <c r="U51" s="29"/>
      <c r="V51" s="29"/>
      <c r="W51" s="29"/>
      <c r="X51" s="29"/>
      <c r="Y51" s="29"/>
      <c r="Z51" s="29"/>
      <c r="AA51" s="62"/>
      <c r="AB51" s="62"/>
      <c r="AC51" s="62"/>
      <c r="AD51" s="62"/>
      <c r="AE51" s="62"/>
      <c r="AF51" s="62"/>
      <c r="AG51" s="62"/>
      <c r="AH51" s="62"/>
      <c r="AI51" s="62"/>
      <c r="AJ51" s="62"/>
      <c r="AK51" s="62"/>
      <c r="AL51" s="62"/>
      <c r="AM51" s="85"/>
      <c r="AN51" s="85"/>
      <c r="AO51" s="36"/>
      <c r="AP51" s="68"/>
    </row>
    <row r="52" spans="3:42" ht="41.25" hidden="1" customHeight="1">
      <c r="C52" s="67"/>
      <c r="D52" s="86"/>
      <c r="E52" s="88"/>
      <c r="F52" s="88"/>
      <c r="G52" s="88"/>
      <c r="H52" s="60"/>
      <c r="I52" s="11"/>
      <c r="J52" s="88"/>
      <c r="K52" s="89"/>
      <c r="L52" s="88"/>
      <c r="M52" s="88"/>
      <c r="N52" s="11"/>
      <c r="O52" s="29" t="s">
        <v>77</v>
      </c>
      <c r="P52" s="29" t="s">
        <v>78</v>
      </c>
      <c r="Q52" s="29" t="s">
        <v>79</v>
      </c>
      <c r="R52" s="29" t="s">
        <v>80</v>
      </c>
      <c r="S52" s="29" t="s">
        <v>81</v>
      </c>
      <c r="T52" s="29" t="s">
        <v>82</v>
      </c>
      <c r="U52" s="29" t="s">
        <v>83</v>
      </c>
      <c r="V52" s="29" t="s">
        <v>84</v>
      </c>
      <c r="W52" s="29" t="s">
        <v>85</v>
      </c>
      <c r="X52" s="29" t="s">
        <v>86</v>
      </c>
      <c r="Y52" s="29" t="s">
        <v>87</v>
      </c>
      <c r="Z52" s="29" t="s">
        <v>88</v>
      </c>
      <c r="AA52" s="62" t="s">
        <v>77</v>
      </c>
      <c r="AB52" s="62" t="s">
        <v>78</v>
      </c>
      <c r="AC52" s="62" t="s">
        <v>79</v>
      </c>
      <c r="AD52" s="62" t="s">
        <v>80</v>
      </c>
      <c r="AE52" s="62" t="s">
        <v>81</v>
      </c>
      <c r="AF52" s="62" t="s">
        <v>82</v>
      </c>
      <c r="AG52" s="62" t="s">
        <v>83</v>
      </c>
      <c r="AH52" s="62" t="s">
        <v>84</v>
      </c>
      <c r="AI52" s="62" t="s">
        <v>85</v>
      </c>
      <c r="AJ52" s="62" t="s">
        <v>86</v>
      </c>
      <c r="AK52" s="62" t="s">
        <v>87</v>
      </c>
      <c r="AL52" s="62" t="s">
        <v>88</v>
      </c>
      <c r="AM52" s="85"/>
      <c r="AN52" s="85"/>
      <c r="AO52" s="36"/>
      <c r="AP52" s="68"/>
    </row>
    <row r="53" spans="3:42" ht="14.25" hidden="1" customHeight="1">
      <c r="C53" s="67"/>
      <c r="D53" s="86"/>
      <c r="E53" s="88"/>
      <c r="F53" s="88"/>
      <c r="G53" s="88"/>
      <c r="H53" s="60" t="s">
        <v>48</v>
      </c>
      <c r="I53" s="11"/>
      <c r="J53" s="88"/>
      <c r="K53" s="89"/>
      <c r="L53" s="88"/>
      <c r="M53" s="88"/>
      <c r="N53" s="11"/>
      <c r="O53" s="29" t="str">
        <f>+IF(($F57=O$13),1,IF(H53=" "," ",IF(($E57-SUM($H53:H53))&gt;0,1," ")))</f>
        <v xml:space="preserve"> </v>
      </c>
      <c r="P53" s="29" t="str">
        <f>+IF(($F57=P$13),1,IF(O53=" "," ",IF(($E57-SUM($H53:O53))&gt;0,1," ")))</f>
        <v xml:space="preserve"> </v>
      </c>
      <c r="Q53" s="29" t="str">
        <f>+IF(($F57=Q$13),1,IF(P53=" "," ",IF(($E57-SUM($H53:P53))&gt;0,1," ")))</f>
        <v xml:space="preserve"> </v>
      </c>
      <c r="R53" s="29">
        <f>+IF(($F57=R$13),1,IF(Q53=" "," ",IF(($E57-SUM($H53:Q53))&gt;0,1," ")))</f>
        <v>1</v>
      </c>
      <c r="S53" s="29" t="str">
        <f>+IF(($F57=S$13),1,IF(R53=" "," ",IF(($E57-SUM($H53:R53))&gt;0,1," ")))</f>
        <v xml:space="preserve"> </v>
      </c>
      <c r="T53" s="29" t="str">
        <f>+IF(($F57=T$13),1,IF(S53=" "," ",IF(($E57-SUM($H53:S53))&gt;0,1," ")))</f>
        <v xml:space="preserve"> </v>
      </c>
      <c r="U53" s="29" t="str">
        <f>+IF(($F57=U$13),1,IF(T53=" "," ",IF(($E57-SUM($H53:T53))&gt;0,1," ")))</f>
        <v xml:space="preserve"> </v>
      </c>
      <c r="V53" s="29" t="str">
        <f>+IF(($F57=V$13),1,IF(U53=" "," ",IF(($E57-SUM($H53:U53))&gt;0,1," ")))</f>
        <v xml:space="preserve"> </v>
      </c>
      <c r="W53" s="29" t="str">
        <f>+IF(($F57=W$13),1,IF(V53=" "," ",IF(($E57-SUM($H53:V53))&gt;0,1," ")))</f>
        <v xml:space="preserve"> </v>
      </c>
      <c r="X53" s="29" t="str">
        <f>+IF(($F57=X$13),1,IF(W53=" "," ",IF(($E57-SUM($H53:W53))&gt;0,1," ")))</f>
        <v xml:space="preserve"> </v>
      </c>
      <c r="Y53" s="29" t="str">
        <f>+IF(($F57=Y$13),1,IF(X53=" "," ",IF(($E57-SUM($H53:X53))&gt;0,1," ")))</f>
        <v xml:space="preserve"> </v>
      </c>
      <c r="Z53" s="29" t="str">
        <f>+IF(($F57=Z$13),1,IF(Y53=" "," ",IF(($E57-SUM($H53:Y53))&gt;0,1," ")))</f>
        <v xml:space="preserve"> </v>
      </c>
      <c r="AA53" s="62" t="str">
        <f>+IF(($F57=AA$13),1,IF(Z53=" "," ",IF(($E57-SUM($H53:Z53))&gt;0,1," ")))</f>
        <v xml:space="preserve"> </v>
      </c>
      <c r="AB53" s="62" t="str">
        <f>+IF(($F57=AB$13),1,IF(AA53=" "," ",IF(($E57-SUM($H53:AA53))&gt;0,1," ")))</f>
        <v xml:space="preserve"> </v>
      </c>
      <c r="AC53" s="62" t="str">
        <f>+IF(($F57=AC$13),1,IF(AB53=" "," ",IF(($E57-SUM($H53:AB53))&gt;0,1," ")))</f>
        <v xml:space="preserve"> </v>
      </c>
      <c r="AD53" s="62">
        <f>+IF(($F57=AD$13),1,IF(AC53=" "," ",IF(($E57-SUM($H53:AC53))&gt;0,1," ")))</f>
        <v>1</v>
      </c>
      <c r="AE53" s="62" t="str">
        <f>+IF(($F57=AE$13),1,IF(AD53=" "," ",IF(($E57-SUM($H53:AD53))&gt;0,1," ")))</f>
        <v xml:space="preserve"> </v>
      </c>
      <c r="AF53" s="62" t="str">
        <f>+IF(($F57=AF$13),1,IF(AE53=" "," ",IF(($E57-SUM($H53:AE53))&gt;0,1," ")))</f>
        <v xml:space="preserve"> </v>
      </c>
      <c r="AG53" s="62" t="str">
        <f>+IF(($F57=AG$13),1,IF(AF53=" "," ",IF(($E57-SUM($H53:AF53))&gt;0,1," ")))</f>
        <v xml:space="preserve"> </v>
      </c>
      <c r="AH53" s="62" t="str">
        <f>+IF(($F57=AH$13),1,IF(AG53=" "," ",IF(($E57-SUM($H53:AG53))&gt;0,1," ")))</f>
        <v xml:space="preserve"> </v>
      </c>
      <c r="AI53" s="62" t="str">
        <f>+IF(($F57=AI$13),1,IF(AH53=" "," ",IF(($E57-SUM($H53:AH53))&gt;0,1," ")))</f>
        <v xml:space="preserve"> </v>
      </c>
      <c r="AJ53" s="62" t="str">
        <f>+IF(($F57=AJ$13),1,IF(AI53=" "," ",IF(($E57-SUM($H53:AI53))&gt;0,1," ")))</f>
        <v xml:space="preserve"> </v>
      </c>
      <c r="AK53" s="62" t="str">
        <f>+IF(($F57=AK$13),1,IF(AJ53=" "," ",IF(($E57-SUM($H53:AJ53))&gt;0,1," ")))</f>
        <v xml:space="preserve"> </v>
      </c>
      <c r="AL53" s="62" t="str">
        <f>+IF(($F57=AL$13),1,IF(AK53=" "," ",IF(($E57-SUM($H53:AK53))&gt;0,1," ")))</f>
        <v xml:space="preserve"> </v>
      </c>
      <c r="AM53" s="85"/>
      <c r="AN53" s="85"/>
      <c r="AO53" s="36"/>
      <c r="AP53" s="68"/>
    </row>
    <row r="54" spans="3:42" ht="14.25" hidden="1" customHeight="1">
      <c r="C54" s="76"/>
      <c r="D54" s="86"/>
      <c r="E54" s="88"/>
      <c r="F54" s="88"/>
      <c r="G54" s="88"/>
      <c r="H54" s="60"/>
      <c r="I54" s="11"/>
      <c r="J54" s="88"/>
      <c r="K54" s="89"/>
      <c r="L54" s="88"/>
      <c r="M54" s="88"/>
      <c r="N54" s="11"/>
      <c r="O54" s="29"/>
      <c r="P54" s="29"/>
      <c r="Q54" s="29"/>
      <c r="R54" s="29"/>
      <c r="S54" s="29"/>
      <c r="T54" s="29"/>
      <c r="U54" s="29"/>
      <c r="V54" s="29"/>
      <c r="W54" s="29"/>
      <c r="X54" s="29"/>
      <c r="Y54" s="29"/>
      <c r="Z54" s="29"/>
      <c r="AA54" s="62" t="str">
        <f t="shared" ref="AA54:AL54" si="14">+O53</f>
        <v xml:space="preserve"> </v>
      </c>
      <c r="AB54" s="62" t="str">
        <f t="shared" si="14"/>
        <v xml:space="preserve"> </v>
      </c>
      <c r="AC54" s="62" t="str">
        <f t="shared" si="14"/>
        <v xml:space="preserve"> </v>
      </c>
      <c r="AD54" s="62">
        <f t="shared" si="14"/>
        <v>1</v>
      </c>
      <c r="AE54" s="62" t="str">
        <f t="shared" si="14"/>
        <v xml:space="preserve"> </v>
      </c>
      <c r="AF54" s="62" t="str">
        <f t="shared" si="14"/>
        <v xml:space="preserve"> </v>
      </c>
      <c r="AG54" s="62" t="str">
        <f t="shared" si="14"/>
        <v xml:space="preserve"> </v>
      </c>
      <c r="AH54" s="62" t="str">
        <f t="shared" si="14"/>
        <v xml:space="preserve"> </v>
      </c>
      <c r="AI54" s="62" t="str">
        <f t="shared" si="14"/>
        <v xml:space="preserve"> </v>
      </c>
      <c r="AJ54" s="62" t="str">
        <f t="shared" si="14"/>
        <v xml:space="preserve"> </v>
      </c>
      <c r="AK54" s="62" t="str">
        <f t="shared" si="14"/>
        <v xml:space="preserve"> </v>
      </c>
      <c r="AL54" s="62" t="str">
        <f t="shared" si="14"/>
        <v xml:space="preserve"> </v>
      </c>
      <c r="AM54" s="85"/>
      <c r="AN54" s="85"/>
      <c r="AO54" s="36"/>
      <c r="AP54" s="68"/>
    </row>
    <row r="55" spans="3:42" ht="14.25" hidden="1" customHeight="1">
      <c r="C55" s="76"/>
      <c r="D55" s="86"/>
      <c r="E55" s="88"/>
      <c r="F55" s="88"/>
      <c r="G55" s="88"/>
      <c r="H55" s="60"/>
      <c r="I55" s="11"/>
      <c r="J55" s="88"/>
      <c r="K55" s="89"/>
      <c r="L55" s="88"/>
      <c r="M55" s="88"/>
      <c r="N55" s="11"/>
      <c r="O55" s="29" t="str">
        <f t="shared" ref="O55:Z55" si="15">+IF(AND(O53&lt;&gt;" ",AA53&lt;&gt;" ",),O53," ")</f>
        <v xml:space="preserve"> </v>
      </c>
      <c r="P55" s="29" t="str">
        <f t="shared" si="15"/>
        <v xml:space="preserve"> </v>
      </c>
      <c r="Q55" s="29" t="str">
        <f t="shared" si="15"/>
        <v xml:space="preserve"> </v>
      </c>
      <c r="R55" s="29" t="str">
        <f t="shared" si="15"/>
        <v xml:space="preserve"> </v>
      </c>
      <c r="S55" s="29" t="str">
        <f t="shared" si="15"/>
        <v xml:space="preserve"> </v>
      </c>
      <c r="T55" s="29" t="str">
        <f t="shared" si="15"/>
        <v xml:space="preserve"> </v>
      </c>
      <c r="U55" s="29" t="str">
        <f t="shared" si="15"/>
        <v xml:space="preserve"> </v>
      </c>
      <c r="V55" s="29" t="str">
        <f t="shared" si="15"/>
        <v xml:space="preserve"> </v>
      </c>
      <c r="W55" s="29" t="str">
        <f t="shared" si="15"/>
        <v xml:space="preserve"> </v>
      </c>
      <c r="X55" s="29" t="str">
        <f t="shared" si="15"/>
        <v xml:space="preserve"> </v>
      </c>
      <c r="Y55" s="29" t="str">
        <f t="shared" si="15"/>
        <v xml:space="preserve"> </v>
      </c>
      <c r="Z55" s="29" t="str">
        <f t="shared" si="15"/>
        <v xml:space="preserve"> </v>
      </c>
      <c r="AA55" s="62" t="str">
        <f t="shared" ref="AA55:AL55" si="16">+IF(AND(AA54&lt;&gt;" ",O53&lt;&gt;" ",),AA53," ")</f>
        <v xml:space="preserve"> </v>
      </c>
      <c r="AB55" s="62" t="str">
        <f t="shared" si="16"/>
        <v xml:space="preserve"> </v>
      </c>
      <c r="AC55" s="62" t="str">
        <f t="shared" si="16"/>
        <v xml:space="preserve"> </v>
      </c>
      <c r="AD55" s="62" t="str">
        <f t="shared" si="16"/>
        <v xml:space="preserve"> </v>
      </c>
      <c r="AE55" s="62" t="str">
        <f t="shared" si="16"/>
        <v xml:space="preserve"> </v>
      </c>
      <c r="AF55" s="62" t="str">
        <f t="shared" si="16"/>
        <v xml:space="preserve"> </v>
      </c>
      <c r="AG55" s="62" t="str">
        <f t="shared" si="16"/>
        <v xml:space="preserve"> </v>
      </c>
      <c r="AH55" s="62" t="str">
        <f t="shared" si="16"/>
        <v xml:space="preserve"> </v>
      </c>
      <c r="AI55" s="62" t="str">
        <f t="shared" si="16"/>
        <v xml:space="preserve"> </v>
      </c>
      <c r="AJ55" s="62" t="str">
        <f t="shared" si="16"/>
        <v xml:space="preserve"> </v>
      </c>
      <c r="AK55" s="62" t="str">
        <f t="shared" si="16"/>
        <v xml:space="preserve"> </v>
      </c>
      <c r="AL55" s="62" t="str">
        <f t="shared" si="16"/>
        <v xml:space="preserve"> </v>
      </c>
      <c r="AM55" s="85"/>
      <c r="AN55" s="85"/>
      <c r="AO55" s="36"/>
      <c r="AP55" s="68"/>
    </row>
    <row r="56" spans="3:42" ht="14.25" hidden="1" customHeight="1">
      <c r="C56" s="76"/>
      <c r="D56" s="86"/>
      <c r="E56" s="88"/>
      <c r="F56" s="88"/>
      <c r="G56" s="88"/>
      <c r="H56" s="60"/>
      <c r="I56" s="11"/>
      <c r="J56" s="88"/>
      <c r="K56" s="89"/>
      <c r="L56" s="88"/>
      <c r="M56" s="88"/>
      <c r="N56" s="11"/>
      <c r="O56" s="29" t="str">
        <f>+IF($G$57="SI",O53," ")</f>
        <v xml:space="preserve"> </v>
      </c>
      <c r="P56" s="29" t="str">
        <f>+IF($G$57="SI",P53," ")</f>
        <v xml:space="preserve"> </v>
      </c>
      <c r="Q56" s="29" t="str">
        <f t="shared" ref="Q56:Z56" si="17">+IF($G$57="SI",Q53," ")</f>
        <v xml:space="preserve"> </v>
      </c>
      <c r="R56" s="29">
        <f t="shared" si="17"/>
        <v>1</v>
      </c>
      <c r="S56" s="29" t="str">
        <f t="shared" si="17"/>
        <v xml:space="preserve"> </v>
      </c>
      <c r="T56" s="29" t="str">
        <f t="shared" si="17"/>
        <v xml:space="preserve"> </v>
      </c>
      <c r="U56" s="29" t="str">
        <f t="shared" si="17"/>
        <v xml:space="preserve"> </v>
      </c>
      <c r="V56" s="29" t="str">
        <f t="shared" si="17"/>
        <v xml:space="preserve"> </v>
      </c>
      <c r="W56" s="29" t="str">
        <f t="shared" si="17"/>
        <v xml:space="preserve"> </v>
      </c>
      <c r="X56" s="29" t="str">
        <f t="shared" si="17"/>
        <v xml:space="preserve"> </v>
      </c>
      <c r="Y56" s="29" t="str">
        <f t="shared" si="17"/>
        <v xml:space="preserve"> </v>
      </c>
      <c r="Z56" s="29" t="str">
        <f t="shared" si="17"/>
        <v xml:space="preserve"> </v>
      </c>
      <c r="AA56" s="62" t="str">
        <f>+IF($G$57="SI",IF(AND(Z53&lt;&gt;" ",AA53&lt;&gt;" ",O56=" "),AA53,AA54),AA55)</f>
        <v xml:space="preserve"> </v>
      </c>
      <c r="AB56" s="62" t="str">
        <f t="shared" ref="AB56:AL56" si="18">+IF($G$57="SI",IF(AND(AA53&lt;&gt;" ",AB53&lt;&gt;" ",P56=" "),AB53,AB54),AB55)</f>
        <v xml:space="preserve"> </v>
      </c>
      <c r="AC56" s="62" t="str">
        <f t="shared" si="18"/>
        <v xml:space="preserve"> </v>
      </c>
      <c r="AD56" s="62">
        <f t="shared" si="18"/>
        <v>1</v>
      </c>
      <c r="AE56" s="62" t="str">
        <f t="shared" si="18"/>
        <v xml:space="preserve"> </v>
      </c>
      <c r="AF56" s="62" t="str">
        <f t="shared" si="18"/>
        <v xml:space="preserve"> </v>
      </c>
      <c r="AG56" s="62" t="str">
        <f t="shared" si="18"/>
        <v xml:space="preserve"> </v>
      </c>
      <c r="AH56" s="62" t="str">
        <f t="shared" si="18"/>
        <v xml:space="preserve"> </v>
      </c>
      <c r="AI56" s="62" t="str">
        <f t="shared" si="18"/>
        <v xml:space="preserve"> </v>
      </c>
      <c r="AJ56" s="62" t="str">
        <f t="shared" si="18"/>
        <v xml:space="preserve"> </v>
      </c>
      <c r="AK56" s="62" t="str">
        <f t="shared" si="18"/>
        <v xml:space="preserve"> </v>
      </c>
      <c r="AL56" s="62" t="str">
        <f t="shared" si="18"/>
        <v xml:space="preserve"> </v>
      </c>
      <c r="AM56" s="85"/>
      <c r="AN56" s="85"/>
      <c r="AO56" s="36"/>
      <c r="AP56" s="68"/>
    </row>
    <row r="57" spans="3:42" ht="15.75" customHeight="1">
      <c r="C57" s="76"/>
      <c r="D57" s="126" t="s">
        <v>103</v>
      </c>
      <c r="E57" s="88">
        <v>1</v>
      </c>
      <c r="F57" s="88" t="s">
        <v>80</v>
      </c>
      <c r="G57" s="88" t="s">
        <v>91</v>
      </c>
      <c r="H57" s="60"/>
      <c r="I57" s="11"/>
      <c r="J57" s="88" t="s">
        <v>104</v>
      </c>
      <c r="K57" s="89">
        <v>44316</v>
      </c>
      <c r="L57" s="106"/>
      <c r="M57" s="88" t="s">
        <v>105</v>
      </c>
      <c r="N57" s="11"/>
      <c r="O57" s="29" t="str">
        <f>+O56</f>
        <v xml:space="preserve"> </v>
      </c>
      <c r="P57" s="29" t="str">
        <f t="shared" ref="P57:Y57" si="19">+P56</f>
        <v xml:space="preserve"> </v>
      </c>
      <c r="Q57" s="29" t="str">
        <f t="shared" si="19"/>
        <v xml:space="preserve"> </v>
      </c>
      <c r="R57" s="138"/>
      <c r="S57" s="29" t="str">
        <f t="shared" si="19"/>
        <v xml:space="preserve"> </v>
      </c>
      <c r="T57" s="29" t="str">
        <f t="shared" si="19"/>
        <v xml:space="preserve"> </v>
      </c>
      <c r="U57" s="29" t="str">
        <f t="shared" si="19"/>
        <v xml:space="preserve"> </v>
      </c>
      <c r="V57" s="29" t="str">
        <f t="shared" si="19"/>
        <v xml:space="preserve"> </v>
      </c>
      <c r="W57" s="29" t="str">
        <f t="shared" si="19"/>
        <v xml:space="preserve"> </v>
      </c>
      <c r="X57" s="29" t="str">
        <f t="shared" si="19"/>
        <v xml:space="preserve"> </v>
      </c>
      <c r="Y57" s="29" t="str">
        <f t="shared" si="19"/>
        <v xml:space="preserve"> </v>
      </c>
      <c r="Z57" s="29" t="str">
        <f>+Z56</f>
        <v xml:space="preserve"> </v>
      </c>
      <c r="AA57" s="62" t="str">
        <f t="shared" ref="AA57:AL57" si="20">+IF(AND(O57=" ",AA56=1),AA56,IF(AND(O57&lt;&gt;" ",AA54&lt;&gt;" "),AA55,AA54))</f>
        <v xml:space="preserve"> </v>
      </c>
      <c r="AB57" s="62" t="str">
        <f t="shared" si="20"/>
        <v xml:space="preserve"> </v>
      </c>
      <c r="AC57" s="62" t="str">
        <f t="shared" si="20"/>
        <v xml:space="preserve"> </v>
      </c>
      <c r="AD57" s="62" t="str">
        <f t="shared" si="20"/>
        <v xml:space="preserve"> </v>
      </c>
      <c r="AE57" s="62" t="str">
        <f t="shared" si="20"/>
        <v xml:space="preserve"> </v>
      </c>
      <c r="AF57" s="62" t="str">
        <f t="shared" si="20"/>
        <v xml:space="preserve"> </v>
      </c>
      <c r="AG57" s="62" t="str">
        <f t="shared" si="20"/>
        <v xml:space="preserve"> </v>
      </c>
      <c r="AH57" s="62" t="str">
        <f t="shared" si="20"/>
        <v xml:space="preserve"> </v>
      </c>
      <c r="AI57" s="62" t="str">
        <f t="shared" si="20"/>
        <v xml:space="preserve"> </v>
      </c>
      <c r="AJ57" s="62" t="str">
        <f t="shared" si="20"/>
        <v xml:space="preserve"> </v>
      </c>
      <c r="AK57" s="62" t="str">
        <f t="shared" si="20"/>
        <v xml:space="preserve"> </v>
      </c>
      <c r="AL57" s="62" t="str">
        <f t="shared" si="20"/>
        <v xml:space="preserve"> </v>
      </c>
      <c r="AM57" s="85"/>
      <c r="AN57" s="85"/>
      <c r="AO57" s="36"/>
      <c r="AP57" s="68"/>
    </row>
    <row r="58" spans="3:42" ht="14.25" hidden="1" customHeight="1">
      <c r="C58" s="67"/>
      <c r="D58" s="79"/>
      <c r="E58" s="88"/>
      <c r="F58" s="88"/>
      <c r="G58" s="88"/>
      <c r="H58" s="60"/>
      <c r="I58" s="11"/>
      <c r="J58" s="88"/>
      <c r="K58" s="89"/>
      <c r="L58" s="88"/>
      <c r="M58" s="88"/>
      <c r="N58" s="11"/>
      <c r="O58" s="29"/>
      <c r="P58" s="29"/>
      <c r="Q58" s="29"/>
      <c r="R58" s="29"/>
      <c r="S58" s="29"/>
      <c r="T58" s="29"/>
      <c r="U58" s="29"/>
      <c r="V58" s="29"/>
      <c r="W58" s="29"/>
      <c r="X58" s="29"/>
      <c r="Y58" s="29"/>
      <c r="Z58" s="29"/>
      <c r="AA58" s="62"/>
      <c r="AB58" s="62"/>
      <c r="AC58" s="62"/>
      <c r="AD58" s="62"/>
      <c r="AE58" s="62"/>
      <c r="AF58" s="62"/>
      <c r="AG58" s="62"/>
      <c r="AH58" s="62"/>
      <c r="AI58" s="62"/>
      <c r="AJ58" s="62"/>
      <c r="AK58" s="62"/>
      <c r="AL58" s="62"/>
      <c r="AM58" s="85"/>
      <c r="AN58" s="85"/>
      <c r="AO58" s="36"/>
      <c r="AP58" s="68"/>
    </row>
    <row r="59" spans="3:42" ht="14.25" hidden="1" customHeight="1">
      <c r="C59" s="67"/>
      <c r="D59" s="79"/>
      <c r="E59" s="88"/>
      <c r="F59" s="88"/>
      <c r="G59" s="88"/>
      <c r="H59" s="60"/>
      <c r="I59" s="11"/>
      <c r="J59" s="88"/>
      <c r="K59" s="89"/>
      <c r="L59" s="88"/>
      <c r="M59" s="88"/>
      <c r="N59" s="11"/>
      <c r="O59" s="29"/>
      <c r="P59" s="29"/>
      <c r="Q59" s="29"/>
      <c r="R59" s="29" t="s">
        <v>91</v>
      </c>
      <c r="S59" s="29">
        <v>1</v>
      </c>
      <c r="T59" s="29" t="s">
        <v>77</v>
      </c>
      <c r="U59" s="29"/>
      <c r="V59" s="29"/>
      <c r="W59" s="29"/>
      <c r="X59" s="29"/>
      <c r="Y59" s="29"/>
      <c r="Z59" s="29"/>
      <c r="AA59" s="62"/>
      <c r="AB59" s="62"/>
      <c r="AC59" s="62"/>
      <c r="AD59" s="62"/>
      <c r="AE59" s="62"/>
      <c r="AF59" s="62"/>
      <c r="AG59" s="62"/>
      <c r="AH59" s="62"/>
      <c r="AI59" s="62"/>
      <c r="AJ59" s="62"/>
      <c r="AK59" s="62"/>
      <c r="AL59" s="62"/>
      <c r="AM59" s="85"/>
      <c r="AN59" s="85"/>
      <c r="AO59" s="36"/>
      <c r="AP59" s="68"/>
    </row>
    <row r="60" spans="3:42" ht="14.25" hidden="1" customHeight="1">
      <c r="C60" s="67"/>
      <c r="D60" s="79"/>
      <c r="E60" s="88"/>
      <c r="F60" s="88"/>
      <c r="G60" s="88"/>
      <c r="H60" s="60"/>
      <c r="I60" s="11"/>
      <c r="J60" s="88"/>
      <c r="K60" s="89"/>
      <c r="L60" s="88"/>
      <c r="M60" s="88"/>
      <c r="N60" s="11"/>
      <c r="O60" s="29"/>
      <c r="P60" s="29"/>
      <c r="Q60" s="29"/>
      <c r="R60" s="29" t="s">
        <v>95</v>
      </c>
      <c r="S60" s="29">
        <v>2</v>
      </c>
      <c r="T60" s="29" t="s">
        <v>78</v>
      </c>
      <c r="U60" s="29"/>
      <c r="V60" s="29"/>
      <c r="W60" s="29"/>
      <c r="X60" s="29"/>
      <c r="Y60" s="29"/>
      <c r="Z60" s="29"/>
      <c r="AA60" s="62"/>
      <c r="AB60" s="62"/>
      <c r="AC60" s="62"/>
      <c r="AD60" s="62"/>
      <c r="AE60" s="62"/>
      <c r="AF60" s="62"/>
      <c r="AG60" s="62"/>
      <c r="AH60" s="62"/>
      <c r="AI60" s="62"/>
      <c r="AJ60" s="62"/>
      <c r="AK60" s="62"/>
      <c r="AL60" s="62"/>
      <c r="AM60" s="85"/>
      <c r="AN60" s="85"/>
      <c r="AO60" s="36"/>
      <c r="AP60" s="68"/>
    </row>
    <row r="61" spans="3:42" ht="14.25" hidden="1" customHeight="1">
      <c r="C61" s="67"/>
      <c r="D61" s="79"/>
      <c r="E61" s="88"/>
      <c r="F61" s="88"/>
      <c r="G61" s="88"/>
      <c r="H61" s="60"/>
      <c r="I61" s="11"/>
      <c r="J61" s="88"/>
      <c r="K61" s="89"/>
      <c r="L61" s="88"/>
      <c r="M61" s="88"/>
      <c r="N61" s="11"/>
      <c r="O61" s="29"/>
      <c r="P61" s="29"/>
      <c r="Q61" s="29"/>
      <c r="R61" s="29"/>
      <c r="S61" s="29">
        <v>3</v>
      </c>
      <c r="T61" s="29" t="s">
        <v>79</v>
      </c>
      <c r="U61" s="29"/>
      <c r="V61" s="29"/>
      <c r="W61" s="29"/>
      <c r="X61" s="29"/>
      <c r="Y61" s="29"/>
      <c r="Z61" s="29"/>
      <c r="AA61" s="62"/>
      <c r="AB61" s="62"/>
      <c r="AC61" s="62"/>
      <c r="AD61" s="62"/>
      <c r="AE61" s="62"/>
      <c r="AF61" s="62"/>
      <c r="AG61" s="62"/>
      <c r="AH61" s="62"/>
      <c r="AI61" s="62"/>
      <c r="AJ61" s="62"/>
      <c r="AK61" s="62"/>
      <c r="AL61" s="62"/>
      <c r="AM61" s="85"/>
      <c r="AN61" s="85"/>
      <c r="AO61" s="36"/>
      <c r="AP61" s="68"/>
    </row>
    <row r="62" spans="3:42" ht="14.25" hidden="1" customHeight="1">
      <c r="C62" s="67"/>
      <c r="D62" s="79"/>
      <c r="E62" s="88"/>
      <c r="F62" s="88"/>
      <c r="G62" s="88"/>
      <c r="H62" s="60"/>
      <c r="I62" s="11"/>
      <c r="J62" s="88"/>
      <c r="K62" s="89"/>
      <c r="L62" s="88"/>
      <c r="M62" s="88"/>
      <c r="N62" s="11"/>
      <c r="O62" s="29"/>
      <c r="P62" s="29"/>
      <c r="Q62" s="29"/>
      <c r="R62" s="29"/>
      <c r="S62" s="29">
        <v>4</v>
      </c>
      <c r="T62" s="29" t="s">
        <v>80</v>
      </c>
      <c r="U62" s="29"/>
      <c r="V62" s="29"/>
      <c r="W62" s="29"/>
      <c r="X62" s="29"/>
      <c r="Y62" s="29"/>
      <c r="Z62" s="29"/>
      <c r="AA62" s="62"/>
      <c r="AB62" s="62"/>
      <c r="AC62" s="62"/>
      <c r="AD62" s="62"/>
      <c r="AE62" s="62"/>
      <c r="AF62" s="62"/>
      <c r="AG62" s="62"/>
      <c r="AH62" s="62"/>
      <c r="AI62" s="62"/>
      <c r="AJ62" s="62"/>
      <c r="AK62" s="62"/>
      <c r="AL62" s="62"/>
      <c r="AM62" s="85"/>
      <c r="AN62" s="85"/>
      <c r="AO62" s="36"/>
      <c r="AP62" s="68"/>
    </row>
    <row r="63" spans="3:42" ht="14.25" hidden="1" customHeight="1">
      <c r="C63" s="67"/>
      <c r="D63" s="79"/>
      <c r="E63" s="88"/>
      <c r="F63" s="88"/>
      <c r="G63" s="88"/>
      <c r="H63" s="60"/>
      <c r="I63" s="11"/>
      <c r="J63" s="88"/>
      <c r="K63" s="89"/>
      <c r="L63" s="88"/>
      <c r="M63" s="88"/>
      <c r="N63" s="11"/>
      <c r="O63" s="29"/>
      <c r="P63" s="29"/>
      <c r="Q63" s="29"/>
      <c r="R63" s="29"/>
      <c r="S63" s="29">
        <v>5</v>
      </c>
      <c r="T63" s="29" t="s">
        <v>81</v>
      </c>
      <c r="U63" s="29"/>
      <c r="V63" s="29"/>
      <c r="W63" s="29"/>
      <c r="X63" s="29"/>
      <c r="Y63" s="29"/>
      <c r="Z63" s="29"/>
      <c r="AA63" s="62"/>
      <c r="AB63" s="62"/>
      <c r="AC63" s="62"/>
      <c r="AD63" s="62"/>
      <c r="AE63" s="62"/>
      <c r="AF63" s="62"/>
      <c r="AG63" s="62"/>
      <c r="AH63" s="62"/>
      <c r="AI63" s="62"/>
      <c r="AJ63" s="62"/>
      <c r="AK63" s="62"/>
      <c r="AL63" s="62"/>
      <c r="AM63" s="85"/>
      <c r="AN63" s="85"/>
      <c r="AO63" s="36"/>
      <c r="AP63" s="68"/>
    </row>
    <row r="64" spans="3:42" ht="14.25" hidden="1" customHeight="1">
      <c r="C64" s="67"/>
      <c r="D64" s="79"/>
      <c r="E64" s="88"/>
      <c r="F64" s="88"/>
      <c r="G64" s="88"/>
      <c r="H64" s="60"/>
      <c r="I64" s="11"/>
      <c r="J64" s="88"/>
      <c r="K64" s="89"/>
      <c r="L64" s="88"/>
      <c r="M64" s="88"/>
      <c r="N64" s="11"/>
      <c r="O64" s="29"/>
      <c r="P64" s="29"/>
      <c r="Q64" s="29"/>
      <c r="R64" s="29"/>
      <c r="S64" s="29">
        <v>6</v>
      </c>
      <c r="T64" s="29" t="s">
        <v>82</v>
      </c>
      <c r="U64" s="29"/>
      <c r="V64" s="29"/>
      <c r="W64" s="29"/>
      <c r="X64" s="29"/>
      <c r="Y64" s="29"/>
      <c r="Z64" s="29"/>
      <c r="AA64" s="62"/>
      <c r="AB64" s="62"/>
      <c r="AC64" s="62"/>
      <c r="AD64" s="62"/>
      <c r="AE64" s="62"/>
      <c r="AF64" s="62"/>
      <c r="AG64" s="62"/>
      <c r="AH64" s="62"/>
      <c r="AI64" s="62"/>
      <c r="AJ64" s="62"/>
      <c r="AK64" s="62"/>
      <c r="AL64" s="62"/>
      <c r="AM64" s="85"/>
      <c r="AN64" s="85"/>
      <c r="AO64" s="36"/>
      <c r="AP64" s="68"/>
    </row>
    <row r="65" spans="3:42" ht="14.25" hidden="1" customHeight="1">
      <c r="C65" s="67"/>
      <c r="D65" s="79"/>
      <c r="E65" s="88"/>
      <c r="F65" s="88"/>
      <c r="G65" s="88"/>
      <c r="H65" s="60"/>
      <c r="I65" s="11"/>
      <c r="J65" s="88"/>
      <c r="K65" s="89"/>
      <c r="L65" s="88"/>
      <c r="M65" s="88"/>
      <c r="N65" s="11"/>
      <c r="O65" s="29"/>
      <c r="P65" s="29"/>
      <c r="Q65" s="29"/>
      <c r="R65" s="29"/>
      <c r="S65" s="29">
        <v>7</v>
      </c>
      <c r="T65" s="29" t="s">
        <v>83</v>
      </c>
      <c r="U65" s="29"/>
      <c r="V65" s="29"/>
      <c r="W65" s="29"/>
      <c r="X65" s="29"/>
      <c r="Y65" s="29"/>
      <c r="Z65" s="29"/>
      <c r="AA65" s="62"/>
      <c r="AB65" s="62"/>
      <c r="AC65" s="62"/>
      <c r="AD65" s="62"/>
      <c r="AE65" s="62"/>
      <c r="AF65" s="62"/>
      <c r="AG65" s="62"/>
      <c r="AH65" s="62"/>
      <c r="AI65" s="62"/>
      <c r="AJ65" s="62"/>
      <c r="AK65" s="62"/>
      <c r="AL65" s="62"/>
      <c r="AM65" s="85"/>
      <c r="AN65" s="85"/>
      <c r="AO65" s="36"/>
      <c r="AP65" s="68"/>
    </row>
    <row r="66" spans="3:42" ht="14.25" hidden="1" customHeight="1">
      <c r="C66" s="67"/>
      <c r="D66" s="79"/>
      <c r="E66" s="88"/>
      <c r="F66" s="88"/>
      <c r="G66" s="88"/>
      <c r="H66" s="60"/>
      <c r="I66" s="11"/>
      <c r="J66" s="88"/>
      <c r="K66" s="89"/>
      <c r="L66" s="88"/>
      <c r="M66" s="88"/>
      <c r="N66" s="11"/>
      <c r="O66" s="29"/>
      <c r="P66" s="29"/>
      <c r="Q66" s="29"/>
      <c r="R66" s="29"/>
      <c r="S66" s="29">
        <v>8</v>
      </c>
      <c r="T66" s="29" t="s">
        <v>84</v>
      </c>
      <c r="U66" s="29"/>
      <c r="V66" s="29"/>
      <c r="W66" s="29"/>
      <c r="X66" s="29"/>
      <c r="Y66" s="29"/>
      <c r="Z66" s="29"/>
      <c r="AA66" s="62"/>
      <c r="AB66" s="62"/>
      <c r="AC66" s="62"/>
      <c r="AD66" s="62"/>
      <c r="AE66" s="62"/>
      <c r="AF66" s="62"/>
      <c r="AG66" s="62"/>
      <c r="AH66" s="62"/>
      <c r="AI66" s="62"/>
      <c r="AJ66" s="62"/>
      <c r="AK66" s="62"/>
      <c r="AL66" s="62"/>
      <c r="AM66" s="85"/>
      <c r="AN66" s="85"/>
      <c r="AO66" s="36"/>
      <c r="AP66" s="68"/>
    </row>
    <row r="67" spans="3:42" ht="14.25" hidden="1" customHeight="1">
      <c r="C67" s="67"/>
      <c r="D67" s="79"/>
      <c r="E67" s="88"/>
      <c r="F67" s="88"/>
      <c r="G67" s="88"/>
      <c r="H67" s="60"/>
      <c r="I67" s="11"/>
      <c r="J67" s="88"/>
      <c r="K67" s="89"/>
      <c r="L67" s="88"/>
      <c r="M67" s="88"/>
      <c r="N67" s="11"/>
      <c r="O67" s="29"/>
      <c r="P67" s="29"/>
      <c r="Q67" s="29"/>
      <c r="R67" s="29"/>
      <c r="S67" s="29">
        <v>9</v>
      </c>
      <c r="T67" s="29" t="s">
        <v>85</v>
      </c>
      <c r="U67" s="29"/>
      <c r="V67" s="29"/>
      <c r="W67" s="29"/>
      <c r="X67" s="29"/>
      <c r="Y67" s="29"/>
      <c r="Z67" s="29"/>
      <c r="AA67" s="62"/>
      <c r="AB67" s="62"/>
      <c r="AC67" s="62"/>
      <c r="AD67" s="62"/>
      <c r="AE67" s="62"/>
      <c r="AF67" s="62"/>
      <c r="AG67" s="62"/>
      <c r="AH67" s="62"/>
      <c r="AI67" s="62"/>
      <c r="AJ67" s="62"/>
      <c r="AK67" s="62"/>
      <c r="AL67" s="62"/>
      <c r="AM67" s="85"/>
      <c r="AN67" s="85"/>
      <c r="AO67" s="36"/>
      <c r="AP67" s="68"/>
    </row>
    <row r="68" spans="3:42" ht="14.25" hidden="1" customHeight="1">
      <c r="C68" s="67"/>
      <c r="D68" s="79"/>
      <c r="E68" s="88"/>
      <c r="F68" s="88"/>
      <c r="G68" s="88"/>
      <c r="H68" s="60"/>
      <c r="I68" s="11"/>
      <c r="J68" s="88"/>
      <c r="K68" s="89"/>
      <c r="L68" s="88"/>
      <c r="M68" s="88"/>
      <c r="N68" s="11"/>
      <c r="O68" s="29"/>
      <c r="P68" s="29"/>
      <c r="Q68" s="29"/>
      <c r="R68" s="29"/>
      <c r="S68" s="29">
        <v>10</v>
      </c>
      <c r="T68" s="29" t="s">
        <v>86</v>
      </c>
      <c r="U68" s="29"/>
      <c r="V68" s="29"/>
      <c r="W68" s="29"/>
      <c r="X68" s="29"/>
      <c r="Y68" s="29"/>
      <c r="Z68" s="29"/>
      <c r="AA68" s="62"/>
      <c r="AB68" s="62"/>
      <c r="AC68" s="62"/>
      <c r="AD68" s="62"/>
      <c r="AE68" s="62"/>
      <c r="AF68" s="62"/>
      <c r="AG68" s="62"/>
      <c r="AH68" s="62"/>
      <c r="AI68" s="62"/>
      <c r="AJ68" s="62"/>
      <c r="AK68" s="62"/>
      <c r="AL68" s="62"/>
      <c r="AM68" s="85"/>
      <c r="AN68" s="85"/>
      <c r="AO68" s="36"/>
      <c r="AP68" s="68"/>
    </row>
    <row r="69" spans="3:42" ht="14.25" hidden="1" customHeight="1">
      <c r="C69" s="67"/>
      <c r="D69" s="79"/>
      <c r="E69" s="88"/>
      <c r="F69" s="88"/>
      <c r="G69" s="88"/>
      <c r="H69" s="60"/>
      <c r="I69" s="11"/>
      <c r="J69" s="88"/>
      <c r="K69" s="89"/>
      <c r="L69" s="88"/>
      <c r="M69" s="88"/>
      <c r="N69" s="11"/>
      <c r="O69" s="29"/>
      <c r="P69" s="29"/>
      <c r="Q69" s="29"/>
      <c r="R69" s="29"/>
      <c r="S69" s="29">
        <v>11</v>
      </c>
      <c r="T69" s="29" t="s">
        <v>87</v>
      </c>
      <c r="U69" s="29"/>
      <c r="V69" s="29"/>
      <c r="W69" s="29"/>
      <c r="X69" s="29"/>
      <c r="Y69" s="29"/>
      <c r="Z69" s="29"/>
      <c r="AA69" s="62"/>
      <c r="AB69" s="62"/>
      <c r="AC69" s="62"/>
      <c r="AD69" s="62"/>
      <c r="AE69" s="62"/>
      <c r="AF69" s="62"/>
      <c r="AG69" s="62"/>
      <c r="AH69" s="62"/>
      <c r="AI69" s="62"/>
      <c r="AJ69" s="62"/>
      <c r="AK69" s="62"/>
      <c r="AL69" s="62"/>
      <c r="AM69" s="85"/>
      <c r="AN69" s="85"/>
      <c r="AO69" s="36"/>
      <c r="AP69" s="68"/>
    </row>
    <row r="70" spans="3:42" ht="14.25" hidden="1" customHeight="1">
      <c r="C70" s="67"/>
      <c r="D70" s="79"/>
      <c r="E70" s="88"/>
      <c r="F70" s="88"/>
      <c r="G70" s="88"/>
      <c r="H70" s="60"/>
      <c r="I70" s="11"/>
      <c r="J70" s="88"/>
      <c r="K70" s="89"/>
      <c r="L70" s="88"/>
      <c r="M70" s="88"/>
      <c r="N70" s="11"/>
      <c r="O70" s="29"/>
      <c r="P70" s="29"/>
      <c r="Q70" s="29"/>
      <c r="R70" s="29"/>
      <c r="S70" s="29">
        <v>12</v>
      </c>
      <c r="T70" s="29" t="s">
        <v>88</v>
      </c>
      <c r="U70" s="29"/>
      <c r="V70" s="29"/>
      <c r="W70" s="29"/>
      <c r="X70" s="29"/>
      <c r="Y70" s="29"/>
      <c r="Z70" s="29"/>
      <c r="AA70" s="62"/>
      <c r="AB70" s="62"/>
      <c r="AC70" s="62"/>
      <c r="AD70" s="62"/>
      <c r="AE70" s="62"/>
      <c r="AF70" s="62"/>
      <c r="AG70" s="62"/>
      <c r="AH70" s="62"/>
      <c r="AI70" s="62"/>
      <c r="AJ70" s="62"/>
      <c r="AK70" s="62"/>
      <c r="AL70" s="62"/>
      <c r="AM70" s="85"/>
      <c r="AN70" s="85"/>
      <c r="AO70" s="36"/>
      <c r="AP70" s="68"/>
    </row>
    <row r="71" spans="3:42" ht="41.25" hidden="1" customHeight="1">
      <c r="C71" s="67"/>
      <c r="D71" s="79"/>
      <c r="E71" s="88"/>
      <c r="F71" s="88"/>
      <c r="G71" s="88"/>
      <c r="H71" s="60"/>
      <c r="I71" s="11"/>
      <c r="J71" s="88"/>
      <c r="K71" s="89"/>
      <c r="L71" s="88"/>
      <c r="M71" s="88"/>
      <c r="N71" s="11"/>
      <c r="O71" s="29" t="s">
        <v>77</v>
      </c>
      <c r="P71" s="29" t="s">
        <v>78</v>
      </c>
      <c r="Q71" s="29" t="s">
        <v>79</v>
      </c>
      <c r="R71" s="29" t="s">
        <v>80</v>
      </c>
      <c r="S71" s="29" t="s">
        <v>81</v>
      </c>
      <c r="T71" s="29" t="s">
        <v>82</v>
      </c>
      <c r="U71" s="29" t="s">
        <v>83</v>
      </c>
      <c r="V71" s="29" t="s">
        <v>84</v>
      </c>
      <c r="W71" s="29" t="s">
        <v>85</v>
      </c>
      <c r="X71" s="29" t="s">
        <v>86</v>
      </c>
      <c r="Y71" s="29" t="s">
        <v>87</v>
      </c>
      <c r="Z71" s="29" t="s">
        <v>88</v>
      </c>
      <c r="AA71" s="62" t="s">
        <v>77</v>
      </c>
      <c r="AB71" s="62" t="s">
        <v>78</v>
      </c>
      <c r="AC71" s="62" t="s">
        <v>79</v>
      </c>
      <c r="AD71" s="62" t="s">
        <v>80</v>
      </c>
      <c r="AE71" s="62" t="s">
        <v>81</v>
      </c>
      <c r="AF71" s="62" t="s">
        <v>82</v>
      </c>
      <c r="AG71" s="62" t="s">
        <v>83</v>
      </c>
      <c r="AH71" s="62" t="s">
        <v>84</v>
      </c>
      <c r="AI71" s="62" t="s">
        <v>85</v>
      </c>
      <c r="AJ71" s="62" t="s">
        <v>86</v>
      </c>
      <c r="AK71" s="62" t="s">
        <v>87</v>
      </c>
      <c r="AL71" s="62" t="s">
        <v>88</v>
      </c>
      <c r="AM71" s="85"/>
      <c r="AN71" s="85"/>
      <c r="AO71" s="36"/>
      <c r="AP71" s="68"/>
    </row>
    <row r="72" spans="3:42" ht="14.25" hidden="1" customHeight="1">
      <c r="C72" s="67"/>
      <c r="D72" s="79"/>
      <c r="E72" s="88"/>
      <c r="F72" s="88"/>
      <c r="G72" s="88"/>
      <c r="H72" s="60" t="s">
        <v>48</v>
      </c>
      <c r="I72" s="11"/>
      <c r="J72" s="88"/>
      <c r="K72" s="89"/>
      <c r="L72" s="88"/>
      <c r="M72" s="88"/>
      <c r="N72" s="11"/>
      <c r="O72" s="29" t="str">
        <f>+IF(($F76=O$13),1,IF(H72=" "," ",IF(($E76-SUM($H72:H72))&gt;0,1," ")))</f>
        <v xml:space="preserve"> </v>
      </c>
      <c r="P72" s="29" t="str">
        <f>+IF(($F76=P$13),1,IF(O72=" "," ",IF(($E76-SUM($H72:O72))&gt;0,1," ")))</f>
        <v xml:space="preserve"> </v>
      </c>
      <c r="Q72" s="29" t="str">
        <f>+IF(($F76=Q$13),1,IF(P72=" "," ",IF(($E76-SUM($H72:P72))&gt;0,1," ")))</f>
        <v xml:space="preserve"> </v>
      </c>
      <c r="R72" s="29" t="str">
        <f>+IF(($F76=R$13),1,IF(Q72=" "," ",IF(($E76-SUM($H72:Q72))&gt;0,1," ")))</f>
        <v xml:space="preserve"> </v>
      </c>
      <c r="S72" s="29" t="str">
        <f>+IF(($F76=S$13),1,IF(R72=" "," ",IF(($E76-SUM($H72:R72))&gt;0,1," ")))</f>
        <v xml:space="preserve"> </v>
      </c>
      <c r="T72" s="29" t="str">
        <f>+IF(($F76=T$13),1,IF(S72=" "," ",IF(($E76-SUM($H72:S72))&gt;0,1," ")))</f>
        <v xml:space="preserve"> </v>
      </c>
      <c r="U72" s="29" t="str">
        <f>+IF(($F76=U$13),1,IF(T72=" "," ",IF(($E76-SUM($H72:T72))&gt;0,1," ")))</f>
        <v xml:space="preserve"> </v>
      </c>
      <c r="V72" s="29" t="str">
        <f>+IF(($F76=V$13),1,IF(U72=" "," ",IF(($E76-SUM($H72:U72))&gt;0,1," ")))</f>
        <v xml:space="preserve"> </v>
      </c>
      <c r="W72" s="29" t="str">
        <f>+IF(($F76=W$13),1,IF(V72=" "," ",IF(($E76-SUM($H72:V72))&gt;0,1," ")))</f>
        <v xml:space="preserve"> </v>
      </c>
      <c r="X72" s="29" t="str">
        <f>+IF(($F76=X$13),1,IF(W72=" "," ",IF(($E76-SUM($H72:W72))&gt;0,1," ")))</f>
        <v xml:space="preserve"> </v>
      </c>
      <c r="Y72" s="29" t="str">
        <f>+IF(($F76=Y$13),1,IF(X72=" "," ",IF(($E76-SUM($H72:X72))&gt;0,1," ")))</f>
        <v xml:space="preserve"> </v>
      </c>
      <c r="Z72" s="29" t="str">
        <f>+IF(($F76=Z$13),1,IF(Y72=" "," ",IF(($E76-SUM($H72:Y72))&gt;0,1," ")))</f>
        <v xml:space="preserve"> </v>
      </c>
      <c r="AA72" s="62" t="str">
        <f>+IF(($F76=AA$13),1,IF(Z72=" "," ",IF(($E76-SUM($H72:Z72))&gt;0,1," ")))</f>
        <v xml:space="preserve"> </v>
      </c>
      <c r="AB72" s="62" t="str">
        <f>+IF(($F76=AB$13),1,IF(AA72=" "," ",IF(($E76-SUM($H72:AA72))&gt;0,1," ")))</f>
        <v xml:space="preserve"> </v>
      </c>
      <c r="AC72" s="62" t="str">
        <f>+IF(($F76=AC$13),1,IF(AB72=" "," ",IF(($E76-SUM($H72:AB72))&gt;0,1," ")))</f>
        <v xml:space="preserve"> </v>
      </c>
      <c r="AD72" s="62" t="str">
        <f>+IF(($F76=AD$13),1,IF(AC72=" "," ",IF(($E76-SUM($H72:AC72))&gt;0,1," ")))</f>
        <v xml:space="preserve"> </v>
      </c>
      <c r="AE72" s="62" t="str">
        <f>+IF(($F76=AE$13),1,IF(AD72=" "," ",IF(($E76-SUM($H72:AD72))&gt;0,1," ")))</f>
        <v xml:space="preserve"> </v>
      </c>
      <c r="AF72" s="62" t="str">
        <f>+IF(($F76=AF$13),1,IF(AE72=" "," ",IF(($E76-SUM($H72:AE72))&gt;0,1," ")))</f>
        <v xml:space="preserve"> </v>
      </c>
      <c r="AG72" s="62" t="str">
        <f>+IF(($F76=AG$13),1,IF(AF72=" "," ",IF(($E76-SUM($H72:AF72))&gt;0,1," ")))</f>
        <v xml:space="preserve"> </v>
      </c>
      <c r="AH72" s="62" t="str">
        <f>+IF(($F76=AH$13),1,IF(AG72=" "," ",IF(($E76-SUM($H72:AG72))&gt;0,1," ")))</f>
        <v xml:space="preserve"> </v>
      </c>
      <c r="AI72" s="62" t="str">
        <f>+IF(($F76=AI$13),1,IF(AH72=" "," ",IF(($E76-SUM($H72:AH72))&gt;0,1," ")))</f>
        <v xml:space="preserve"> </v>
      </c>
      <c r="AJ72" s="62" t="str">
        <f>+IF(($F76=AJ$13),1,IF(AI72=" "," ",IF(($E76-SUM($H72:AI72))&gt;0,1," ")))</f>
        <v xml:space="preserve"> </v>
      </c>
      <c r="AK72" s="62" t="str">
        <f>+IF(($F76=AK$13),1,IF(AJ72=" "," ",IF(($E76-SUM($H72:AJ72))&gt;0,1," ")))</f>
        <v xml:space="preserve"> </v>
      </c>
      <c r="AL72" s="62" t="str">
        <f>+IF(($F76=AL$13),1,IF(AK72=" "," ",IF(($E76-SUM($H72:AK72))&gt;0,1," ")))</f>
        <v xml:space="preserve"> </v>
      </c>
      <c r="AM72" s="85"/>
      <c r="AN72" s="85"/>
      <c r="AO72" s="36"/>
      <c r="AP72" s="68"/>
    </row>
    <row r="73" spans="3:42" ht="14.25" hidden="1" customHeight="1">
      <c r="C73" s="76"/>
      <c r="D73" s="79"/>
      <c r="E73" s="88"/>
      <c r="F73" s="88"/>
      <c r="G73" s="88"/>
      <c r="H73" s="60"/>
      <c r="I73" s="11"/>
      <c r="J73" s="88"/>
      <c r="K73" s="89"/>
      <c r="L73" s="88"/>
      <c r="M73" s="88"/>
      <c r="N73" s="11"/>
      <c r="O73" s="29"/>
      <c r="P73" s="29"/>
      <c r="Q73" s="29"/>
      <c r="R73" s="29"/>
      <c r="S73" s="29"/>
      <c r="T73" s="29"/>
      <c r="U73" s="29"/>
      <c r="V73" s="29"/>
      <c r="W73" s="29"/>
      <c r="X73" s="29"/>
      <c r="Y73" s="29"/>
      <c r="Z73" s="29"/>
      <c r="AA73" s="62" t="str">
        <f t="shared" ref="AA73:AL73" si="21">+O72</f>
        <v xml:space="preserve"> </v>
      </c>
      <c r="AB73" s="62" t="str">
        <f t="shared" si="21"/>
        <v xml:space="preserve"> </v>
      </c>
      <c r="AC73" s="62" t="str">
        <f t="shared" si="21"/>
        <v xml:space="preserve"> </v>
      </c>
      <c r="AD73" s="62" t="str">
        <f t="shared" si="21"/>
        <v xml:space="preserve"> </v>
      </c>
      <c r="AE73" s="62" t="str">
        <f t="shared" si="21"/>
        <v xml:space="preserve"> </v>
      </c>
      <c r="AF73" s="62" t="str">
        <f t="shared" si="21"/>
        <v xml:space="preserve"> </v>
      </c>
      <c r="AG73" s="62" t="str">
        <f t="shared" si="21"/>
        <v xml:space="preserve"> </v>
      </c>
      <c r="AH73" s="62" t="str">
        <f t="shared" si="21"/>
        <v xml:space="preserve"> </v>
      </c>
      <c r="AI73" s="62" t="str">
        <f t="shared" si="21"/>
        <v xml:space="preserve"> </v>
      </c>
      <c r="AJ73" s="62" t="str">
        <f t="shared" si="21"/>
        <v xml:space="preserve"> </v>
      </c>
      <c r="AK73" s="62" t="str">
        <f t="shared" si="21"/>
        <v xml:space="preserve"> </v>
      </c>
      <c r="AL73" s="62" t="str">
        <f t="shared" si="21"/>
        <v xml:space="preserve"> </v>
      </c>
      <c r="AM73" s="85"/>
      <c r="AN73" s="85"/>
      <c r="AO73" s="36"/>
      <c r="AP73" s="68"/>
    </row>
    <row r="74" spans="3:42" ht="14.25" hidden="1" customHeight="1">
      <c r="C74" s="76"/>
      <c r="D74" s="79"/>
      <c r="E74" s="88"/>
      <c r="F74" s="88"/>
      <c r="G74" s="88"/>
      <c r="H74" s="60"/>
      <c r="I74" s="11"/>
      <c r="J74" s="88"/>
      <c r="K74" s="89"/>
      <c r="L74" s="88"/>
      <c r="M74" s="88"/>
      <c r="N74" s="11"/>
      <c r="O74" s="29" t="str">
        <f t="shared" ref="O74:Z74" si="22">+IF(AND(O72&lt;&gt;" ",AA72&lt;&gt;" ",),O72," ")</f>
        <v xml:space="preserve"> </v>
      </c>
      <c r="P74" s="29" t="str">
        <f t="shared" si="22"/>
        <v xml:space="preserve"> </v>
      </c>
      <c r="Q74" s="29" t="str">
        <f t="shared" si="22"/>
        <v xml:space="preserve"> </v>
      </c>
      <c r="R74" s="29" t="str">
        <f t="shared" si="22"/>
        <v xml:space="preserve"> </v>
      </c>
      <c r="S74" s="29" t="str">
        <f t="shared" si="22"/>
        <v xml:space="preserve"> </v>
      </c>
      <c r="T74" s="29" t="str">
        <f t="shared" si="22"/>
        <v xml:space="preserve"> </v>
      </c>
      <c r="U74" s="29" t="str">
        <f t="shared" si="22"/>
        <v xml:space="preserve"> </v>
      </c>
      <c r="V74" s="29" t="str">
        <f t="shared" si="22"/>
        <v xml:space="preserve"> </v>
      </c>
      <c r="W74" s="29" t="str">
        <f t="shared" si="22"/>
        <v xml:space="preserve"> </v>
      </c>
      <c r="X74" s="29" t="str">
        <f t="shared" si="22"/>
        <v xml:space="preserve"> </v>
      </c>
      <c r="Y74" s="29" t="str">
        <f t="shared" si="22"/>
        <v xml:space="preserve"> </v>
      </c>
      <c r="Z74" s="29" t="str">
        <f t="shared" si="22"/>
        <v xml:space="preserve"> </v>
      </c>
      <c r="AA74" s="62" t="str">
        <f t="shared" ref="AA74:AL74" si="23">+IF(AND(AA73&lt;&gt;" ",O72&lt;&gt;" ",),AA72," ")</f>
        <v xml:space="preserve"> </v>
      </c>
      <c r="AB74" s="62" t="str">
        <f t="shared" si="23"/>
        <v xml:space="preserve"> </v>
      </c>
      <c r="AC74" s="62" t="str">
        <f t="shared" si="23"/>
        <v xml:space="preserve"> </v>
      </c>
      <c r="AD74" s="62" t="str">
        <f t="shared" si="23"/>
        <v xml:space="preserve"> </v>
      </c>
      <c r="AE74" s="62" t="str">
        <f t="shared" si="23"/>
        <v xml:space="preserve"> </v>
      </c>
      <c r="AF74" s="62" t="str">
        <f t="shared" si="23"/>
        <v xml:space="preserve"> </v>
      </c>
      <c r="AG74" s="62" t="str">
        <f t="shared" si="23"/>
        <v xml:space="preserve"> </v>
      </c>
      <c r="AH74" s="62" t="str">
        <f t="shared" si="23"/>
        <v xml:space="preserve"> </v>
      </c>
      <c r="AI74" s="62" t="str">
        <f t="shared" si="23"/>
        <v xml:space="preserve"> </v>
      </c>
      <c r="AJ74" s="62" t="str">
        <f t="shared" si="23"/>
        <v xml:space="preserve"> </v>
      </c>
      <c r="AK74" s="62" t="str">
        <f t="shared" si="23"/>
        <v xml:space="preserve"> </v>
      </c>
      <c r="AL74" s="62" t="str">
        <f t="shared" si="23"/>
        <v xml:space="preserve"> </v>
      </c>
      <c r="AM74" s="85"/>
      <c r="AN74" s="85"/>
      <c r="AO74" s="36"/>
      <c r="AP74" s="68"/>
    </row>
    <row r="75" spans="3:42" ht="14.25" hidden="1" customHeight="1">
      <c r="C75" s="76"/>
      <c r="D75" s="79"/>
      <c r="E75" s="88"/>
      <c r="F75" s="88"/>
      <c r="G75" s="88"/>
      <c r="H75" s="60"/>
      <c r="I75" s="11"/>
      <c r="J75" s="88"/>
      <c r="K75" s="89"/>
      <c r="L75" s="88"/>
      <c r="M75" s="88"/>
      <c r="N75" s="11"/>
      <c r="O75" s="29" t="str">
        <f t="shared" ref="O75:Y75" si="24">+IF($G$76="SI",O72," ")</f>
        <v xml:space="preserve"> </v>
      </c>
      <c r="P75" s="29" t="str">
        <f t="shared" si="24"/>
        <v xml:space="preserve"> </v>
      </c>
      <c r="Q75" s="29" t="str">
        <f t="shared" si="24"/>
        <v xml:space="preserve"> </v>
      </c>
      <c r="R75" s="29" t="str">
        <f t="shared" si="24"/>
        <v xml:space="preserve"> </v>
      </c>
      <c r="S75" s="29" t="str">
        <f t="shared" si="24"/>
        <v xml:space="preserve"> </v>
      </c>
      <c r="T75" s="29" t="str">
        <f t="shared" si="24"/>
        <v xml:space="preserve"> </v>
      </c>
      <c r="U75" s="29" t="str">
        <f t="shared" si="24"/>
        <v xml:space="preserve"> </v>
      </c>
      <c r="V75" s="29" t="str">
        <f t="shared" si="24"/>
        <v xml:space="preserve"> </v>
      </c>
      <c r="W75" s="29" t="str">
        <f t="shared" si="24"/>
        <v xml:space="preserve"> </v>
      </c>
      <c r="X75" s="29" t="str">
        <f t="shared" si="24"/>
        <v xml:space="preserve"> </v>
      </c>
      <c r="Y75" s="29" t="str">
        <f t="shared" si="24"/>
        <v xml:space="preserve"> </v>
      </c>
      <c r="Z75" s="29" t="str">
        <f>+IF($G$76="SI",Z72," ")</f>
        <v xml:space="preserve"> </v>
      </c>
      <c r="AA75" s="62" t="str">
        <f t="shared" ref="AA75:AK75" si="25">+IF($G$76="SI",IF(AND(Z72&lt;&gt;" ",AA72&lt;&gt;" ",O75=" "),AA72,AA73),AA74)</f>
        <v xml:space="preserve"> </v>
      </c>
      <c r="AB75" s="62" t="str">
        <f t="shared" si="25"/>
        <v xml:space="preserve"> </v>
      </c>
      <c r="AC75" s="62" t="str">
        <f t="shared" si="25"/>
        <v xml:space="preserve"> </v>
      </c>
      <c r="AD75" s="62" t="str">
        <f t="shared" si="25"/>
        <v xml:space="preserve"> </v>
      </c>
      <c r="AE75" s="62" t="str">
        <f t="shared" si="25"/>
        <v xml:space="preserve"> </v>
      </c>
      <c r="AF75" s="62" t="str">
        <f t="shared" si="25"/>
        <v xml:space="preserve"> </v>
      </c>
      <c r="AG75" s="62" t="str">
        <f t="shared" si="25"/>
        <v xml:space="preserve"> </v>
      </c>
      <c r="AH75" s="62" t="str">
        <f t="shared" si="25"/>
        <v xml:space="preserve"> </v>
      </c>
      <c r="AI75" s="62" t="str">
        <f t="shared" si="25"/>
        <v xml:space="preserve"> </v>
      </c>
      <c r="AJ75" s="62" t="str">
        <f t="shared" si="25"/>
        <v xml:space="preserve"> </v>
      </c>
      <c r="AK75" s="62" t="str">
        <f t="shared" si="25"/>
        <v xml:space="preserve"> </v>
      </c>
      <c r="AL75" s="62" t="str">
        <f>+IF($G$76="SI",IF(AND(AK72&lt;&gt;" ",AL72&lt;&gt;" ",Z75=" "),AL72,AL73),AL74)</f>
        <v xml:space="preserve"> </v>
      </c>
      <c r="AM75" s="85"/>
      <c r="AN75" s="85"/>
      <c r="AO75" s="36"/>
      <c r="AP75" s="68"/>
    </row>
    <row r="76" spans="3:42">
      <c r="C76" s="76"/>
      <c r="D76" s="126"/>
      <c r="E76" s="88"/>
      <c r="F76" s="88"/>
      <c r="G76" s="88" t="s">
        <v>91</v>
      </c>
      <c r="H76" s="60"/>
      <c r="I76" s="11"/>
      <c r="J76" s="88"/>
      <c r="K76" s="89"/>
      <c r="L76" s="106"/>
      <c r="M76" s="88"/>
      <c r="N76" s="11"/>
      <c r="O76" s="29" t="str">
        <f>+O75</f>
        <v xml:space="preserve"> </v>
      </c>
      <c r="P76" s="29" t="str">
        <f t="shared" ref="P76:Y76" si="26">+P75</f>
        <v xml:space="preserve"> </v>
      </c>
      <c r="Q76" s="29" t="str">
        <f t="shared" si="26"/>
        <v xml:space="preserve"> </v>
      </c>
      <c r="R76" s="29" t="str">
        <f t="shared" si="26"/>
        <v xml:space="preserve"> </v>
      </c>
      <c r="S76" s="29" t="str">
        <f t="shared" si="26"/>
        <v xml:space="preserve"> </v>
      </c>
      <c r="T76" s="29" t="str">
        <f t="shared" si="26"/>
        <v xml:space="preserve"> </v>
      </c>
      <c r="U76" s="29" t="str">
        <f t="shared" si="26"/>
        <v xml:space="preserve"> </v>
      </c>
      <c r="V76" s="29" t="str">
        <f t="shared" si="26"/>
        <v xml:space="preserve"> </v>
      </c>
      <c r="W76" s="29" t="str">
        <f t="shared" si="26"/>
        <v xml:space="preserve"> </v>
      </c>
      <c r="X76" s="29" t="str">
        <f t="shared" si="26"/>
        <v xml:space="preserve"> </v>
      </c>
      <c r="Y76" s="29" t="str">
        <f t="shared" si="26"/>
        <v xml:space="preserve"> </v>
      </c>
      <c r="Z76" s="29" t="str">
        <f>+Z75</f>
        <v xml:space="preserve"> </v>
      </c>
      <c r="AA76" s="62" t="str">
        <f t="shared" ref="AA76:AL76" si="27">+IF(AND(O76=" ",AA75=1),AA75,IF(AND(O76&lt;&gt;" ",AA73&lt;&gt;" "),AA74,AA73))</f>
        <v xml:space="preserve"> </v>
      </c>
      <c r="AB76" s="62" t="str">
        <f t="shared" si="27"/>
        <v xml:space="preserve"> </v>
      </c>
      <c r="AC76" s="62" t="str">
        <f t="shared" si="27"/>
        <v xml:space="preserve"> </v>
      </c>
      <c r="AD76" s="62" t="str">
        <f t="shared" si="27"/>
        <v xml:space="preserve"> </v>
      </c>
      <c r="AE76" s="62" t="str">
        <f t="shared" si="27"/>
        <v xml:space="preserve"> </v>
      </c>
      <c r="AF76" s="62" t="str">
        <f t="shared" si="27"/>
        <v xml:space="preserve"> </v>
      </c>
      <c r="AG76" s="62" t="str">
        <f t="shared" si="27"/>
        <v xml:space="preserve"> </v>
      </c>
      <c r="AH76" s="62" t="str">
        <f t="shared" si="27"/>
        <v xml:space="preserve"> </v>
      </c>
      <c r="AI76" s="62" t="str">
        <f t="shared" si="27"/>
        <v xml:space="preserve"> </v>
      </c>
      <c r="AJ76" s="62" t="str">
        <f t="shared" si="27"/>
        <v xml:space="preserve"> </v>
      </c>
      <c r="AK76" s="62" t="str">
        <f t="shared" si="27"/>
        <v xml:space="preserve"> </v>
      </c>
      <c r="AL76" s="62" t="str">
        <f t="shared" si="27"/>
        <v xml:space="preserve"> </v>
      </c>
      <c r="AM76" s="85"/>
      <c r="AN76" s="85"/>
      <c r="AO76" s="36"/>
      <c r="AP76" s="68"/>
    </row>
    <row r="77" spans="3:42" ht="14.25" hidden="1" customHeight="1">
      <c r="C77" s="67"/>
      <c r="D77" s="79"/>
      <c r="E77" s="88"/>
      <c r="F77" s="88"/>
      <c r="G77" s="88"/>
      <c r="H77" s="60"/>
      <c r="I77" s="11"/>
      <c r="J77" s="88"/>
      <c r="K77" s="89"/>
      <c r="L77" s="88"/>
      <c r="M77" s="88"/>
      <c r="N77" s="11"/>
      <c r="O77" s="29"/>
      <c r="P77" s="29"/>
      <c r="Q77" s="29"/>
      <c r="R77" s="29"/>
      <c r="S77" s="29"/>
      <c r="T77" s="29"/>
      <c r="U77" s="29"/>
      <c r="V77" s="29"/>
      <c r="W77" s="29"/>
      <c r="X77" s="29"/>
      <c r="Y77" s="29"/>
      <c r="Z77" s="29"/>
      <c r="AA77" s="62"/>
      <c r="AB77" s="62"/>
      <c r="AC77" s="62"/>
      <c r="AD77" s="62"/>
      <c r="AE77" s="62"/>
      <c r="AF77" s="62"/>
      <c r="AG77" s="62"/>
      <c r="AH77" s="62"/>
      <c r="AI77" s="62"/>
      <c r="AJ77" s="62"/>
      <c r="AK77" s="62"/>
      <c r="AL77" s="62"/>
      <c r="AM77" s="85"/>
      <c r="AN77" s="85"/>
      <c r="AO77" s="36"/>
      <c r="AP77" s="68"/>
    </row>
    <row r="78" spans="3:42" ht="14.25" hidden="1" customHeight="1">
      <c r="C78" s="67"/>
      <c r="D78" s="79"/>
      <c r="E78" s="88"/>
      <c r="F78" s="88"/>
      <c r="G78" s="88"/>
      <c r="H78" s="60"/>
      <c r="I78" s="11"/>
      <c r="J78" s="88"/>
      <c r="K78" s="89"/>
      <c r="L78" s="88"/>
      <c r="M78" s="88"/>
      <c r="N78" s="11"/>
      <c r="O78" s="29"/>
      <c r="P78" s="29"/>
      <c r="Q78" s="29"/>
      <c r="R78" s="29" t="s">
        <v>91</v>
      </c>
      <c r="S78" s="29">
        <v>1</v>
      </c>
      <c r="T78" s="29" t="s">
        <v>77</v>
      </c>
      <c r="U78" s="29"/>
      <c r="V78" s="29"/>
      <c r="W78" s="29"/>
      <c r="X78" s="29"/>
      <c r="Y78" s="29"/>
      <c r="Z78" s="29"/>
      <c r="AA78" s="62"/>
      <c r="AB78" s="62"/>
      <c r="AC78" s="62"/>
      <c r="AD78" s="62"/>
      <c r="AE78" s="62"/>
      <c r="AF78" s="62"/>
      <c r="AG78" s="62"/>
      <c r="AH78" s="62"/>
      <c r="AI78" s="62"/>
      <c r="AJ78" s="62"/>
      <c r="AK78" s="62"/>
      <c r="AL78" s="62"/>
      <c r="AM78" s="85"/>
      <c r="AN78" s="85"/>
      <c r="AO78" s="36"/>
      <c r="AP78" s="68"/>
    </row>
    <row r="79" spans="3:42" ht="14.25" hidden="1" customHeight="1">
      <c r="C79" s="67"/>
      <c r="D79" s="79"/>
      <c r="E79" s="88"/>
      <c r="F79" s="88"/>
      <c r="G79" s="88"/>
      <c r="H79" s="60"/>
      <c r="I79" s="11"/>
      <c r="J79" s="88"/>
      <c r="K79" s="89"/>
      <c r="L79" s="88"/>
      <c r="M79" s="88"/>
      <c r="N79" s="11"/>
      <c r="O79" s="29"/>
      <c r="P79" s="29"/>
      <c r="Q79" s="29"/>
      <c r="R79" s="29" t="s">
        <v>95</v>
      </c>
      <c r="S79" s="29">
        <v>2</v>
      </c>
      <c r="T79" s="29" t="s">
        <v>78</v>
      </c>
      <c r="U79" s="29"/>
      <c r="V79" s="29"/>
      <c r="W79" s="29"/>
      <c r="X79" s="29"/>
      <c r="Y79" s="29"/>
      <c r="Z79" s="29"/>
      <c r="AA79" s="62"/>
      <c r="AB79" s="62"/>
      <c r="AC79" s="62"/>
      <c r="AD79" s="62"/>
      <c r="AE79" s="62"/>
      <c r="AF79" s="62"/>
      <c r="AG79" s="62"/>
      <c r="AH79" s="62"/>
      <c r="AI79" s="62"/>
      <c r="AJ79" s="62"/>
      <c r="AK79" s="62"/>
      <c r="AL79" s="62"/>
      <c r="AM79" s="85"/>
      <c r="AN79" s="85"/>
      <c r="AO79" s="36"/>
      <c r="AP79" s="68"/>
    </row>
    <row r="80" spans="3:42" ht="14.25" hidden="1" customHeight="1">
      <c r="C80" s="67"/>
      <c r="D80" s="79"/>
      <c r="E80" s="88"/>
      <c r="F80" s="88"/>
      <c r="G80" s="88"/>
      <c r="H80" s="60"/>
      <c r="I80" s="11"/>
      <c r="J80" s="88"/>
      <c r="K80" s="89"/>
      <c r="L80" s="88"/>
      <c r="M80" s="88"/>
      <c r="N80" s="11"/>
      <c r="O80" s="29"/>
      <c r="P80" s="29"/>
      <c r="Q80" s="29"/>
      <c r="R80" s="29"/>
      <c r="S80" s="29">
        <v>3</v>
      </c>
      <c r="T80" s="29" t="s">
        <v>79</v>
      </c>
      <c r="U80" s="29"/>
      <c r="V80" s="29"/>
      <c r="W80" s="29"/>
      <c r="X80" s="29"/>
      <c r="Y80" s="29"/>
      <c r="Z80" s="29"/>
      <c r="AA80" s="62"/>
      <c r="AB80" s="62"/>
      <c r="AC80" s="62"/>
      <c r="AD80" s="62"/>
      <c r="AE80" s="62"/>
      <c r="AF80" s="62"/>
      <c r="AG80" s="62"/>
      <c r="AH80" s="62"/>
      <c r="AI80" s="62"/>
      <c r="AJ80" s="62"/>
      <c r="AK80" s="62"/>
      <c r="AL80" s="62"/>
      <c r="AM80" s="85"/>
      <c r="AN80" s="85"/>
      <c r="AO80" s="36"/>
      <c r="AP80" s="68"/>
    </row>
    <row r="81" spans="3:42" ht="14.25" hidden="1" customHeight="1">
      <c r="C81" s="67"/>
      <c r="D81" s="79"/>
      <c r="E81" s="88"/>
      <c r="F81" s="88"/>
      <c r="G81" s="88"/>
      <c r="H81" s="60"/>
      <c r="I81" s="11"/>
      <c r="J81" s="88"/>
      <c r="K81" s="89"/>
      <c r="L81" s="88"/>
      <c r="M81" s="88"/>
      <c r="N81" s="11"/>
      <c r="O81" s="29"/>
      <c r="P81" s="29"/>
      <c r="Q81" s="29"/>
      <c r="R81" s="29"/>
      <c r="S81" s="29">
        <v>4</v>
      </c>
      <c r="T81" s="29" t="s">
        <v>80</v>
      </c>
      <c r="U81" s="29"/>
      <c r="V81" s="29"/>
      <c r="W81" s="29"/>
      <c r="X81" s="29"/>
      <c r="Y81" s="29"/>
      <c r="Z81" s="29"/>
      <c r="AA81" s="62"/>
      <c r="AB81" s="62"/>
      <c r="AC81" s="62"/>
      <c r="AD81" s="62"/>
      <c r="AE81" s="62"/>
      <c r="AF81" s="62"/>
      <c r="AG81" s="62"/>
      <c r="AH81" s="62"/>
      <c r="AI81" s="62"/>
      <c r="AJ81" s="62"/>
      <c r="AK81" s="62"/>
      <c r="AL81" s="62"/>
      <c r="AM81" s="85"/>
      <c r="AN81" s="85"/>
      <c r="AO81" s="36"/>
      <c r="AP81" s="68"/>
    </row>
    <row r="82" spans="3:42" ht="14.25" hidden="1" customHeight="1">
      <c r="C82" s="67"/>
      <c r="D82" s="79"/>
      <c r="E82" s="88"/>
      <c r="F82" s="88"/>
      <c r="G82" s="88"/>
      <c r="H82" s="60"/>
      <c r="I82" s="11"/>
      <c r="J82" s="88"/>
      <c r="K82" s="89"/>
      <c r="L82" s="88"/>
      <c r="M82" s="88"/>
      <c r="N82" s="11"/>
      <c r="O82" s="29"/>
      <c r="P82" s="29"/>
      <c r="Q82" s="29"/>
      <c r="R82" s="29"/>
      <c r="S82" s="29">
        <v>5</v>
      </c>
      <c r="T82" s="29" t="s">
        <v>81</v>
      </c>
      <c r="U82" s="29"/>
      <c r="V82" s="29"/>
      <c r="W82" s="29"/>
      <c r="X82" s="29"/>
      <c r="Y82" s="29"/>
      <c r="Z82" s="29"/>
      <c r="AA82" s="62"/>
      <c r="AB82" s="62"/>
      <c r="AC82" s="62"/>
      <c r="AD82" s="62"/>
      <c r="AE82" s="62"/>
      <c r="AF82" s="62"/>
      <c r="AG82" s="62"/>
      <c r="AH82" s="62"/>
      <c r="AI82" s="62"/>
      <c r="AJ82" s="62"/>
      <c r="AK82" s="62"/>
      <c r="AL82" s="62"/>
      <c r="AM82" s="85"/>
      <c r="AN82" s="85"/>
      <c r="AO82" s="36"/>
      <c r="AP82" s="68"/>
    </row>
    <row r="83" spans="3:42" ht="14.25" hidden="1" customHeight="1">
      <c r="C83" s="67"/>
      <c r="D83" s="79"/>
      <c r="E83" s="88"/>
      <c r="F83" s="88"/>
      <c r="G83" s="88"/>
      <c r="H83" s="60"/>
      <c r="I83" s="11"/>
      <c r="J83" s="88"/>
      <c r="K83" s="89"/>
      <c r="L83" s="88"/>
      <c r="M83" s="88"/>
      <c r="N83" s="11"/>
      <c r="O83" s="29"/>
      <c r="P83" s="29"/>
      <c r="Q83" s="29"/>
      <c r="R83" s="29"/>
      <c r="S83" s="29">
        <v>6</v>
      </c>
      <c r="T83" s="29" t="s">
        <v>82</v>
      </c>
      <c r="U83" s="29"/>
      <c r="V83" s="29"/>
      <c r="W83" s="29"/>
      <c r="X83" s="29"/>
      <c r="Y83" s="29"/>
      <c r="Z83" s="29"/>
      <c r="AA83" s="62"/>
      <c r="AB83" s="62"/>
      <c r="AC83" s="62"/>
      <c r="AD83" s="62"/>
      <c r="AE83" s="62"/>
      <c r="AF83" s="62"/>
      <c r="AG83" s="62"/>
      <c r="AH83" s="62"/>
      <c r="AI83" s="62"/>
      <c r="AJ83" s="62"/>
      <c r="AK83" s="62"/>
      <c r="AL83" s="62"/>
      <c r="AM83" s="85"/>
      <c r="AN83" s="85"/>
      <c r="AO83" s="36"/>
      <c r="AP83" s="68"/>
    </row>
    <row r="84" spans="3:42" ht="14.25" hidden="1" customHeight="1">
      <c r="C84" s="67"/>
      <c r="D84" s="79"/>
      <c r="E84" s="88"/>
      <c r="F84" s="88"/>
      <c r="G84" s="88"/>
      <c r="H84" s="60"/>
      <c r="I84" s="11"/>
      <c r="J84" s="88"/>
      <c r="K84" s="89"/>
      <c r="L84" s="88"/>
      <c r="M84" s="88"/>
      <c r="N84" s="11"/>
      <c r="O84" s="29"/>
      <c r="P84" s="29"/>
      <c r="Q84" s="29"/>
      <c r="R84" s="29"/>
      <c r="S84" s="29">
        <v>7</v>
      </c>
      <c r="T84" s="29" t="s">
        <v>83</v>
      </c>
      <c r="U84" s="29"/>
      <c r="V84" s="29"/>
      <c r="W84" s="29"/>
      <c r="X84" s="29"/>
      <c r="Y84" s="29"/>
      <c r="Z84" s="29"/>
      <c r="AA84" s="62"/>
      <c r="AB84" s="62"/>
      <c r="AC84" s="62"/>
      <c r="AD84" s="62"/>
      <c r="AE84" s="62"/>
      <c r="AF84" s="62"/>
      <c r="AG84" s="62"/>
      <c r="AH84" s="62"/>
      <c r="AI84" s="62"/>
      <c r="AJ84" s="62"/>
      <c r="AK84" s="62"/>
      <c r="AL84" s="62"/>
      <c r="AM84" s="85"/>
      <c r="AN84" s="85"/>
      <c r="AO84" s="36"/>
      <c r="AP84" s="68"/>
    </row>
    <row r="85" spans="3:42" ht="14.25" hidden="1" customHeight="1">
      <c r="C85" s="67"/>
      <c r="D85" s="79"/>
      <c r="E85" s="88"/>
      <c r="F85" s="88"/>
      <c r="G85" s="88"/>
      <c r="H85" s="60"/>
      <c r="I85" s="11"/>
      <c r="J85" s="88"/>
      <c r="K85" s="89"/>
      <c r="L85" s="88"/>
      <c r="M85" s="88"/>
      <c r="N85" s="11"/>
      <c r="O85" s="29"/>
      <c r="P85" s="29"/>
      <c r="Q85" s="29"/>
      <c r="R85" s="29"/>
      <c r="S85" s="29">
        <v>8</v>
      </c>
      <c r="T85" s="29" t="s">
        <v>84</v>
      </c>
      <c r="U85" s="29"/>
      <c r="V85" s="29"/>
      <c r="W85" s="29"/>
      <c r="X85" s="29"/>
      <c r="Y85" s="29"/>
      <c r="Z85" s="29"/>
      <c r="AA85" s="62"/>
      <c r="AB85" s="62"/>
      <c r="AC85" s="62"/>
      <c r="AD85" s="62"/>
      <c r="AE85" s="62"/>
      <c r="AF85" s="62"/>
      <c r="AG85" s="62"/>
      <c r="AH85" s="62"/>
      <c r="AI85" s="62"/>
      <c r="AJ85" s="62"/>
      <c r="AK85" s="62"/>
      <c r="AL85" s="62"/>
      <c r="AM85" s="85"/>
      <c r="AN85" s="85"/>
      <c r="AO85" s="36"/>
      <c r="AP85" s="68"/>
    </row>
    <row r="86" spans="3:42" ht="14.25" hidden="1" customHeight="1">
      <c r="C86" s="67"/>
      <c r="D86" s="79"/>
      <c r="E86" s="88"/>
      <c r="F86" s="88"/>
      <c r="G86" s="88"/>
      <c r="H86" s="60"/>
      <c r="I86" s="11"/>
      <c r="J86" s="88"/>
      <c r="K86" s="89"/>
      <c r="L86" s="88"/>
      <c r="M86" s="88"/>
      <c r="N86" s="11"/>
      <c r="O86" s="29"/>
      <c r="P86" s="29"/>
      <c r="Q86" s="29"/>
      <c r="R86" s="29"/>
      <c r="S86" s="29">
        <v>9</v>
      </c>
      <c r="T86" s="29" t="s">
        <v>85</v>
      </c>
      <c r="U86" s="29"/>
      <c r="V86" s="29"/>
      <c r="W86" s="29"/>
      <c r="X86" s="29"/>
      <c r="Y86" s="29"/>
      <c r="Z86" s="29"/>
      <c r="AA86" s="62"/>
      <c r="AB86" s="62"/>
      <c r="AC86" s="62"/>
      <c r="AD86" s="62"/>
      <c r="AE86" s="62"/>
      <c r="AF86" s="62"/>
      <c r="AG86" s="62"/>
      <c r="AH86" s="62"/>
      <c r="AI86" s="62"/>
      <c r="AJ86" s="62"/>
      <c r="AK86" s="62"/>
      <c r="AL86" s="62"/>
      <c r="AM86" s="85"/>
      <c r="AN86" s="85"/>
      <c r="AO86" s="36"/>
      <c r="AP86" s="68"/>
    </row>
    <row r="87" spans="3:42" ht="14.25" hidden="1" customHeight="1">
      <c r="C87" s="67"/>
      <c r="D87" s="79"/>
      <c r="E87" s="88"/>
      <c r="F87" s="88"/>
      <c r="G87" s="88"/>
      <c r="H87" s="60"/>
      <c r="I87" s="11"/>
      <c r="J87" s="88"/>
      <c r="K87" s="89"/>
      <c r="L87" s="88"/>
      <c r="M87" s="88"/>
      <c r="N87" s="11"/>
      <c r="O87" s="29"/>
      <c r="P87" s="29"/>
      <c r="Q87" s="29"/>
      <c r="R87" s="29"/>
      <c r="S87" s="29">
        <v>10</v>
      </c>
      <c r="T87" s="29" t="s">
        <v>86</v>
      </c>
      <c r="U87" s="29"/>
      <c r="V87" s="29"/>
      <c r="W87" s="29"/>
      <c r="X87" s="29"/>
      <c r="Y87" s="29"/>
      <c r="Z87" s="29"/>
      <c r="AA87" s="62"/>
      <c r="AB87" s="62"/>
      <c r="AC87" s="62"/>
      <c r="AD87" s="62"/>
      <c r="AE87" s="62"/>
      <c r="AF87" s="62"/>
      <c r="AG87" s="62"/>
      <c r="AH87" s="62"/>
      <c r="AI87" s="62"/>
      <c r="AJ87" s="62"/>
      <c r="AK87" s="62"/>
      <c r="AL87" s="62"/>
      <c r="AM87" s="85"/>
      <c r="AN87" s="85"/>
      <c r="AO87" s="36"/>
      <c r="AP87" s="68"/>
    </row>
    <row r="88" spans="3:42" ht="14.25" hidden="1" customHeight="1">
      <c r="C88" s="67"/>
      <c r="D88" s="79"/>
      <c r="E88" s="88"/>
      <c r="F88" s="88"/>
      <c r="G88" s="88"/>
      <c r="H88" s="60"/>
      <c r="I88" s="11"/>
      <c r="J88" s="88"/>
      <c r="K88" s="89"/>
      <c r="L88" s="88"/>
      <c r="M88" s="88"/>
      <c r="N88" s="11"/>
      <c r="O88" s="29"/>
      <c r="P88" s="29"/>
      <c r="Q88" s="29"/>
      <c r="R88" s="29"/>
      <c r="S88" s="29">
        <v>11</v>
      </c>
      <c r="T88" s="29" t="s">
        <v>87</v>
      </c>
      <c r="U88" s="29"/>
      <c r="V88" s="29"/>
      <c r="W88" s="29"/>
      <c r="X88" s="29"/>
      <c r="Y88" s="29"/>
      <c r="Z88" s="29"/>
      <c r="AA88" s="62"/>
      <c r="AB88" s="62"/>
      <c r="AC88" s="62"/>
      <c r="AD88" s="62"/>
      <c r="AE88" s="62"/>
      <c r="AF88" s="62"/>
      <c r="AG88" s="62"/>
      <c r="AH88" s="62"/>
      <c r="AI88" s="62"/>
      <c r="AJ88" s="62"/>
      <c r="AK88" s="62"/>
      <c r="AL88" s="62"/>
      <c r="AM88" s="85"/>
      <c r="AN88" s="85"/>
      <c r="AO88" s="36"/>
      <c r="AP88" s="68"/>
    </row>
    <row r="89" spans="3:42" ht="14.25" hidden="1" customHeight="1">
      <c r="C89" s="67"/>
      <c r="D89" s="79"/>
      <c r="E89" s="88"/>
      <c r="F89" s="88"/>
      <c r="G89" s="88"/>
      <c r="H89" s="60"/>
      <c r="I89" s="11"/>
      <c r="J89" s="88"/>
      <c r="K89" s="89"/>
      <c r="L89" s="88"/>
      <c r="M89" s="88"/>
      <c r="N89" s="11"/>
      <c r="O89" s="29"/>
      <c r="P89" s="29"/>
      <c r="Q89" s="29"/>
      <c r="R89" s="29"/>
      <c r="S89" s="29">
        <v>12</v>
      </c>
      <c r="T89" s="29" t="s">
        <v>88</v>
      </c>
      <c r="U89" s="29"/>
      <c r="V89" s="29"/>
      <c r="W89" s="29"/>
      <c r="X89" s="29"/>
      <c r="Y89" s="29"/>
      <c r="Z89" s="29"/>
      <c r="AA89" s="62"/>
      <c r="AB89" s="62"/>
      <c r="AC89" s="62"/>
      <c r="AD89" s="62"/>
      <c r="AE89" s="62"/>
      <c r="AF89" s="62"/>
      <c r="AG89" s="62"/>
      <c r="AH89" s="62"/>
      <c r="AI89" s="62"/>
      <c r="AJ89" s="62"/>
      <c r="AK89" s="62"/>
      <c r="AL89" s="62"/>
      <c r="AM89" s="85"/>
      <c r="AN89" s="85"/>
      <c r="AO89" s="36"/>
      <c r="AP89" s="68"/>
    </row>
    <row r="90" spans="3:42" ht="41.25" hidden="1" customHeight="1">
      <c r="C90" s="67"/>
      <c r="D90" s="79"/>
      <c r="E90" s="88"/>
      <c r="F90" s="88"/>
      <c r="G90" s="88"/>
      <c r="H90" s="60"/>
      <c r="I90" s="11"/>
      <c r="J90" s="88"/>
      <c r="K90" s="89"/>
      <c r="L90" s="88"/>
      <c r="M90" s="88"/>
      <c r="N90" s="11"/>
      <c r="O90" s="29" t="s">
        <v>77</v>
      </c>
      <c r="P90" s="29" t="s">
        <v>78</v>
      </c>
      <c r="Q90" s="29" t="s">
        <v>79</v>
      </c>
      <c r="R90" s="29" t="s">
        <v>80</v>
      </c>
      <c r="S90" s="29" t="s">
        <v>81</v>
      </c>
      <c r="T90" s="29" t="s">
        <v>82</v>
      </c>
      <c r="U90" s="29" t="s">
        <v>83</v>
      </c>
      <c r="V90" s="29" t="s">
        <v>84</v>
      </c>
      <c r="W90" s="29" t="s">
        <v>85</v>
      </c>
      <c r="X90" s="29" t="s">
        <v>86</v>
      </c>
      <c r="Y90" s="29" t="s">
        <v>87</v>
      </c>
      <c r="Z90" s="29" t="s">
        <v>88</v>
      </c>
      <c r="AA90" s="62" t="s">
        <v>77</v>
      </c>
      <c r="AB90" s="62" t="s">
        <v>78</v>
      </c>
      <c r="AC90" s="62" t="s">
        <v>79</v>
      </c>
      <c r="AD90" s="62" t="s">
        <v>80</v>
      </c>
      <c r="AE90" s="62" t="s">
        <v>81</v>
      </c>
      <c r="AF90" s="62" t="s">
        <v>82</v>
      </c>
      <c r="AG90" s="62" t="s">
        <v>83</v>
      </c>
      <c r="AH90" s="62" t="s">
        <v>84</v>
      </c>
      <c r="AI90" s="62" t="s">
        <v>85</v>
      </c>
      <c r="AJ90" s="62" t="s">
        <v>86</v>
      </c>
      <c r="AK90" s="62" t="s">
        <v>87</v>
      </c>
      <c r="AL90" s="62" t="s">
        <v>88</v>
      </c>
      <c r="AM90" s="85"/>
      <c r="AN90" s="85"/>
      <c r="AO90" s="36"/>
      <c r="AP90" s="68"/>
    </row>
    <row r="91" spans="3:42" ht="14.25" hidden="1" customHeight="1">
      <c r="C91" s="67"/>
      <c r="D91" s="79"/>
      <c r="E91" s="88"/>
      <c r="F91" s="88"/>
      <c r="G91" s="88"/>
      <c r="H91" s="60" t="s">
        <v>48</v>
      </c>
      <c r="I91" s="11"/>
      <c r="J91" s="88"/>
      <c r="K91" s="89"/>
      <c r="L91" s="88"/>
      <c r="M91" s="88"/>
      <c r="N91" s="11"/>
      <c r="O91" s="29" t="str">
        <f>+IF(($F95=O$13),1,IF(H91=" "," ",IF(($E95-SUM($H91:H91))&gt;0,1," ")))</f>
        <v xml:space="preserve"> </v>
      </c>
      <c r="P91" s="29" t="str">
        <f>+IF(($F95=P$13),1,IF(O91=" "," ",IF(($E95-SUM($H91:O91))&gt;0,1," ")))</f>
        <v xml:space="preserve"> </v>
      </c>
      <c r="Q91" s="29" t="str">
        <f>+IF(($F95=Q$13),1,IF(P91=" "," ",IF(($E95-SUM($H91:P91))&gt;0,1," ")))</f>
        <v xml:space="preserve"> </v>
      </c>
      <c r="R91" s="29" t="str">
        <f>+IF(($F95=R$13),1,IF(Q91=" "," ",IF(($E95-SUM($H91:Q91))&gt;0,1," ")))</f>
        <v xml:space="preserve"> </v>
      </c>
      <c r="S91" s="29" t="str">
        <f>+IF(($F95=S$13),1,IF(R91=" "," ",IF(($E95-SUM($H91:R91))&gt;0,1," ")))</f>
        <v xml:space="preserve"> </v>
      </c>
      <c r="T91" s="29" t="str">
        <f>+IF(($F95=T$13),1,IF(S91=" "," ",IF(($E95-SUM($H91:S91))&gt;0,1," ")))</f>
        <v xml:space="preserve"> </v>
      </c>
      <c r="U91" s="29" t="str">
        <f>+IF(($F95=U$13),1,IF(T91=" "," ",IF(($E95-SUM($H91:T91))&gt;0,1," ")))</f>
        <v xml:space="preserve"> </v>
      </c>
      <c r="V91" s="29" t="str">
        <f>+IF(($F95=V$13),1,IF(U91=" "," ",IF(($E95-SUM($H91:U91))&gt;0,1," ")))</f>
        <v xml:space="preserve"> </v>
      </c>
      <c r="W91" s="29" t="str">
        <f>+IF(($F95=W$13),1,IF(V91=" "," ",IF(($E95-SUM($H91:V91))&gt;0,1," ")))</f>
        <v xml:space="preserve"> </v>
      </c>
      <c r="X91" s="29" t="str">
        <f>+IF(($F95=X$13),1,IF(W91=" "," ",IF(($E95-SUM($H91:W91))&gt;0,1," ")))</f>
        <v xml:space="preserve"> </v>
      </c>
      <c r="Y91" s="29" t="str">
        <f>+IF(($F95=Y$13),1,IF(X91=" "," ",IF(($E95-SUM($H91:X91))&gt;0,1," ")))</f>
        <v xml:space="preserve"> </v>
      </c>
      <c r="Z91" s="29" t="str">
        <f>+IF(($F95=Z$13),1,IF(Y91=" "," ",IF(($E95-SUM($H91:Y91))&gt;0,1," ")))</f>
        <v xml:space="preserve"> </v>
      </c>
      <c r="AA91" s="62" t="str">
        <f>+IF(($F95=AA$13),1,IF(Z91=" "," ",IF(($E95-SUM($H91:Z91))&gt;0,1," ")))</f>
        <v xml:space="preserve"> </v>
      </c>
      <c r="AB91" s="62" t="str">
        <f>+IF(($F95=AB$13),1,IF(AA91=" "," ",IF(($E95-SUM($H91:AA91))&gt;0,1," ")))</f>
        <v xml:space="preserve"> </v>
      </c>
      <c r="AC91" s="62" t="str">
        <f>+IF(($F95=AC$13),1,IF(AB91=" "," ",IF(($E95-SUM($H91:AB91))&gt;0,1," ")))</f>
        <v xml:space="preserve"> </v>
      </c>
      <c r="AD91" s="62" t="str">
        <f>+IF(($F95=AD$13),1,IF(AC91=" "," ",IF(($E95-SUM($H91:AC91))&gt;0,1," ")))</f>
        <v xml:space="preserve"> </v>
      </c>
      <c r="AE91" s="62" t="str">
        <f>+IF(($F95=AE$13),1,IF(AD91=" "," ",IF(($E95-SUM($H91:AD91))&gt;0,1," ")))</f>
        <v xml:space="preserve"> </v>
      </c>
      <c r="AF91" s="62" t="str">
        <f>+IF(($F95=AF$13),1,IF(AE91=" "," ",IF(($E95-SUM($H91:AE91))&gt;0,1," ")))</f>
        <v xml:space="preserve"> </v>
      </c>
      <c r="AG91" s="62" t="str">
        <f>+IF(($F95=AG$13),1,IF(AF91=" "," ",IF(($E95-SUM($H91:AF91))&gt;0,1," ")))</f>
        <v xml:space="preserve"> </v>
      </c>
      <c r="AH91" s="62" t="str">
        <f>+IF(($F95=AH$13),1,IF(AG91=" "," ",IF(($E95-SUM($H91:AG91))&gt;0,1," ")))</f>
        <v xml:space="preserve"> </v>
      </c>
      <c r="AI91" s="62" t="str">
        <f>+IF(($F95=AI$13),1,IF(AH91=" "," ",IF(($E95-SUM($H91:AH91))&gt;0,1," ")))</f>
        <v xml:space="preserve"> </v>
      </c>
      <c r="AJ91" s="62" t="str">
        <f>+IF(($F95=AJ$13),1,IF(AI91=" "," ",IF(($E95-SUM($H91:AI91))&gt;0,1," ")))</f>
        <v xml:space="preserve"> </v>
      </c>
      <c r="AK91" s="62" t="str">
        <f>+IF(($F95=AK$13),1,IF(AJ91=" "," ",IF(($E95-SUM($H91:AJ91))&gt;0,1," ")))</f>
        <v xml:space="preserve"> </v>
      </c>
      <c r="AL91" s="62" t="str">
        <f>+IF(($F95=AL$13),1,IF(AK91=" "," ",IF(($E95-SUM($H91:AK91))&gt;0,1," ")))</f>
        <v xml:space="preserve"> </v>
      </c>
      <c r="AM91" s="85"/>
      <c r="AN91" s="85"/>
      <c r="AO91" s="36"/>
      <c r="AP91" s="68"/>
    </row>
    <row r="92" spans="3:42" ht="14.25" hidden="1" customHeight="1">
      <c r="C92" s="76"/>
      <c r="D92" s="79"/>
      <c r="E92" s="88"/>
      <c r="F92" s="88"/>
      <c r="G92" s="88"/>
      <c r="H92" s="60"/>
      <c r="I92" s="11"/>
      <c r="J92" s="88"/>
      <c r="K92" s="89"/>
      <c r="L92" s="88"/>
      <c r="M92" s="88"/>
      <c r="N92" s="11"/>
      <c r="O92" s="29"/>
      <c r="P92" s="29"/>
      <c r="Q92" s="29"/>
      <c r="R92" s="29"/>
      <c r="S92" s="29"/>
      <c r="T92" s="29"/>
      <c r="U92" s="29"/>
      <c r="V92" s="29"/>
      <c r="W92" s="29"/>
      <c r="X92" s="29"/>
      <c r="Y92" s="29"/>
      <c r="Z92" s="29"/>
      <c r="AA92" s="62" t="str">
        <f t="shared" ref="AA92:AL92" si="28">+O91</f>
        <v xml:space="preserve"> </v>
      </c>
      <c r="AB92" s="62" t="str">
        <f t="shared" si="28"/>
        <v xml:space="preserve"> </v>
      </c>
      <c r="AC92" s="62" t="str">
        <f t="shared" si="28"/>
        <v xml:space="preserve"> </v>
      </c>
      <c r="AD92" s="62" t="str">
        <f t="shared" si="28"/>
        <v xml:space="preserve"> </v>
      </c>
      <c r="AE92" s="62" t="str">
        <f t="shared" si="28"/>
        <v xml:space="preserve"> </v>
      </c>
      <c r="AF92" s="62" t="str">
        <f t="shared" si="28"/>
        <v xml:space="preserve"> </v>
      </c>
      <c r="AG92" s="62" t="str">
        <f t="shared" si="28"/>
        <v xml:space="preserve"> </v>
      </c>
      <c r="AH92" s="62" t="str">
        <f t="shared" si="28"/>
        <v xml:space="preserve"> </v>
      </c>
      <c r="AI92" s="62" t="str">
        <f t="shared" si="28"/>
        <v xml:space="preserve"> </v>
      </c>
      <c r="AJ92" s="62" t="str">
        <f t="shared" si="28"/>
        <v xml:space="preserve"> </v>
      </c>
      <c r="AK92" s="62" t="str">
        <f t="shared" si="28"/>
        <v xml:space="preserve"> </v>
      </c>
      <c r="AL92" s="62" t="str">
        <f t="shared" si="28"/>
        <v xml:space="preserve"> </v>
      </c>
      <c r="AM92" s="85"/>
      <c r="AN92" s="85"/>
      <c r="AO92" s="36"/>
      <c r="AP92" s="68"/>
    </row>
    <row r="93" spans="3:42" ht="14.25" hidden="1" customHeight="1">
      <c r="C93" s="76"/>
      <c r="D93" s="79"/>
      <c r="E93" s="88"/>
      <c r="F93" s="88"/>
      <c r="G93" s="88"/>
      <c r="H93" s="60"/>
      <c r="I93" s="11"/>
      <c r="J93" s="88"/>
      <c r="K93" s="89"/>
      <c r="L93" s="88"/>
      <c r="M93" s="88"/>
      <c r="N93" s="11"/>
      <c r="O93" s="29" t="str">
        <f t="shared" ref="O93:Z93" si="29">+IF(AND(O91&lt;&gt;" ",AA91&lt;&gt;" ",),O91," ")</f>
        <v xml:space="preserve"> </v>
      </c>
      <c r="P93" s="29" t="str">
        <f t="shared" si="29"/>
        <v xml:space="preserve"> </v>
      </c>
      <c r="Q93" s="29" t="str">
        <f t="shared" si="29"/>
        <v xml:space="preserve"> </v>
      </c>
      <c r="R93" s="29" t="str">
        <f t="shared" si="29"/>
        <v xml:space="preserve"> </v>
      </c>
      <c r="S93" s="29" t="str">
        <f t="shared" si="29"/>
        <v xml:space="preserve"> </v>
      </c>
      <c r="T93" s="29" t="str">
        <f t="shared" si="29"/>
        <v xml:space="preserve"> </v>
      </c>
      <c r="U93" s="29" t="str">
        <f t="shared" si="29"/>
        <v xml:space="preserve"> </v>
      </c>
      <c r="V93" s="29" t="str">
        <f t="shared" si="29"/>
        <v xml:space="preserve"> </v>
      </c>
      <c r="W93" s="29" t="str">
        <f t="shared" si="29"/>
        <v xml:space="preserve"> </v>
      </c>
      <c r="X93" s="29" t="str">
        <f t="shared" si="29"/>
        <v xml:space="preserve"> </v>
      </c>
      <c r="Y93" s="29" t="str">
        <f t="shared" si="29"/>
        <v xml:space="preserve"> </v>
      </c>
      <c r="Z93" s="29" t="str">
        <f t="shared" si="29"/>
        <v xml:space="preserve"> </v>
      </c>
      <c r="AA93" s="62" t="str">
        <f t="shared" ref="AA93:AL93" si="30">+IF(AND(AA92&lt;&gt;" ",O91&lt;&gt;" ",),AA91," ")</f>
        <v xml:space="preserve"> </v>
      </c>
      <c r="AB93" s="62" t="str">
        <f t="shared" si="30"/>
        <v xml:space="preserve"> </v>
      </c>
      <c r="AC93" s="62" t="str">
        <f t="shared" si="30"/>
        <v xml:space="preserve"> </v>
      </c>
      <c r="AD93" s="62" t="str">
        <f t="shared" si="30"/>
        <v xml:space="preserve"> </v>
      </c>
      <c r="AE93" s="62" t="str">
        <f t="shared" si="30"/>
        <v xml:space="preserve"> </v>
      </c>
      <c r="AF93" s="62" t="str">
        <f t="shared" si="30"/>
        <v xml:space="preserve"> </v>
      </c>
      <c r="AG93" s="62" t="str">
        <f t="shared" si="30"/>
        <v xml:space="preserve"> </v>
      </c>
      <c r="AH93" s="62" t="str">
        <f t="shared" si="30"/>
        <v xml:space="preserve"> </v>
      </c>
      <c r="AI93" s="62" t="str">
        <f t="shared" si="30"/>
        <v xml:space="preserve"> </v>
      </c>
      <c r="AJ93" s="62" t="str">
        <f t="shared" si="30"/>
        <v xml:space="preserve"> </v>
      </c>
      <c r="AK93" s="62" t="str">
        <f t="shared" si="30"/>
        <v xml:space="preserve"> </v>
      </c>
      <c r="AL93" s="62" t="str">
        <f t="shared" si="30"/>
        <v xml:space="preserve"> </v>
      </c>
      <c r="AM93" s="85"/>
      <c r="AN93" s="85"/>
      <c r="AO93" s="36"/>
      <c r="AP93" s="68"/>
    </row>
    <row r="94" spans="3:42" ht="14.25" hidden="1" customHeight="1">
      <c r="C94" s="76"/>
      <c r="D94" s="79"/>
      <c r="E94" s="88"/>
      <c r="F94" s="88"/>
      <c r="G94" s="88"/>
      <c r="H94" s="60"/>
      <c r="I94" s="11"/>
      <c r="J94" s="88"/>
      <c r="K94" s="89"/>
      <c r="L94" s="88"/>
      <c r="M94" s="88"/>
      <c r="N94" s="11"/>
      <c r="O94" s="29" t="str">
        <f>+IF($G$95="SI",O91," ")</f>
        <v xml:space="preserve"> </v>
      </c>
      <c r="P94" s="29" t="str">
        <f t="shared" ref="P94:Z94" si="31">+IF($G$95="SI",P91," ")</f>
        <v xml:space="preserve"> </v>
      </c>
      <c r="Q94" s="29" t="str">
        <f t="shared" si="31"/>
        <v xml:space="preserve"> </v>
      </c>
      <c r="R94" s="29" t="str">
        <f t="shared" si="31"/>
        <v xml:space="preserve"> </v>
      </c>
      <c r="S94" s="29" t="str">
        <f t="shared" si="31"/>
        <v xml:space="preserve"> </v>
      </c>
      <c r="T94" s="29" t="str">
        <f t="shared" si="31"/>
        <v xml:space="preserve"> </v>
      </c>
      <c r="U94" s="29" t="str">
        <f t="shared" si="31"/>
        <v xml:space="preserve"> </v>
      </c>
      <c r="V94" s="29" t="str">
        <f t="shared" si="31"/>
        <v xml:space="preserve"> </v>
      </c>
      <c r="W94" s="29" t="str">
        <f t="shared" si="31"/>
        <v xml:space="preserve"> </v>
      </c>
      <c r="X94" s="29" t="str">
        <f t="shared" si="31"/>
        <v xml:space="preserve"> </v>
      </c>
      <c r="Y94" s="29" t="str">
        <f t="shared" si="31"/>
        <v xml:space="preserve"> </v>
      </c>
      <c r="Z94" s="29" t="str">
        <f t="shared" si="31"/>
        <v xml:space="preserve"> </v>
      </c>
      <c r="AA94" s="62" t="str">
        <f>+IF($G$95="SI",IF(AND(Z91&lt;&gt;" ",AA91&lt;&gt;" ",O94=" "),AA91,AA92),AA93)</f>
        <v xml:space="preserve"> </v>
      </c>
      <c r="AB94" s="62" t="str">
        <f t="shared" ref="AB94:AL94" si="32">+IF($G$95="SI",IF(AND(AA91&lt;&gt;" ",AB91&lt;&gt;" ",P94=" "),AB91,AB92),AB93)</f>
        <v xml:space="preserve"> </v>
      </c>
      <c r="AC94" s="62" t="str">
        <f t="shared" si="32"/>
        <v xml:space="preserve"> </v>
      </c>
      <c r="AD94" s="62" t="str">
        <f t="shared" si="32"/>
        <v xml:space="preserve"> </v>
      </c>
      <c r="AE94" s="62" t="str">
        <f t="shared" si="32"/>
        <v xml:space="preserve"> </v>
      </c>
      <c r="AF94" s="62" t="str">
        <f t="shared" si="32"/>
        <v xml:space="preserve"> </v>
      </c>
      <c r="AG94" s="62" t="str">
        <f t="shared" si="32"/>
        <v xml:space="preserve"> </v>
      </c>
      <c r="AH94" s="62" t="str">
        <f t="shared" si="32"/>
        <v xml:space="preserve"> </v>
      </c>
      <c r="AI94" s="62" t="str">
        <f t="shared" si="32"/>
        <v xml:space="preserve"> </v>
      </c>
      <c r="AJ94" s="62" t="str">
        <f t="shared" si="32"/>
        <v xml:space="preserve"> </v>
      </c>
      <c r="AK94" s="62" t="str">
        <f t="shared" si="32"/>
        <v xml:space="preserve"> </v>
      </c>
      <c r="AL94" s="62" t="str">
        <f t="shared" si="32"/>
        <v xml:space="preserve"> </v>
      </c>
      <c r="AM94" s="85"/>
      <c r="AN94" s="85"/>
      <c r="AO94" s="36"/>
      <c r="AP94" s="68"/>
    </row>
    <row r="95" spans="3:42">
      <c r="C95" s="76"/>
      <c r="D95" s="126"/>
      <c r="E95" s="88"/>
      <c r="F95" s="88"/>
      <c r="G95" s="88" t="s">
        <v>91</v>
      </c>
      <c r="H95" s="60"/>
      <c r="I95" s="11"/>
      <c r="J95" s="88"/>
      <c r="K95" s="89"/>
      <c r="L95" s="106"/>
      <c r="M95" s="88"/>
      <c r="N95" s="11"/>
      <c r="O95" s="29" t="str">
        <f>+O94</f>
        <v xml:space="preserve"> </v>
      </c>
      <c r="P95" s="29" t="str">
        <f t="shared" ref="P95:Y95" si="33">+P94</f>
        <v xml:space="preserve"> </v>
      </c>
      <c r="Q95" s="29" t="str">
        <f t="shared" si="33"/>
        <v xml:space="preserve"> </v>
      </c>
      <c r="R95" s="29" t="str">
        <f t="shared" si="33"/>
        <v xml:space="preserve"> </v>
      </c>
      <c r="S95" s="29" t="str">
        <f t="shared" si="33"/>
        <v xml:space="preserve"> </v>
      </c>
      <c r="T95" s="29" t="str">
        <f t="shared" si="33"/>
        <v xml:space="preserve"> </v>
      </c>
      <c r="U95" s="29" t="str">
        <f t="shared" si="33"/>
        <v xml:space="preserve"> </v>
      </c>
      <c r="V95" s="29" t="str">
        <f t="shared" si="33"/>
        <v xml:space="preserve"> </v>
      </c>
      <c r="W95" s="29" t="str">
        <f t="shared" si="33"/>
        <v xml:space="preserve"> </v>
      </c>
      <c r="X95" s="29" t="str">
        <f t="shared" si="33"/>
        <v xml:space="preserve"> </v>
      </c>
      <c r="Y95" s="29" t="str">
        <f t="shared" si="33"/>
        <v xml:space="preserve"> </v>
      </c>
      <c r="Z95" s="29" t="str">
        <f>+Z94</f>
        <v xml:space="preserve"> </v>
      </c>
      <c r="AA95" s="62" t="str">
        <f t="shared" ref="AA95:AL95" si="34">+IF(AND(O95=" ",AA94=1),AA94,IF(AND(O95&lt;&gt;" ",AA92&lt;&gt;" "),AA93,AA92))</f>
        <v xml:space="preserve"> </v>
      </c>
      <c r="AB95" s="62" t="str">
        <f t="shared" si="34"/>
        <v xml:space="preserve"> </v>
      </c>
      <c r="AC95" s="62" t="str">
        <f t="shared" si="34"/>
        <v xml:space="preserve"> </v>
      </c>
      <c r="AD95" s="62" t="str">
        <f t="shared" si="34"/>
        <v xml:space="preserve"> </v>
      </c>
      <c r="AE95" s="62" t="str">
        <f t="shared" si="34"/>
        <v xml:space="preserve"> </v>
      </c>
      <c r="AF95" s="62" t="str">
        <f t="shared" si="34"/>
        <v xml:space="preserve"> </v>
      </c>
      <c r="AG95" s="62" t="str">
        <f t="shared" si="34"/>
        <v xml:space="preserve"> </v>
      </c>
      <c r="AH95" s="62" t="str">
        <f t="shared" si="34"/>
        <v xml:space="preserve"> </v>
      </c>
      <c r="AI95" s="62" t="str">
        <f t="shared" si="34"/>
        <v xml:space="preserve"> </v>
      </c>
      <c r="AJ95" s="62" t="str">
        <f t="shared" si="34"/>
        <v xml:space="preserve"> </v>
      </c>
      <c r="AK95" s="62" t="str">
        <f t="shared" si="34"/>
        <v xml:space="preserve"> </v>
      </c>
      <c r="AL95" s="62" t="str">
        <f t="shared" si="34"/>
        <v xml:space="preserve"> </v>
      </c>
      <c r="AM95" s="85"/>
      <c r="AN95" s="85"/>
      <c r="AO95" s="36"/>
      <c r="AP95" s="68"/>
    </row>
    <row r="96" spans="3:42" ht="14.25" hidden="1" customHeight="1">
      <c r="C96" s="67"/>
      <c r="D96" s="86"/>
      <c r="E96" s="88"/>
      <c r="F96" s="88"/>
      <c r="G96" s="88"/>
      <c r="H96" s="60"/>
      <c r="I96" s="11"/>
      <c r="J96" s="88"/>
      <c r="K96" s="89"/>
      <c r="L96" s="88"/>
      <c r="M96" s="88"/>
      <c r="N96" s="11"/>
      <c r="O96" s="29"/>
      <c r="P96" s="29"/>
      <c r="Q96" s="29"/>
      <c r="R96" s="29"/>
      <c r="S96" s="29"/>
      <c r="T96" s="29"/>
      <c r="U96" s="29"/>
      <c r="V96" s="29"/>
      <c r="W96" s="29"/>
      <c r="X96" s="29"/>
      <c r="Y96" s="29"/>
      <c r="Z96" s="29"/>
      <c r="AA96" s="62"/>
      <c r="AB96" s="62"/>
      <c r="AC96" s="62"/>
      <c r="AD96" s="62"/>
      <c r="AE96" s="62"/>
      <c r="AF96" s="62"/>
      <c r="AG96" s="62"/>
      <c r="AH96" s="62"/>
      <c r="AI96" s="62"/>
      <c r="AJ96" s="62"/>
      <c r="AK96" s="62"/>
      <c r="AL96" s="62"/>
      <c r="AM96" s="85"/>
      <c r="AN96" s="85"/>
      <c r="AO96" s="36"/>
      <c r="AP96" s="68"/>
    </row>
    <row r="97" spans="3:42" ht="14.25" hidden="1" customHeight="1">
      <c r="C97" s="67"/>
      <c r="D97" s="86"/>
      <c r="E97" s="88"/>
      <c r="F97" s="88"/>
      <c r="G97" s="88"/>
      <c r="H97" s="60"/>
      <c r="I97" s="11"/>
      <c r="J97" s="88"/>
      <c r="K97" s="89"/>
      <c r="L97" s="88"/>
      <c r="M97" s="88"/>
      <c r="N97" s="11"/>
      <c r="O97" s="29"/>
      <c r="P97" s="29"/>
      <c r="Q97" s="29"/>
      <c r="R97" s="29" t="s">
        <v>91</v>
      </c>
      <c r="S97" s="29">
        <v>1</v>
      </c>
      <c r="T97" s="29" t="s">
        <v>77</v>
      </c>
      <c r="U97" s="29"/>
      <c r="V97" s="29"/>
      <c r="W97" s="29"/>
      <c r="X97" s="29"/>
      <c r="Y97" s="29"/>
      <c r="Z97" s="29"/>
      <c r="AA97" s="62"/>
      <c r="AB97" s="62"/>
      <c r="AC97" s="62"/>
      <c r="AD97" s="62"/>
      <c r="AE97" s="62"/>
      <c r="AF97" s="62"/>
      <c r="AG97" s="62"/>
      <c r="AH97" s="62"/>
      <c r="AI97" s="62"/>
      <c r="AJ97" s="62"/>
      <c r="AK97" s="62"/>
      <c r="AL97" s="62"/>
      <c r="AM97" s="85"/>
      <c r="AN97" s="85"/>
      <c r="AO97" s="36"/>
      <c r="AP97" s="68"/>
    </row>
    <row r="98" spans="3:42" ht="14.25" hidden="1" customHeight="1">
      <c r="C98" s="67"/>
      <c r="D98" s="86"/>
      <c r="E98" s="88"/>
      <c r="F98" s="88"/>
      <c r="G98" s="88"/>
      <c r="H98" s="60"/>
      <c r="I98" s="11"/>
      <c r="J98" s="88"/>
      <c r="K98" s="89"/>
      <c r="L98" s="88"/>
      <c r="M98" s="88"/>
      <c r="N98" s="11"/>
      <c r="O98" s="29"/>
      <c r="P98" s="29"/>
      <c r="Q98" s="29"/>
      <c r="R98" s="29" t="s">
        <v>95</v>
      </c>
      <c r="S98" s="29">
        <v>2</v>
      </c>
      <c r="T98" s="29" t="s">
        <v>78</v>
      </c>
      <c r="U98" s="29"/>
      <c r="V98" s="29"/>
      <c r="W98" s="29"/>
      <c r="X98" s="29"/>
      <c r="Y98" s="29"/>
      <c r="Z98" s="29"/>
      <c r="AA98" s="62"/>
      <c r="AB98" s="62"/>
      <c r="AC98" s="62"/>
      <c r="AD98" s="62"/>
      <c r="AE98" s="62"/>
      <c r="AF98" s="62"/>
      <c r="AG98" s="62"/>
      <c r="AH98" s="62"/>
      <c r="AI98" s="62"/>
      <c r="AJ98" s="62"/>
      <c r="AK98" s="62"/>
      <c r="AL98" s="62"/>
      <c r="AM98" s="85"/>
      <c r="AN98" s="85"/>
      <c r="AO98" s="36"/>
      <c r="AP98" s="68"/>
    </row>
    <row r="99" spans="3:42" ht="14.25" hidden="1" customHeight="1">
      <c r="C99" s="67"/>
      <c r="D99" s="86"/>
      <c r="E99" s="88"/>
      <c r="F99" s="88"/>
      <c r="G99" s="88"/>
      <c r="H99" s="60"/>
      <c r="I99" s="11"/>
      <c r="J99" s="88"/>
      <c r="K99" s="89"/>
      <c r="L99" s="88"/>
      <c r="M99" s="88"/>
      <c r="N99" s="11"/>
      <c r="O99" s="29"/>
      <c r="P99" s="29"/>
      <c r="Q99" s="29"/>
      <c r="R99" s="29"/>
      <c r="S99" s="29">
        <v>3</v>
      </c>
      <c r="T99" s="29" t="s">
        <v>79</v>
      </c>
      <c r="U99" s="29"/>
      <c r="V99" s="29"/>
      <c r="W99" s="29"/>
      <c r="X99" s="29"/>
      <c r="Y99" s="29"/>
      <c r="Z99" s="29"/>
      <c r="AA99" s="62"/>
      <c r="AB99" s="62"/>
      <c r="AC99" s="62"/>
      <c r="AD99" s="62"/>
      <c r="AE99" s="62"/>
      <c r="AF99" s="62"/>
      <c r="AG99" s="62"/>
      <c r="AH99" s="62"/>
      <c r="AI99" s="62"/>
      <c r="AJ99" s="62"/>
      <c r="AK99" s="62"/>
      <c r="AL99" s="62"/>
      <c r="AM99" s="85"/>
      <c r="AN99" s="85"/>
      <c r="AO99" s="36"/>
      <c r="AP99" s="68"/>
    </row>
    <row r="100" spans="3:42" ht="14.25" hidden="1" customHeight="1">
      <c r="C100" s="67"/>
      <c r="D100" s="86"/>
      <c r="E100" s="88"/>
      <c r="F100" s="88"/>
      <c r="G100" s="88"/>
      <c r="H100" s="60"/>
      <c r="I100" s="11"/>
      <c r="J100" s="88"/>
      <c r="K100" s="89"/>
      <c r="L100" s="88"/>
      <c r="M100" s="88"/>
      <c r="N100" s="11"/>
      <c r="O100" s="29"/>
      <c r="P100" s="29"/>
      <c r="Q100" s="29"/>
      <c r="R100" s="29"/>
      <c r="S100" s="29">
        <v>4</v>
      </c>
      <c r="T100" s="29" t="s">
        <v>80</v>
      </c>
      <c r="U100" s="29"/>
      <c r="V100" s="29"/>
      <c r="W100" s="29"/>
      <c r="X100" s="29"/>
      <c r="Y100" s="29"/>
      <c r="Z100" s="29"/>
      <c r="AA100" s="62"/>
      <c r="AB100" s="62"/>
      <c r="AC100" s="62"/>
      <c r="AD100" s="62"/>
      <c r="AE100" s="62"/>
      <c r="AF100" s="62"/>
      <c r="AG100" s="62"/>
      <c r="AH100" s="62"/>
      <c r="AI100" s="62"/>
      <c r="AJ100" s="62"/>
      <c r="AK100" s="62"/>
      <c r="AL100" s="62"/>
      <c r="AM100" s="85"/>
      <c r="AN100" s="85"/>
      <c r="AO100" s="36"/>
      <c r="AP100" s="68"/>
    </row>
    <row r="101" spans="3:42" ht="14.25" hidden="1" customHeight="1">
      <c r="C101" s="67"/>
      <c r="D101" s="86"/>
      <c r="E101" s="88"/>
      <c r="F101" s="88"/>
      <c r="G101" s="88"/>
      <c r="H101" s="60"/>
      <c r="I101" s="11"/>
      <c r="J101" s="88"/>
      <c r="K101" s="89"/>
      <c r="L101" s="88"/>
      <c r="M101" s="88"/>
      <c r="N101" s="11"/>
      <c r="O101" s="29"/>
      <c r="P101" s="29"/>
      <c r="Q101" s="29"/>
      <c r="R101" s="29"/>
      <c r="S101" s="29">
        <v>5</v>
      </c>
      <c r="T101" s="29" t="s">
        <v>81</v>
      </c>
      <c r="U101" s="29"/>
      <c r="V101" s="29"/>
      <c r="W101" s="29"/>
      <c r="X101" s="29"/>
      <c r="Y101" s="29"/>
      <c r="Z101" s="29"/>
      <c r="AA101" s="62"/>
      <c r="AB101" s="62"/>
      <c r="AC101" s="62"/>
      <c r="AD101" s="62"/>
      <c r="AE101" s="62"/>
      <c r="AF101" s="62"/>
      <c r="AG101" s="62"/>
      <c r="AH101" s="62"/>
      <c r="AI101" s="62"/>
      <c r="AJ101" s="62"/>
      <c r="AK101" s="62"/>
      <c r="AL101" s="62"/>
      <c r="AM101" s="85"/>
      <c r="AN101" s="85"/>
      <c r="AO101" s="36"/>
      <c r="AP101" s="68"/>
    </row>
    <row r="102" spans="3:42" ht="14.25" hidden="1" customHeight="1">
      <c r="C102" s="67"/>
      <c r="D102" s="86"/>
      <c r="E102" s="88"/>
      <c r="F102" s="88"/>
      <c r="G102" s="88"/>
      <c r="H102" s="60"/>
      <c r="I102" s="11"/>
      <c r="J102" s="88"/>
      <c r="K102" s="89"/>
      <c r="L102" s="88"/>
      <c r="M102" s="88"/>
      <c r="N102" s="11"/>
      <c r="O102" s="29"/>
      <c r="P102" s="29"/>
      <c r="Q102" s="29"/>
      <c r="R102" s="29"/>
      <c r="S102" s="29">
        <v>6</v>
      </c>
      <c r="T102" s="29" t="s">
        <v>82</v>
      </c>
      <c r="U102" s="29"/>
      <c r="V102" s="29"/>
      <c r="W102" s="29"/>
      <c r="X102" s="29"/>
      <c r="Y102" s="29"/>
      <c r="Z102" s="29"/>
      <c r="AA102" s="62"/>
      <c r="AB102" s="62"/>
      <c r="AC102" s="62"/>
      <c r="AD102" s="62"/>
      <c r="AE102" s="62"/>
      <c r="AF102" s="62"/>
      <c r="AG102" s="62"/>
      <c r="AH102" s="62"/>
      <c r="AI102" s="62"/>
      <c r="AJ102" s="62"/>
      <c r="AK102" s="62"/>
      <c r="AL102" s="62"/>
      <c r="AM102" s="85"/>
      <c r="AN102" s="85"/>
      <c r="AO102" s="36"/>
      <c r="AP102" s="68"/>
    </row>
    <row r="103" spans="3:42" ht="14.25" hidden="1" customHeight="1">
      <c r="C103" s="67"/>
      <c r="D103" s="86"/>
      <c r="E103" s="88"/>
      <c r="F103" s="88"/>
      <c r="G103" s="88"/>
      <c r="H103" s="60"/>
      <c r="I103" s="11"/>
      <c r="J103" s="88"/>
      <c r="K103" s="89"/>
      <c r="L103" s="88"/>
      <c r="M103" s="88"/>
      <c r="N103" s="11"/>
      <c r="O103" s="29"/>
      <c r="P103" s="29"/>
      <c r="Q103" s="29"/>
      <c r="R103" s="29"/>
      <c r="S103" s="29">
        <v>7</v>
      </c>
      <c r="T103" s="29" t="s">
        <v>83</v>
      </c>
      <c r="U103" s="29"/>
      <c r="V103" s="29"/>
      <c r="W103" s="29"/>
      <c r="X103" s="29"/>
      <c r="Y103" s="29"/>
      <c r="Z103" s="29"/>
      <c r="AA103" s="62"/>
      <c r="AB103" s="62"/>
      <c r="AC103" s="62"/>
      <c r="AD103" s="62"/>
      <c r="AE103" s="62"/>
      <c r="AF103" s="62"/>
      <c r="AG103" s="62"/>
      <c r="AH103" s="62"/>
      <c r="AI103" s="62"/>
      <c r="AJ103" s="62"/>
      <c r="AK103" s="62"/>
      <c r="AL103" s="62"/>
      <c r="AM103" s="85"/>
      <c r="AN103" s="85"/>
      <c r="AO103" s="36"/>
      <c r="AP103" s="68"/>
    </row>
    <row r="104" spans="3:42" ht="14.25" hidden="1" customHeight="1">
      <c r="C104" s="67"/>
      <c r="D104" s="86"/>
      <c r="E104" s="88"/>
      <c r="F104" s="88"/>
      <c r="G104" s="88"/>
      <c r="H104" s="60"/>
      <c r="I104" s="11"/>
      <c r="J104" s="88"/>
      <c r="K104" s="89"/>
      <c r="L104" s="88"/>
      <c r="M104" s="88"/>
      <c r="N104" s="11"/>
      <c r="O104" s="29"/>
      <c r="P104" s="29"/>
      <c r="Q104" s="29"/>
      <c r="R104" s="29"/>
      <c r="S104" s="29">
        <v>8</v>
      </c>
      <c r="T104" s="29" t="s">
        <v>84</v>
      </c>
      <c r="U104" s="29"/>
      <c r="V104" s="29"/>
      <c r="W104" s="29"/>
      <c r="X104" s="29"/>
      <c r="Y104" s="29"/>
      <c r="Z104" s="29"/>
      <c r="AA104" s="62"/>
      <c r="AB104" s="62"/>
      <c r="AC104" s="62"/>
      <c r="AD104" s="62"/>
      <c r="AE104" s="62"/>
      <c r="AF104" s="62"/>
      <c r="AG104" s="62"/>
      <c r="AH104" s="62"/>
      <c r="AI104" s="62"/>
      <c r="AJ104" s="62"/>
      <c r="AK104" s="62"/>
      <c r="AL104" s="62"/>
      <c r="AM104" s="85"/>
      <c r="AN104" s="85"/>
      <c r="AO104" s="36"/>
      <c r="AP104" s="68"/>
    </row>
    <row r="105" spans="3:42" ht="14.25" hidden="1" customHeight="1">
      <c r="C105" s="67"/>
      <c r="D105" s="86"/>
      <c r="E105" s="88"/>
      <c r="F105" s="88"/>
      <c r="G105" s="88"/>
      <c r="H105" s="60"/>
      <c r="I105" s="11"/>
      <c r="J105" s="88"/>
      <c r="K105" s="89"/>
      <c r="L105" s="88"/>
      <c r="M105" s="88"/>
      <c r="N105" s="11"/>
      <c r="O105" s="29"/>
      <c r="P105" s="29"/>
      <c r="Q105" s="29"/>
      <c r="R105" s="29"/>
      <c r="S105" s="29">
        <v>9</v>
      </c>
      <c r="T105" s="29" t="s">
        <v>85</v>
      </c>
      <c r="U105" s="29"/>
      <c r="V105" s="29"/>
      <c r="W105" s="29"/>
      <c r="X105" s="29"/>
      <c r="Y105" s="29"/>
      <c r="Z105" s="29"/>
      <c r="AA105" s="62"/>
      <c r="AB105" s="62"/>
      <c r="AC105" s="62"/>
      <c r="AD105" s="62"/>
      <c r="AE105" s="62"/>
      <c r="AF105" s="62"/>
      <c r="AG105" s="62"/>
      <c r="AH105" s="62"/>
      <c r="AI105" s="62"/>
      <c r="AJ105" s="62"/>
      <c r="AK105" s="62"/>
      <c r="AL105" s="62"/>
      <c r="AM105" s="85"/>
      <c r="AN105" s="85"/>
      <c r="AO105" s="36"/>
      <c r="AP105" s="68"/>
    </row>
    <row r="106" spans="3:42" ht="14.25" hidden="1" customHeight="1">
      <c r="C106" s="67"/>
      <c r="D106" s="86"/>
      <c r="E106" s="88"/>
      <c r="F106" s="88"/>
      <c r="G106" s="88"/>
      <c r="H106" s="60"/>
      <c r="I106" s="11"/>
      <c r="J106" s="88"/>
      <c r="K106" s="89"/>
      <c r="L106" s="88"/>
      <c r="M106" s="88"/>
      <c r="N106" s="11"/>
      <c r="O106" s="29"/>
      <c r="P106" s="29"/>
      <c r="Q106" s="29"/>
      <c r="R106" s="29"/>
      <c r="S106" s="29">
        <v>10</v>
      </c>
      <c r="T106" s="29" t="s">
        <v>86</v>
      </c>
      <c r="U106" s="29"/>
      <c r="V106" s="29"/>
      <c r="W106" s="29"/>
      <c r="X106" s="29"/>
      <c r="Y106" s="29"/>
      <c r="Z106" s="29"/>
      <c r="AA106" s="62"/>
      <c r="AB106" s="62"/>
      <c r="AC106" s="62"/>
      <c r="AD106" s="62"/>
      <c r="AE106" s="62"/>
      <c r="AF106" s="62"/>
      <c r="AG106" s="62"/>
      <c r="AH106" s="62"/>
      <c r="AI106" s="62"/>
      <c r="AJ106" s="62"/>
      <c r="AK106" s="62"/>
      <c r="AL106" s="62"/>
      <c r="AM106" s="85"/>
      <c r="AN106" s="85"/>
      <c r="AO106" s="36"/>
      <c r="AP106" s="68"/>
    </row>
    <row r="107" spans="3:42" ht="14.25" hidden="1" customHeight="1">
      <c r="C107" s="67"/>
      <c r="D107" s="86"/>
      <c r="E107" s="88"/>
      <c r="F107" s="88"/>
      <c r="G107" s="88"/>
      <c r="H107" s="60"/>
      <c r="I107" s="11"/>
      <c r="J107" s="88"/>
      <c r="K107" s="89"/>
      <c r="L107" s="88"/>
      <c r="M107" s="88"/>
      <c r="N107" s="11"/>
      <c r="O107" s="29"/>
      <c r="P107" s="29"/>
      <c r="Q107" s="29"/>
      <c r="R107" s="29"/>
      <c r="S107" s="29">
        <v>11</v>
      </c>
      <c r="T107" s="29" t="s">
        <v>87</v>
      </c>
      <c r="U107" s="29"/>
      <c r="V107" s="29"/>
      <c r="W107" s="29"/>
      <c r="X107" s="29"/>
      <c r="Y107" s="29"/>
      <c r="Z107" s="29"/>
      <c r="AA107" s="62"/>
      <c r="AB107" s="62"/>
      <c r="AC107" s="62"/>
      <c r="AD107" s="62"/>
      <c r="AE107" s="62"/>
      <c r="AF107" s="62"/>
      <c r="AG107" s="62"/>
      <c r="AH107" s="62"/>
      <c r="AI107" s="62"/>
      <c r="AJ107" s="62"/>
      <c r="AK107" s="62"/>
      <c r="AL107" s="62"/>
      <c r="AM107" s="85"/>
      <c r="AN107" s="85"/>
      <c r="AO107" s="36"/>
      <c r="AP107" s="68"/>
    </row>
    <row r="108" spans="3:42" ht="14.25" hidden="1" customHeight="1">
      <c r="C108" s="67"/>
      <c r="D108" s="86"/>
      <c r="E108" s="88"/>
      <c r="F108" s="88"/>
      <c r="G108" s="88"/>
      <c r="H108" s="60"/>
      <c r="I108" s="11"/>
      <c r="J108" s="88"/>
      <c r="K108" s="89"/>
      <c r="L108" s="88"/>
      <c r="M108" s="88"/>
      <c r="N108" s="11"/>
      <c r="O108" s="29"/>
      <c r="P108" s="29"/>
      <c r="Q108" s="29"/>
      <c r="R108" s="29"/>
      <c r="S108" s="29">
        <v>12</v>
      </c>
      <c r="T108" s="29" t="s">
        <v>88</v>
      </c>
      <c r="U108" s="29"/>
      <c r="V108" s="29"/>
      <c r="W108" s="29"/>
      <c r="X108" s="29"/>
      <c r="Y108" s="29"/>
      <c r="Z108" s="29"/>
      <c r="AA108" s="62"/>
      <c r="AB108" s="62"/>
      <c r="AC108" s="62"/>
      <c r="AD108" s="62"/>
      <c r="AE108" s="62"/>
      <c r="AF108" s="62"/>
      <c r="AG108" s="62"/>
      <c r="AH108" s="62"/>
      <c r="AI108" s="62"/>
      <c r="AJ108" s="62"/>
      <c r="AK108" s="62"/>
      <c r="AL108" s="62"/>
      <c r="AM108" s="85"/>
      <c r="AN108" s="85"/>
      <c r="AO108" s="36"/>
      <c r="AP108" s="68"/>
    </row>
    <row r="109" spans="3:42" ht="41.25" hidden="1" customHeight="1">
      <c r="C109" s="67"/>
      <c r="D109" s="86"/>
      <c r="E109" s="88"/>
      <c r="F109" s="88"/>
      <c r="G109" s="88"/>
      <c r="H109" s="60"/>
      <c r="I109" s="11"/>
      <c r="J109" s="88"/>
      <c r="K109" s="89"/>
      <c r="L109" s="88"/>
      <c r="M109" s="88"/>
      <c r="N109" s="11"/>
      <c r="O109" s="29" t="s">
        <v>77</v>
      </c>
      <c r="P109" s="29" t="s">
        <v>78</v>
      </c>
      <c r="Q109" s="29" t="s">
        <v>79</v>
      </c>
      <c r="R109" s="29" t="s">
        <v>80</v>
      </c>
      <c r="S109" s="29" t="s">
        <v>81</v>
      </c>
      <c r="T109" s="29" t="s">
        <v>82</v>
      </c>
      <c r="U109" s="29" t="s">
        <v>83</v>
      </c>
      <c r="V109" s="29" t="s">
        <v>84</v>
      </c>
      <c r="W109" s="29" t="s">
        <v>85</v>
      </c>
      <c r="X109" s="29" t="s">
        <v>86</v>
      </c>
      <c r="Y109" s="29" t="s">
        <v>87</v>
      </c>
      <c r="Z109" s="29" t="s">
        <v>88</v>
      </c>
      <c r="AA109" s="62" t="s">
        <v>77</v>
      </c>
      <c r="AB109" s="62" t="s">
        <v>78</v>
      </c>
      <c r="AC109" s="62" t="s">
        <v>79</v>
      </c>
      <c r="AD109" s="62" t="s">
        <v>80</v>
      </c>
      <c r="AE109" s="62" t="s">
        <v>81</v>
      </c>
      <c r="AF109" s="62" t="s">
        <v>82</v>
      </c>
      <c r="AG109" s="62" t="s">
        <v>83</v>
      </c>
      <c r="AH109" s="62" t="s">
        <v>84</v>
      </c>
      <c r="AI109" s="62" t="s">
        <v>85</v>
      </c>
      <c r="AJ109" s="62" t="s">
        <v>86</v>
      </c>
      <c r="AK109" s="62" t="s">
        <v>87</v>
      </c>
      <c r="AL109" s="62" t="s">
        <v>88</v>
      </c>
      <c r="AM109" s="85"/>
      <c r="AN109" s="85"/>
      <c r="AO109" s="36"/>
      <c r="AP109" s="68"/>
    </row>
    <row r="110" spans="3:42" ht="14.25" hidden="1" customHeight="1">
      <c r="C110" s="67"/>
      <c r="D110" s="86"/>
      <c r="E110" s="88"/>
      <c r="F110" s="88"/>
      <c r="G110" s="88"/>
      <c r="H110" s="60" t="s">
        <v>48</v>
      </c>
      <c r="I110" s="11"/>
      <c r="J110" s="88"/>
      <c r="K110" s="89"/>
      <c r="L110" s="88"/>
      <c r="M110" s="88"/>
      <c r="N110" s="11"/>
      <c r="O110" s="29" t="str">
        <f>+IF(($F114=O$13),1,IF(H110=" "," ",IF(($E114-SUM($H110:H110))&gt;0,1," ")))</f>
        <v xml:space="preserve"> </v>
      </c>
      <c r="P110" s="29" t="str">
        <f>+IF(($F114=P$13),1,IF(O110=" "," ",IF(($E114-SUM($H110:O110))&gt;0,1," ")))</f>
        <v xml:space="preserve"> </v>
      </c>
      <c r="Q110" s="29" t="str">
        <f>+IF(($F114=Q$13),1,IF(P110=" "," ",IF(($E114-SUM($H110:P110))&gt;0,1," ")))</f>
        <v xml:space="preserve"> </v>
      </c>
      <c r="R110" s="29" t="str">
        <f>+IF(($F114=R$13),1,IF(Q110=" "," ",IF(($E114-SUM($H110:Q110))&gt;0,1," ")))</f>
        <v xml:space="preserve"> </v>
      </c>
      <c r="S110" s="29" t="str">
        <f>+IF(($F114=S$13),1,IF(R110=" "," ",IF(($E114-SUM($H110:R110))&gt;0,1," ")))</f>
        <v xml:space="preserve"> </v>
      </c>
      <c r="T110" s="29" t="str">
        <f>+IF(($F114=T$13),1,IF(S110=" "," ",IF(($E114-SUM($H110:S110))&gt;0,1," ")))</f>
        <v xml:space="preserve"> </v>
      </c>
      <c r="U110" s="29" t="str">
        <f>+IF(($F114=U$13),1,IF(T110=" "," ",IF(($E114-SUM($H110:T110))&gt;0,1," ")))</f>
        <v xml:space="preserve"> </v>
      </c>
      <c r="V110" s="29" t="str">
        <f>+IF(($F114=V$13),1,IF(U110=" "," ",IF(($E114-SUM($H110:U110))&gt;0,1," ")))</f>
        <v xml:space="preserve"> </v>
      </c>
      <c r="W110" s="29" t="str">
        <f>+IF(($F114=W$13),1,IF(V110=" "," ",IF(($E114-SUM($H110:V110))&gt;0,1," ")))</f>
        <v xml:space="preserve"> </v>
      </c>
      <c r="X110" s="29" t="str">
        <f>+IF(($F114=X$13),1,IF(W110=" "," ",IF(($E114-SUM($H110:W110))&gt;0,1," ")))</f>
        <v xml:space="preserve"> </v>
      </c>
      <c r="Y110" s="29" t="str">
        <f>+IF(($F114=Y$13),1,IF(X110=" "," ",IF(($E114-SUM($H110:X110))&gt;0,1," ")))</f>
        <v xml:space="preserve"> </v>
      </c>
      <c r="Z110" s="29" t="str">
        <f>+IF(($F114=Z$13),1,IF(Y110=" "," ",IF(($E114-SUM($H110:Y110))&gt;0,1," ")))</f>
        <v xml:space="preserve"> </v>
      </c>
      <c r="AA110" s="62" t="str">
        <f>+IF(($F114=AA$13),1,IF(Z110=" "," ",IF(($E114-SUM($H110:Z110))&gt;0,1," ")))</f>
        <v xml:space="preserve"> </v>
      </c>
      <c r="AB110" s="62" t="str">
        <f>+IF(($F114=AB$13),1,IF(AA110=" "," ",IF(($E114-SUM($H110:AA110))&gt;0,1," ")))</f>
        <v xml:space="preserve"> </v>
      </c>
      <c r="AC110" s="62" t="str">
        <f>+IF(($F114=AC$13),1,IF(AB110=" "," ",IF(($E114-SUM($H110:AB110))&gt;0,1," ")))</f>
        <v xml:space="preserve"> </v>
      </c>
      <c r="AD110" s="62" t="str">
        <f>+IF(($F114=AD$13),1,IF(AC110=" "," ",IF(($E114-SUM($H110:AC110))&gt;0,1," ")))</f>
        <v xml:space="preserve"> </v>
      </c>
      <c r="AE110" s="62" t="str">
        <f>+IF(($F114=AE$13),1,IF(AD110=" "," ",IF(($E114-SUM($H110:AD110))&gt;0,1," ")))</f>
        <v xml:space="preserve"> </v>
      </c>
      <c r="AF110" s="62" t="str">
        <f>+IF(($F114=AF$13),1,IF(AE110=" "," ",IF(($E114-SUM($H110:AE110))&gt;0,1," ")))</f>
        <v xml:space="preserve"> </v>
      </c>
      <c r="AG110" s="62" t="str">
        <f>+IF(($F114=AG$13),1,IF(AF110=" "," ",IF(($E114-SUM($H110:AF110))&gt;0,1," ")))</f>
        <v xml:space="preserve"> </v>
      </c>
      <c r="AH110" s="62" t="str">
        <f>+IF(($F114=AH$13),1,IF(AG110=" "," ",IF(($E114-SUM($H110:AG110))&gt;0,1," ")))</f>
        <v xml:space="preserve"> </v>
      </c>
      <c r="AI110" s="62" t="str">
        <f>+IF(($F114=AI$13),1,IF(AH110=" "," ",IF(($E114-SUM($H110:AH110))&gt;0,1," ")))</f>
        <v xml:space="preserve"> </v>
      </c>
      <c r="AJ110" s="62" t="str">
        <f>+IF(($F114=AJ$13),1,IF(AI110=" "," ",IF(($E114-SUM($H110:AI110))&gt;0,1," ")))</f>
        <v xml:space="preserve"> </v>
      </c>
      <c r="AK110" s="62" t="str">
        <f>+IF(($F114=AK$13),1,IF(AJ110=" "," ",IF(($E114-SUM($H110:AJ110))&gt;0,1," ")))</f>
        <v xml:space="preserve"> </v>
      </c>
      <c r="AL110" s="62" t="str">
        <f>+IF(($F114=AL$13),1,IF(AK110=" "," ",IF(($E114-SUM($H110:AK110))&gt;0,1," ")))</f>
        <v xml:space="preserve"> </v>
      </c>
      <c r="AM110" s="85"/>
      <c r="AN110" s="85"/>
      <c r="AO110" s="36"/>
      <c r="AP110" s="68"/>
    </row>
    <row r="111" spans="3:42" ht="14.25" hidden="1" customHeight="1">
      <c r="C111" s="76"/>
      <c r="D111" s="86"/>
      <c r="E111" s="88"/>
      <c r="F111" s="88"/>
      <c r="G111" s="88"/>
      <c r="H111" s="60"/>
      <c r="I111" s="11"/>
      <c r="J111" s="88"/>
      <c r="K111" s="89"/>
      <c r="L111" s="88"/>
      <c r="M111" s="88"/>
      <c r="N111" s="11"/>
      <c r="O111" s="29"/>
      <c r="P111" s="29"/>
      <c r="Q111" s="29"/>
      <c r="R111" s="29"/>
      <c r="S111" s="29"/>
      <c r="T111" s="29"/>
      <c r="U111" s="29"/>
      <c r="V111" s="29"/>
      <c r="W111" s="29"/>
      <c r="X111" s="29"/>
      <c r="Y111" s="29"/>
      <c r="Z111" s="29"/>
      <c r="AA111" s="62" t="str">
        <f t="shared" ref="AA111:AL111" si="35">+O110</f>
        <v xml:space="preserve"> </v>
      </c>
      <c r="AB111" s="62" t="str">
        <f t="shared" si="35"/>
        <v xml:space="preserve"> </v>
      </c>
      <c r="AC111" s="62" t="str">
        <f t="shared" si="35"/>
        <v xml:space="preserve"> </v>
      </c>
      <c r="AD111" s="62" t="str">
        <f t="shared" si="35"/>
        <v xml:space="preserve"> </v>
      </c>
      <c r="AE111" s="62" t="str">
        <f t="shared" si="35"/>
        <v xml:space="preserve"> </v>
      </c>
      <c r="AF111" s="62" t="str">
        <f t="shared" si="35"/>
        <v xml:space="preserve"> </v>
      </c>
      <c r="AG111" s="62" t="str">
        <f t="shared" si="35"/>
        <v xml:space="preserve"> </v>
      </c>
      <c r="AH111" s="62" t="str">
        <f t="shared" si="35"/>
        <v xml:space="preserve"> </v>
      </c>
      <c r="AI111" s="62" t="str">
        <f t="shared" si="35"/>
        <v xml:space="preserve"> </v>
      </c>
      <c r="AJ111" s="62" t="str">
        <f t="shared" si="35"/>
        <v xml:space="preserve"> </v>
      </c>
      <c r="AK111" s="62" t="str">
        <f t="shared" si="35"/>
        <v xml:space="preserve"> </v>
      </c>
      <c r="AL111" s="62" t="str">
        <f t="shared" si="35"/>
        <v xml:space="preserve"> </v>
      </c>
      <c r="AM111" s="85"/>
      <c r="AN111" s="85"/>
      <c r="AO111" s="36"/>
      <c r="AP111" s="68"/>
    </row>
    <row r="112" spans="3:42" ht="14.25" hidden="1" customHeight="1">
      <c r="C112" s="76"/>
      <c r="D112" s="86"/>
      <c r="E112" s="88"/>
      <c r="F112" s="88"/>
      <c r="G112" s="88"/>
      <c r="H112" s="60"/>
      <c r="I112" s="11"/>
      <c r="J112" s="88"/>
      <c r="K112" s="89"/>
      <c r="L112" s="88"/>
      <c r="M112" s="88"/>
      <c r="N112" s="11"/>
      <c r="O112" s="29" t="str">
        <f t="shared" ref="O112:Z112" si="36">+IF(AND(O110&lt;&gt;" ",AA110&lt;&gt;" ",),O110," ")</f>
        <v xml:space="preserve"> </v>
      </c>
      <c r="P112" s="29" t="str">
        <f t="shared" si="36"/>
        <v xml:space="preserve"> </v>
      </c>
      <c r="Q112" s="29" t="str">
        <f t="shared" si="36"/>
        <v xml:space="preserve"> </v>
      </c>
      <c r="R112" s="29" t="str">
        <f t="shared" si="36"/>
        <v xml:space="preserve"> </v>
      </c>
      <c r="S112" s="29" t="str">
        <f t="shared" si="36"/>
        <v xml:space="preserve"> </v>
      </c>
      <c r="T112" s="29" t="str">
        <f t="shared" si="36"/>
        <v xml:space="preserve"> </v>
      </c>
      <c r="U112" s="29" t="str">
        <f t="shared" si="36"/>
        <v xml:space="preserve"> </v>
      </c>
      <c r="V112" s="29" t="str">
        <f t="shared" si="36"/>
        <v xml:space="preserve"> </v>
      </c>
      <c r="W112" s="29" t="str">
        <f t="shared" si="36"/>
        <v xml:space="preserve"> </v>
      </c>
      <c r="X112" s="29" t="str">
        <f t="shared" si="36"/>
        <v xml:space="preserve"> </v>
      </c>
      <c r="Y112" s="29" t="str">
        <f t="shared" si="36"/>
        <v xml:space="preserve"> </v>
      </c>
      <c r="Z112" s="29" t="str">
        <f t="shared" si="36"/>
        <v xml:space="preserve"> </v>
      </c>
      <c r="AA112" s="62" t="str">
        <f t="shared" ref="AA112:AL112" si="37">+IF(AND(AA111&lt;&gt;" ",O110&lt;&gt;" ",),AA110," ")</f>
        <v xml:space="preserve"> </v>
      </c>
      <c r="AB112" s="62" t="str">
        <f t="shared" si="37"/>
        <v xml:space="preserve"> </v>
      </c>
      <c r="AC112" s="62" t="str">
        <f t="shared" si="37"/>
        <v xml:space="preserve"> </v>
      </c>
      <c r="AD112" s="62" t="str">
        <f t="shared" si="37"/>
        <v xml:space="preserve"> </v>
      </c>
      <c r="AE112" s="62" t="str">
        <f t="shared" si="37"/>
        <v xml:space="preserve"> </v>
      </c>
      <c r="AF112" s="62" t="str">
        <f t="shared" si="37"/>
        <v xml:space="preserve"> </v>
      </c>
      <c r="AG112" s="62" t="str">
        <f t="shared" si="37"/>
        <v xml:space="preserve"> </v>
      </c>
      <c r="AH112" s="62" t="str">
        <f t="shared" si="37"/>
        <v xml:space="preserve"> </v>
      </c>
      <c r="AI112" s="62" t="str">
        <f t="shared" si="37"/>
        <v xml:space="preserve"> </v>
      </c>
      <c r="AJ112" s="62" t="str">
        <f t="shared" si="37"/>
        <v xml:space="preserve"> </v>
      </c>
      <c r="AK112" s="62" t="str">
        <f t="shared" si="37"/>
        <v xml:space="preserve"> </v>
      </c>
      <c r="AL112" s="62" t="str">
        <f t="shared" si="37"/>
        <v xml:space="preserve"> </v>
      </c>
      <c r="AM112" s="85"/>
      <c r="AN112" s="85"/>
      <c r="AO112" s="36"/>
      <c r="AP112" s="68"/>
    </row>
    <row r="113" spans="3:42" ht="14.25" hidden="1" customHeight="1">
      <c r="C113" s="76"/>
      <c r="D113" s="86"/>
      <c r="E113" s="88"/>
      <c r="F113" s="88"/>
      <c r="G113" s="88"/>
      <c r="H113" s="60"/>
      <c r="I113" s="11"/>
      <c r="J113" s="88"/>
      <c r="K113" s="89"/>
      <c r="L113" s="88"/>
      <c r="M113" s="88"/>
      <c r="N113" s="11"/>
      <c r="O113" s="29" t="str">
        <f>+IF($G$114="SI",O110," ")</f>
        <v xml:space="preserve"> </v>
      </c>
      <c r="P113" s="29" t="str">
        <f t="shared" ref="P113:Z113" si="38">+IF($G$114="SI",P110," ")</f>
        <v xml:space="preserve"> </v>
      </c>
      <c r="Q113" s="29" t="str">
        <f t="shared" si="38"/>
        <v xml:space="preserve"> </v>
      </c>
      <c r="R113" s="29" t="str">
        <f t="shared" si="38"/>
        <v xml:space="preserve"> </v>
      </c>
      <c r="S113" s="29" t="str">
        <f t="shared" si="38"/>
        <v xml:space="preserve"> </v>
      </c>
      <c r="T113" s="29" t="str">
        <f t="shared" si="38"/>
        <v xml:space="preserve"> </v>
      </c>
      <c r="U113" s="29" t="str">
        <f t="shared" si="38"/>
        <v xml:space="preserve"> </v>
      </c>
      <c r="V113" s="29" t="str">
        <f t="shared" si="38"/>
        <v xml:space="preserve"> </v>
      </c>
      <c r="W113" s="29" t="str">
        <f t="shared" si="38"/>
        <v xml:space="preserve"> </v>
      </c>
      <c r="X113" s="29" t="str">
        <f t="shared" si="38"/>
        <v xml:space="preserve"> </v>
      </c>
      <c r="Y113" s="29" t="str">
        <f t="shared" si="38"/>
        <v xml:space="preserve"> </v>
      </c>
      <c r="Z113" s="29" t="str">
        <f t="shared" si="38"/>
        <v xml:space="preserve"> </v>
      </c>
      <c r="AA113" s="62" t="str">
        <f>+IF($G$114="SI",IF(AND(Z110&lt;&gt;" ",AA110&lt;&gt;" ",O113=" "),AA110,AA111),AA112)</f>
        <v xml:space="preserve"> </v>
      </c>
      <c r="AB113" s="62" t="str">
        <f t="shared" ref="AB113:AL113" si="39">+IF($G$114="SI",IF(AND(AA110&lt;&gt;" ",AB110&lt;&gt;" ",P113=" "),AB110,AB111),AB112)</f>
        <v xml:space="preserve"> </v>
      </c>
      <c r="AC113" s="62" t="str">
        <f t="shared" si="39"/>
        <v xml:space="preserve"> </v>
      </c>
      <c r="AD113" s="62" t="str">
        <f t="shared" si="39"/>
        <v xml:space="preserve"> </v>
      </c>
      <c r="AE113" s="62" t="str">
        <f t="shared" si="39"/>
        <v xml:space="preserve"> </v>
      </c>
      <c r="AF113" s="62" t="str">
        <f t="shared" si="39"/>
        <v xml:space="preserve"> </v>
      </c>
      <c r="AG113" s="62" t="str">
        <f t="shared" si="39"/>
        <v xml:space="preserve"> </v>
      </c>
      <c r="AH113" s="62" t="str">
        <f t="shared" si="39"/>
        <v xml:space="preserve"> </v>
      </c>
      <c r="AI113" s="62" t="str">
        <f t="shared" si="39"/>
        <v xml:space="preserve"> </v>
      </c>
      <c r="AJ113" s="62" t="str">
        <f t="shared" si="39"/>
        <v xml:space="preserve"> </v>
      </c>
      <c r="AK113" s="62" t="str">
        <f t="shared" si="39"/>
        <v xml:space="preserve"> </v>
      </c>
      <c r="AL113" s="62" t="str">
        <f t="shared" si="39"/>
        <v xml:space="preserve"> </v>
      </c>
      <c r="AM113" s="85"/>
      <c r="AN113" s="85"/>
      <c r="AO113" s="36"/>
      <c r="AP113" s="68"/>
    </row>
    <row r="114" spans="3:42">
      <c r="C114" s="76"/>
      <c r="D114" s="126"/>
      <c r="E114" s="88"/>
      <c r="F114" s="88"/>
      <c r="G114" s="88" t="s">
        <v>91</v>
      </c>
      <c r="H114" s="60"/>
      <c r="I114" s="11"/>
      <c r="J114" s="88"/>
      <c r="K114" s="89"/>
      <c r="L114" s="106"/>
      <c r="M114" s="88"/>
      <c r="N114" s="11"/>
      <c r="O114" s="29" t="str">
        <f>+O113</f>
        <v xml:space="preserve"> </v>
      </c>
      <c r="P114" s="29" t="str">
        <f t="shared" ref="P114:Y114" si="40">+P113</f>
        <v xml:space="preserve"> </v>
      </c>
      <c r="Q114" s="29" t="str">
        <f t="shared" si="40"/>
        <v xml:space="preserve"> </v>
      </c>
      <c r="R114" s="29" t="str">
        <f t="shared" si="40"/>
        <v xml:space="preserve"> </v>
      </c>
      <c r="S114" s="29" t="str">
        <f t="shared" si="40"/>
        <v xml:space="preserve"> </v>
      </c>
      <c r="T114" s="29" t="str">
        <f t="shared" si="40"/>
        <v xml:space="preserve"> </v>
      </c>
      <c r="U114" s="29" t="str">
        <f t="shared" si="40"/>
        <v xml:space="preserve"> </v>
      </c>
      <c r="V114" s="29" t="str">
        <f t="shared" si="40"/>
        <v xml:space="preserve"> </v>
      </c>
      <c r="W114" s="29" t="str">
        <f t="shared" si="40"/>
        <v xml:space="preserve"> </v>
      </c>
      <c r="X114" s="29" t="str">
        <f t="shared" si="40"/>
        <v xml:space="preserve"> </v>
      </c>
      <c r="Y114" s="29" t="str">
        <f t="shared" si="40"/>
        <v xml:space="preserve"> </v>
      </c>
      <c r="Z114" s="29" t="str">
        <f>+Z113</f>
        <v xml:space="preserve"> </v>
      </c>
      <c r="AA114" s="62" t="str">
        <f t="shared" ref="AA114:AL114" si="41">+IF(AND(O114=" ",AA113=1),AA113,IF(AND(O114&lt;&gt;" ",AA111&lt;&gt;" "),AA112,AA111))</f>
        <v xml:space="preserve"> </v>
      </c>
      <c r="AB114" s="62" t="str">
        <f t="shared" si="41"/>
        <v xml:space="preserve"> </v>
      </c>
      <c r="AC114" s="62" t="str">
        <f t="shared" si="41"/>
        <v xml:space="preserve"> </v>
      </c>
      <c r="AD114" s="62" t="str">
        <f t="shared" si="41"/>
        <v xml:space="preserve"> </v>
      </c>
      <c r="AE114" s="62" t="str">
        <f t="shared" si="41"/>
        <v xml:space="preserve"> </v>
      </c>
      <c r="AF114" s="62" t="str">
        <f t="shared" si="41"/>
        <v xml:space="preserve"> </v>
      </c>
      <c r="AG114" s="62" t="str">
        <f t="shared" si="41"/>
        <v xml:space="preserve"> </v>
      </c>
      <c r="AH114" s="62" t="str">
        <f t="shared" si="41"/>
        <v xml:space="preserve"> </v>
      </c>
      <c r="AI114" s="62" t="str">
        <f t="shared" si="41"/>
        <v xml:space="preserve"> </v>
      </c>
      <c r="AJ114" s="62" t="str">
        <f t="shared" si="41"/>
        <v xml:space="preserve"> </v>
      </c>
      <c r="AK114" s="62" t="str">
        <f t="shared" si="41"/>
        <v xml:space="preserve"> </v>
      </c>
      <c r="AL114" s="62" t="str">
        <f t="shared" si="41"/>
        <v xml:space="preserve"> </v>
      </c>
      <c r="AM114" s="85"/>
      <c r="AN114" s="85"/>
      <c r="AO114" s="36"/>
      <c r="AP114" s="68"/>
    </row>
    <row r="115" spans="3:42" ht="14.1" hidden="1" customHeight="1">
      <c r="C115" s="67"/>
      <c r="D115" s="62"/>
      <c r="E115" s="62"/>
      <c r="F115" s="62"/>
      <c r="G115" s="62"/>
      <c r="H115" s="62"/>
      <c r="I115" s="12"/>
      <c r="J115" s="62"/>
      <c r="K115" s="62"/>
      <c r="L115" s="62"/>
      <c r="M115" s="62"/>
      <c r="N115" s="12"/>
      <c r="O115" s="62"/>
      <c r="P115" s="62"/>
      <c r="Q115" s="62"/>
      <c r="R115" s="62"/>
      <c r="S115" s="62"/>
      <c r="T115" s="62"/>
      <c r="U115" s="62"/>
      <c r="V115" s="62"/>
      <c r="W115" s="62"/>
      <c r="X115" s="62"/>
      <c r="Y115" s="62"/>
      <c r="Z115" s="62"/>
      <c r="AA115" s="62"/>
      <c r="AB115" s="62"/>
      <c r="AC115" s="62"/>
      <c r="AD115" s="62"/>
      <c r="AE115" s="62"/>
      <c r="AF115" s="62"/>
      <c r="AG115" s="62"/>
      <c r="AH115" s="62"/>
      <c r="AI115" s="62"/>
      <c r="AJ115" s="62"/>
      <c r="AK115" s="62"/>
      <c r="AL115" s="62"/>
      <c r="AM115" s="62"/>
      <c r="AN115" s="62"/>
      <c r="AO115" s="11"/>
      <c r="AP115" s="68"/>
    </row>
    <row r="116" spans="3:42" ht="14.1" hidden="1" customHeight="1">
      <c r="C116" s="67"/>
      <c r="D116" s="62"/>
      <c r="E116" s="62"/>
      <c r="F116" s="62"/>
      <c r="G116" s="62"/>
      <c r="H116" s="62"/>
      <c r="I116" s="62"/>
      <c r="J116" s="62"/>
      <c r="K116" s="62"/>
      <c r="L116" s="62"/>
      <c r="M116" s="62"/>
      <c r="N116" s="62"/>
      <c r="O116" s="62"/>
      <c r="P116" s="62"/>
      <c r="Q116" s="62"/>
      <c r="R116" s="62" t="s">
        <v>91</v>
      </c>
      <c r="S116" s="62">
        <v>1</v>
      </c>
      <c r="T116" s="62" t="s">
        <v>77</v>
      </c>
      <c r="U116" s="62"/>
      <c r="V116" s="62"/>
      <c r="W116" s="62"/>
      <c r="X116" s="62"/>
      <c r="Y116" s="62"/>
      <c r="Z116" s="62"/>
      <c r="AA116" s="62"/>
      <c r="AB116" s="62"/>
      <c r="AC116" s="62"/>
      <c r="AD116" s="62"/>
      <c r="AE116" s="62"/>
      <c r="AF116" s="62"/>
      <c r="AG116" s="62"/>
      <c r="AH116" s="62"/>
      <c r="AI116" s="62"/>
      <c r="AJ116" s="62"/>
      <c r="AK116" s="62"/>
      <c r="AL116" s="62"/>
      <c r="AM116" s="62"/>
      <c r="AN116" s="62"/>
      <c r="AO116" s="11"/>
      <c r="AP116" s="68"/>
    </row>
    <row r="117" spans="3:42" ht="14.1" hidden="1" customHeight="1">
      <c r="C117" s="67"/>
      <c r="D117" s="62"/>
      <c r="E117" s="62"/>
      <c r="F117" s="62"/>
      <c r="G117" s="62"/>
      <c r="H117" s="62"/>
      <c r="I117" s="62"/>
      <c r="J117" s="62"/>
      <c r="K117" s="62"/>
      <c r="L117" s="62"/>
      <c r="M117" s="62"/>
      <c r="N117" s="62"/>
      <c r="O117" s="62"/>
      <c r="P117" s="62"/>
      <c r="Q117" s="62"/>
      <c r="R117" s="62" t="s">
        <v>95</v>
      </c>
      <c r="S117" s="62">
        <v>2</v>
      </c>
      <c r="T117" s="62" t="s">
        <v>78</v>
      </c>
      <c r="U117" s="62"/>
      <c r="V117" s="62"/>
      <c r="W117" s="62"/>
      <c r="X117" s="62"/>
      <c r="Y117" s="62"/>
      <c r="Z117" s="62"/>
      <c r="AA117" s="62"/>
      <c r="AB117" s="62"/>
      <c r="AC117" s="62"/>
      <c r="AD117" s="62"/>
      <c r="AE117" s="62"/>
      <c r="AF117" s="62"/>
      <c r="AG117" s="62"/>
      <c r="AH117" s="62"/>
      <c r="AI117" s="62"/>
      <c r="AJ117" s="62"/>
      <c r="AK117" s="62"/>
      <c r="AL117" s="62"/>
      <c r="AM117" s="62"/>
      <c r="AN117" s="62"/>
      <c r="AO117" s="11"/>
      <c r="AP117" s="68"/>
    </row>
    <row r="118" spans="3:42" ht="14.1" hidden="1" customHeight="1">
      <c r="C118" s="67"/>
      <c r="D118" s="62"/>
      <c r="E118" s="62"/>
      <c r="F118" s="62"/>
      <c r="G118" s="62"/>
      <c r="H118" s="62"/>
      <c r="I118" s="62"/>
      <c r="J118" s="62"/>
      <c r="K118" s="62"/>
      <c r="L118" s="62"/>
      <c r="M118" s="62"/>
      <c r="N118" s="62"/>
      <c r="O118" s="62"/>
      <c r="P118" s="62"/>
      <c r="Q118" s="62"/>
      <c r="R118" s="62"/>
      <c r="S118" s="62">
        <v>3</v>
      </c>
      <c r="T118" s="62" t="s">
        <v>79</v>
      </c>
      <c r="U118" s="62"/>
      <c r="V118" s="62"/>
      <c r="W118" s="62"/>
      <c r="X118" s="62"/>
      <c r="Y118" s="62"/>
      <c r="Z118" s="62"/>
      <c r="AA118" s="62"/>
      <c r="AB118" s="62"/>
      <c r="AC118" s="62"/>
      <c r="AD118" s="62"/>
      <c r="AE118" s="62"/>
      <c r="AF118" s="62"/>
      <c r="AG118" s="62"/>
      <c r="AH118" s="62"/>
      <c r="AI118" s="62"/>
      <c r="AJ118" s="62"/>
      <c r="AK118" s="62"/>
      <c r="AL118" s="62"/>
      <c r="AM118" s="62"/>
      <c r="AN118" s="62"/>
      <c r="AO118" s="11"/>
      <c r="AP118" s="68"/>
    </row>
    <row r="119" spans="3:42" ht="14.1" hidden="1" customHeight="1">
      <c r="C119" s="67"/>
      <c r="D119" s="62"/>
      <c r="E119" s="62"/>
      <c r="F119" s="62"/>
      <c r="G119" s="62"/>
      <c r="H119" s="62"/>
      <c r="I119" s="62"/>
      <c r="J119" s="62"/>
      <c r="K119" s="62"/>
      <c r="L119" s="62"/>
      <c r="M119" s="62"/>
      <c r="N119" s="62"/>
      <c r="O119" s="62"/>
      <c r="P119" s="62"/>
      <c r="Q119" s="62"/>
      <c r="R119" s="62"/>
      <c r="S119" s="62">
        <v>4</v>
      </c>
      <c r="T119" s="62" t="s">
        <v>80</v>
      </c>
      <c r="U119" s="62"/>
      <c r="V119" s="62"/>
      <c r="W119" s="62"/>
      <c r="X119" s="62"/>
      <c r="Y119" s="62"/>
      <c r="Z119" s="62"/>
      <c r="AA119" s="62"/>
      <c r="AB119" s="62"/>
      <c r="AC119" s="62"/>
      <c r="AD119" s="62"/>
      <c r="AE119" s="62"/>
      <c r="AF119" s="62"/>
      <c r="AG119" s="62"/>
      <c r="AH119" s="62"/>
      <c r="AI119" s="62"/>
      <c r="AJ119" s="62"/>
      <c r="AK119" s="62"/>
      <c r="AL119" s="62"/>
      <c r="AM119" s="62"/>
      <c r="AN119" s="62"/>
      <c r="AO119" s="11"/>
      <c r="AP119" s="68"/>
    </row>
    <row r="120" spans="3:42" ht="14.1" hidden="1" customHeight="1">
      <c r="C120" s="67"/>
      <c r="D120" s="62"/>
      <c r="E120" s="62"/>
      <c r="F120" s="62"/>
      <c r="G120" s="62"/>
      <c r="H120" s="62"/>
      <c r="I120" s="62"/>
      <c r="J120" s="62"/>
      <c r="K120" s="62"/>
      <c r="L120" s="62"/>
      <c r="M120" s="62"/>
      <c r="N120" s="62"/>
      <c r="O120" s="62"/>
      <c r="P120" s="62"/>
      <c r="Q120" s="62"/>
      <c r="R120" s="62"/>
      <c r="S120" s="62">
        <v>5</v>
      </c>
      <c r="T120" s="62" t="s">
        <v>81</v>
      </c>
      <c r="U120" s="62"/>
      <c r="V120" s="62"/>
      <c r="W120" s="62"/>
      <c r="X120" s="62"/>
      <c r="Y120" s="62"/>
      <c r="Z120" s="62"/>
      <c r="AA120" s="62"/>
      <c r="AB120" s="62"/>
      <c r="AC120" s="62"/>
      <c r="AD120" s="62"/>
      <c r="AE120" s="62"/>
      <c r="AF120" s="62"/>
      <c r="AG120" s="62"/>
      <c r="AH120" s="62"/>
      <c r="AI120" s="62"/>
      <c r="AJ120" s="62"/>
      <c r="AK120" s="62"/>
      <c r="AL120" s="62"/>
      <c r="AM120" s="62"/>
      <c r="AN120" s="62"/>
      <c r="AO120" s="11"/>
      <c r="AP120" s="68"/>
    </row>
    <row r="121" spans="3:42" ht="14.1" hidden="1" customHeight="1">
      <c r="C121" s="67"/>
      <c r="D121" s="62"/>
      <c r="E121" s="62"/>
      <c r="F121" s="62"/>
      <c r="G121" s="62"/>
      <c r="H121" s="62"/>
      <c r="I121" s="62"/>
      <c r="J121" s="62"/>
      <c r="K121" s="62"/>
      <c r="L121" s="62"/>
      <c r="M121" s="62"/>
      <c r="N121" s="62"/>
      <c r="O121" s="62"/>
      <c r="P121" s="62"/>
      <c r="Q121" s="62"/>
      <c r="R121" s="62"/>
      <c r="S121" s="62">
        <v>6</v>
      </c>
      <c r="T121" s="62" t="s">
        <v>82</v>
      </c>
      <c r="U121" s="62"/>
      <c r="V121" s="62"/>
      <c r="W121" s="62"/>
      <c r="X121" s="62"/>
      <c r="Y121" s="62"/>
      <c r="Z121" s="62"/>
      <c r="AA121" s="62"/>
      <c r="AB121" s="62"/>
      <c r="AC121" s="62"/>
      <c r="AD121" s="62"/>
      <c r="AE121" s="62"/>
      <c r="AF121" s="62"/>
      <c r="AG121" s="62"/>
      <c r="AH121" s="62"/>
      <c r="AI121" s="62"/>
      <c r="AJ121" s="62"/>
      <c r="AK121" s="62"/>
      <c r="AL121" s="62"/>
      <c r="AM121" s="62"/>
      <c r="AN121" s="62"/>
      <c r="AO121" s="11"/>
      <c r="AP121" s="68"/>
    </row>
    <row r="122" spans="3:42" ht="14.1" hidden="1" customHeight="1">
      <c r="C122" s="67"/>
      <c r="D122" s="62"/>
      <c r="E122" s="62"/>
      <c r="F122" s="62"/>
      <c r="G122" s="62"/>
      <c r="H122" s="62"/>
      <c r="I122" s="62"/>
      <c r="J122" s="62"/>
      <c r="K122" s="62"/>
      <c r="L122" s="62"/>
      <c r="M122" s="62"/>
      <c r="N122" s="62"/>
      <c r="O122" s="62"/>
      <c r="P122" s="62"/>
      <c r="Q122" s="62"/>
      <c r="R122" s="62"/>
      <c r="S122" s="62">
        <v>7</v>
      </c>
      <c r="T122" s="62" t="s">
        <v>83</v>
      </c>
      <c r="U122" s="62"/>
      <c r="V122" s="62"/>
      <c r="W122" s="62"/>
      <c r="X122" s="62"/>
      <c r="Y122" s="62"/>
      <c r="Z122" s="62"/>
      <c r="AA122" s="62"/>
      <c r="AB122" s="62"/>
      <c r="AC122" s="62"/>
      <c r="AD122" s="62"/>
      <c r="AE122" s="62"/>
      <c r="AF122" s="62"/>
      <c r="AG122" s="62"/>
      <c r="AH122" s="62"/>
      <c r="AI122" s="62"/>
      <c r="AJ122" s="62"/>
      <c r="AK122" s="62"/>
      <c r="AL122" s="62"/>
      <c r="AM122" s="62"/>
      <c r="AN122" s="62"/>
      <c r="AO122" s="11"/>
      <c r="AP122" s="68"/>
    </row>
    <row r="123" spans="3:42" ht="14.1" hidden="1" customHeight="1">
      <c r="C123" s="67"/>
      <c r="D123" s="62"/>
      <c r="E123" s="62"/>
      <c r="F123" s="62"/>
      <c r="G123" s="62"/>
      <c r="H123" s="62"/>
      <c r="I123" s="62"/>
      <c r="J123" s="62"/>
      <c r="K123" s="62"/>
      <c r="L123" s="62"/>
      <c r="M123" s="62"/>
      <c r="N123" s="62"/>
      <c r="O123" s="62"/>
      <c r="P123" s="62"/>
      <c r="Q123" s="62"/>
      <c r="R123" s="62"/>
      <c r="S123" s="62">
        <v>8</v>
      </c>
      <c r="T123" s="62" t="s">
        <v>84</v>
      </c>
      <c r="U123" s="62"/>
      <c r="V123" s="62"/>
      <c r="W123" s="62"/>
      <c r="X123" s="62"/>
      <c r="Y123" s="62"/>
      <c r="Z123" s="62"/>
      <c r="AA123" s="62"/>
      <c r="AB123" s="62"/>
      <c r="AC123" s="62"/>
      <c r="AD123" s="62"/>
      <c r="AE123" s="62"/>
      <c r="AF123" s="62"/>
      <c r="AG123" s="62"/>
      <c r="AH123" s="62"/>
      <c r="AI123" s="62"/>
      <c r="AJ123" s="62"/>
      <c r="AK123" s="62"/>
      <c r="AL123" s="62"/>
      <c r="AM123" s="62"/>
      <c r="AN123" s="62"/>
      <c r="AO123" s="11"/>
      <c r="AP123" s="68"/>
    </row>
    <row r="124" spans="3:42" ht="14.1" hidden="1" customHeight="1">
      <c r="C124" s="67"/>
      <c r="D124" s="62"/>
      <c r="E124" s="62"/>
      <c r="F124" s="62"/>
      <c r="G124" s="62"/>
      <c r="H124" s="62"/>
      <c r="I124" s="62"/>
      <c r="J124" s="62"/>
      <c r="K124" s="62"/>
      <c r="L124" s="62"/>
      <c r="M124" s="62"/>
      <c r="N124" s="62"/>
      <c r="O124" s="62"/>
      <c r="P124" s="62"/>
      <c r="Q124" s="62"/>
      <c r="R124" s="62"/>
      <c r="S124" s="62">
        <v>9</v>
      </c>
      <c r="T124" s="62" t="s">
        <v>85</v>
      </c>
      <c r="U124" s="62"/>
      <c r="V124" s="62"/>
      <c r="W124" s="62"/>
      <c r="X124" s="62"/>
      <c r="Y124" s="62"/>
      <c r="Z124" s="62"/>
      <c r="AA124" s="62"/>
      <c r="AB124" s="62"/>
      <c r="AC124" s="62"/>
      <c r="AD124" s="62"/>
      <c r="AE124" s="62"/>
      <c r="AF124" s="62"/>
      <c r="AG124" s="62"/>
      <c r="AH124" s="62"/>
      <c r="AI124" s="62"/>
      <c r="AJ124" s="62"/>
      <c r="AK124" s="62"/>
      <c r="AL124" s="62"/>
      <c r="AM124" s="62"/>
      <c r="AN124" s="62"/>
      <c r="AO124" s="11"/>
      <c r="AP124" s="68"/>
    </row>
    <row r="125" spans="3:42" ht="14.1" hidden="1" customHeight="1">
      <c r="C125" s="67"/>
      <c r="D125" s="62"/>
      <c r="E125" s="62"/>
      <c r="F125" s="62"/>
      <c r="G125" s="62"/>
      <c r="H125" s="62"/>
      <c r="I125" s="62"/>
      <c r="J125" s="62"/>
      <c r="K125" s="62"/>
      <c r="L125" s="62"/>
      <c r="M125" s="62"/>
      <c r="N125" s="62"/>
      <c r="O125" s="62"/>
      <c r="P125" s="62"/>
      <c r="Q125" s="62"/>
      <c r="R125" s="62"/>
      <c r="S125" s="62">
        <v>10</v>
      </c>
      <c r="T125" s="62" t="s">
        <v>86</v>
      </c>
      <c r="U125" s="62"/>
      <c r="V125" s="62"/>
      <c r="W125" s="62"/>
      <c r="X125" s="62"/>
      <c r="Y125" s="62"/>
      <c r="Z125" s="62"/>
      <c r="AA125" s="62"/>
      <c r="AB125" s="62"/>
      <c r="AC125" s="62"/>
      <c r="AD125" s="62"/>
      <c r="AE125" s="62"/>
      <c r="AF125" s="62"/>
      <c r="AG125" s="62"/>
      <c r="AH125" s="62"/>
      <c r="AI125" s="62"/>
      <c r="AJ125" s="62"/>
      <c r="AK125" s="62"/>
      <c r="AL125" s="62"/>
      <c r="AM125" s="62"/>
      <c r="AN125" s="62"/>
      <c r="AO125" s="11"/>
      <c r="AP125" s="68"/>
    </row>
    <row r="126" spans="3:42" ht="14.1" hidden="1" customHeight="1">
      <c r="C126" s="67"/>
      <c r="D126" s="62"/>
      <c r="E126" s="62"/>
      <c r="F126" s="62"/>
      <c r="G126" s="62"/>
      <c r="H126" s="62"/>
      <c r="I126" s="62"/>
      <c r="J126" s="62"/>
      <c r="K126" s="62"/>
      <c r="L126" s="62"/>
      <c r="M126" s="62"/>
      <c r="N126" s="62"/>
      <c r="O126" s="62"/>
      <c r="P126" s="62"/>
      <c r="Q126" s="62"/>
      <c r="R126" s="62"/>
      <c r="S126" s="62">
        <v>11</v>
      </c>
      <c r="T126" s="62" t="s">
        <v>87</v>
      </c>
      <c r="U126" s="62"/>
      <c r="V126" s="62"/>
      <c r="W126" s="62"/>
      <c r="X126" s="62"/>
      <c r="Y126" s="62"/>
      <c r="Z126" s="62"/>
      <c r="AA126" s="62"/>
      <c r="AB126" s="62"/>
      <c r="AC126" s="62"/>
      <c r="AD126" s="62"/>
      <c r="AE126" s="62"/>
      <c r="AF126" s="62"/>
      <c r="AG126" s="62"/>
      <c r="AH126" s="62"/>
      <c r="AI126" s="62"/>
      <c r="AJ126" s="62"/>
      <c r="AK126" s="62"/>
      <c r="AL126" s="62"/>
      <c r="AM126" s="62"/>
      <c r="AN126" s="62"/>
      <c r="AO126" s="11"/>
      <c r="AP126" s="68"/>
    </row>
    <row r="127" spans="3:42" ht="14.1" hidden="1" customHeight="1">
      <c r="C127" s="67"/>
      <c r="D127" s="62"/>
      <c r="E127" s="62"/>
      <c r="F127" s="62"/>
      <c r="G127" s="62"/>
      <c r="H127" s="62"/>
      <c r="I127" s="62"/>
      <c r="J127" s="62"/>
      <c r="K127" s="62"/>
      <c r="L127" s="62"/>
      <c r="M127" s="62"/>
      <c r="N127" s="62"/>
      <c r="O127" s="62"/>
      <c r="P127" s="62"/>
      <c r="Q127" s="62"/>
      <c r="R127" s="62"/>
      <c r="S127" s="62">
        <v>12</v>
      </c>
      <c r="T127" s="62" t="s">
        <v>88</v>
      </c>
      <c r="U127" s="62"/>
      <c r="V127" s="62"/>
      <c r="W127" s="62"/>
      <c r="X127" s="62"/>
      <c r="Y127" s="62"/>
      <c r="Z127" s="62"/>
      <c r="AA127" s="62"/>
      <c r="AB127" s="62"/>
      <c r="AC127" s="62"/>
      <c r="AD127" s="62"/>
      <c r="AE127" s="62"/>
      <c r="AF127" s="62"/>
      <c r="AG127" s="62"/>
      <c r="AH127" s="62"/>
      <c r="AI127" s="62"/>
      <c r="AJ127" s="62"/>
      <c r="AK127" s="62"/>
      <c r="AL127" s="62"/>
      <c r="AM127" s="62"/>
      <c r="AN127" s="62"/>
      <c r="AO127" s="11"/>
      <c r="AP127" s="68"/>
    </row>
    <row r="128" spans="3:42" ht="14.1" hidden="1" customHeight="1">
      <c r="C128" s="76"/>
      <c r="D128" s="62"/>
      <c r="E128" s="62"/>
      <c r="F128" s="62"/>
      <c r="G128" s="62"/>
      <c r="H128" s="62"/>
      <c r="I128" s="62"/>
      <c r="J128" s="62"/>
      <c r="K128" s="62"/>
      <c r="L128" s="62"/>
      <c r="M128" s="62"/>
      <c r="N128" s="62"/>
      <c r="O128" s="62"/>
      <c r="P128" s="62"/>
      <c r="Q128" s="62"/>
      <c r="R128" s="62"/>
      <c r="S128" s="62"/>
      <c r="T128" s="62"/>
      <c r="U128" s="62"/>
      <c r="V128" s="62"/>
      <c r="W128" s="62"/>
      <c r="X128" s="62"/>
      <c r="Y128" s="62"/>
      <c r="Z128" s="62"/>
      <c r="AA128" s="62"/>
      <c r="AB128" s="62"/>
      <c r="AC128" s="62"/>
      <c r="AD128" s="62"/>
      <c r="AE128" s="62"/>
      <c r="AF128" s="62"/>
      <c r="AG128" s="62"/>
      <c r="AH128" s="62"/>
      <c r="AI128" s="62"/>
      <c r="AJ128" s="62"/>
      <c r="AK128" s="62"/>
      <c r="AL128" s="62"/>
      <c r="AM128" s="62"/>
      <c r="AN128" s="62"/>
      <c r="AO128" s="11"/>
      <c r="AP128" s="68"/>
    </row>
    <row r="129" spans="3:42" ht="14.1" hidden="1" customHeight="1">
      <c r="C129" s="76"/>
      <c r="D129" s="62"/>
      <c r="E129" s="62"/>
      <c r="F129" s="62"/>
      <c r="G129" s="62"/>
      <c r="H129" s="62"/>
      <c r="I129" s="62"/>
      <c r="J129" s="62"/>
      <c r="K129" s="62"/>
      <c r="L129" s="62"/>
      <c r="M129" s="62"/>
      <c r="N129" s="62"/>
      <c r="O129" s="62"/>
      <c r="P129" s="62"/>
      <c r="Q129" s="62"/>
      <c r="R129" s="62"/>
      <c r="S129" s="62"/>
      <c r="T129" s="62"/>
      <c r="U129" s="62"/>
      <c r="V129" s="62"/>
      <c r="W129" s="62"/>
      <c r="X129" s="62"/>
      <c r="Y129" s="62"/>
      <c r="Z129" s="62"/>
      <c r="AA129" s="62"/>
      <c r="AB129" s="62"/>
      <c r="AC129" s="62"/>
      <c r="AD129" s="62"/>
      <c r="AE129" s="62"/>
      <c r="AF129" s="62"/>
      <c r="AG129" s="62"/>
      <c r="AH129" s="62"/>
      <c r="AI129" s="62"/>
      <c r="AJ129" s="62"/>
      <c r="AK129" s="62"/>
      <c r="AL129" s="62"/>
      <c r="AM129" s="62"/>
      <c r="AN129" s="62"/>
      <c r="AO129" s="11"/>
      <c r="AP129" s="68"/>
    </row>
    <row r="130" spans="3:42" ht="14.1" hidden="1" customHeight="1">
      <c r="C130" s="76"/>
      <c r="D130" s="144" t="s">
        <v>106</v>
      </c>
      <c r="E130" s="144"/>
      <c r="F130" s="144"/>
      <c r="G130" s="144"/>
      <c r="H130" s="144"/>
      <c r="I130" s="144"/>
      <c r="J130" s="144"/>
      <c r="K130" s="144"/>
      <c r="L130" s="144"/>
      <c r="M130" s="144"/>
      <c r="N130" s="144"/>
      <c r="O130" s="144"/>
      <c r="P130" s="144"/>
      <c r="Q130" s="144"/>
      <c r="R130" s="144"/>
      <c r="S130" s="144" t="e">
        <f>+#REF!</f>
        <v>#REF!</v>
      </c>
      <c r="T130" s="144"/>
      <c r="U130" s="144"/>
      <c r="V130" s="144"/>
      <c r="W130" s="144"/>
      <c r="X130" s="144"/>
      <c r="Y130" s="144"/>
      <c r="Z130" s="144"/>
      <c r="AA130" s="62"/>
      <c r="AB130" s="62"/>
      <c r="AC130" s="62"/>
      <c r="AD130" s="62"/>
      <c r="AE130" s="62"/>
      <c r="AF130" s="62"/>
      <c r="AG130" s="62"/>
      <c r="AH130" s="62"/>
      <c r="AI130" s="62"/>
      <c r="AJ130" s="62"/>
      <c r="AK130" s="62"/>
      <c r="AL130" s="62"/>
      <c r="AM130" s="62"/>
      <c r="AN130" s="62"/>
      <c r="AO130" s="11"/>
      <c r="AP130" s="68"/>
    </row>
    <row r="131" spans="3:42" ht="14.1" hidden="1" customHeight="1">
      <c r="C131" s="76"/>
      <c r="D131" s="144" t="s">
        <v>107</v>
      </c>
      <c r="E131" s="144"/>
      <c r="F131" s="144"/>
      <c r="G131" s="144"/>
      <c r="H131" s="144"/>
      <c r="I131" s="144"/>
      <c r="J131" s="144"/>
      <c r="K131" s="144"/>
      <c r="L131" s="144"/>
      <c r="M131" s="144"/>
      <c r="N131" s="144"/>
      <c r="O131" s="144"/>
      <c r="P131" s="144"/>
      <c r="Q131" s="144"/>
      <c r="R131" s="144"/>
      <c r="S131" s="144" t="e">
        <f>+#REF!</f>
        <v>#REF!</v>
      </c>
      <c r="T131" s="144"/>
      <c r="U131" s="144"/>
      <c r="V131" s="144"/>
      <c r="W131" s="144"/>
      <c r="X131" s="144"/>
      <c r="Y131" s="144"/>
      <c r="Z131" s="144"/>
      <c r="AA131" s="62"/>
      <c r="AB131" s="62"/>
      <c r="AC131" s="62"/>
      <c r="AD131" s="62"/>
      <c r="AE131" s="62"/>
      <c r="AF131" s="62"/>
      <c r="AG131" s="62"/>
      <c r="AH131" s="62"/>
      <c r="AI131" s="62"/>
      <c r="AJ131" s="62"/>
      <c r="AK131" s="62"/>
      <c r="AL131" s="62"/>
      <c r="AM131" s="62"/>
      <c r="AN131" s="62"/>
      <c r="AO131" s="11"/>
      <c r="AP131" s="68"/>
    </row>
    <row r="132" spans="3:42" ht="14.1" hidden="1" customHeight="1">
      <c r="C132" s="67"/>
      <c r="D132" s="62"/>
      <c r="E132" s="62"/>
      <c r="F132" s="62"/>
      <c r="G132" s="62"/>
      <c r="H132" s="62"/>
      <c r="I132" s="62"/>
      <c r="J132" s="62"/>
      <c r="K132" s="62"/>
      <c r="L132" s="62"/>
      <c r="M132" s="62"/>
      <c r="N132" s="62"/>
      <c r="O132" s="62"/>
      <c r="P132" s="62"/>
      <c r="Q132" s="62"/>
      <c r="R132" s="62"/>
      <c r="S132" s="62"/>
      <c r="T132" s="62"/>
      <c r="U132" s="62"/>
      <c r="V132" s="62"/>
      <c r="W132" s="62"/>
      <c r="X132" s="62"/>
      <c r="Y132" s="62"/>
      <c r="Z132" s="62"/>
      <c r="AA132" s="62"/>
      <c r="AB132" s="62"/>
      <c r="AC132" s="62"/>
      <c r="AD132" s="62"/>
      <c r="AE132" s="62"/>
      <c r="AF132" s="62"/>
      <c r="AG132" s="62"/>
      <c r="AH132" s="62"/>
      <c r="AI132" s="62"/>
      <c r="AJ132" s="62"/>
      <c r="AK132" s="62"/>
      <c r="AL132" s="62"/>
      <c r="AM132" s="62"/>
      <c r="AN132" s="62"/>
      <c r="AO132" s="11"/>
      <c r="AP132" s="68"/>
    </row>
    <row r="133" spans="3:42" ht="27.75" hidden="1" customHeight="1">
      <c r="C133" s="67"/>
      <c r="D133" s="62" t="s">
        <v>96</v>
      </c>
      <c r="E133" s="62" t="s">
        <v>97</v>
      </c>
      <c r="F133" s="62" t="s">
        <v>98</v>
      </c>
      <c r="G133" s="62"/>
      <c r="H133" s="62"/>
      <c r="I133" s="62"/>
      <c r="J133" s="62"/>
      <c r="K133" s="62"/>
      <c r="L133" s="62"/>
      <c r="M133" s="62"/>
      <c r="N133" s="62"/>
      <c r="O133" s="62" t="s">
        <v>77</v>
      </c>
      <c r="P133" s="62" t="s">
        <v>78</v>
      </c>
      <c r="Q133" s="62" t="s">
        <v>79</v>
      </c>
      <c r="R133" s="62" t="s">
        <v>80</v>
      </c>
      <c r="S133" s="62" t="s">
        <v>81</v>
      </c>
      <c r="T133" s="62" t="s">
        <v>82</v>
      </c>
      <c r="U133" s="62" t="s">
        <v>83</v>
      </c>
      <c r="V133" s="62" t="s">
        <v>84</v>
      </c>
      <c r="W133" s="62" t="s">
        <v>85</v>
      </c>
      <c r="X133" s="62" t="s">
        <v>86</v>
      </c>
      <c r="Y133" s="62" t="s">
        <v>87</v>
      </c>
      <c r="Z133" s="62" t="s">
        <v>88</v>
      </c>
      <c r="AA133" s="62" t="s">
        <v>77</v>
      </c>
      <c r="AB133" s="62" t="s">
        <v>78</v>
      </c>
      <c r="AC133" s="62" t="s">
        <v>79</v>
      </c>
      <c r="AD133" s="62" t="s">
        <v>80</v>
      </c>
      <c r="AE133" s="62" t="s">
        <v>81</v>
      </c>
      <c r="AF133" s="62" t="s">
        <v>82</v>
      </c>
      <c r="AG133" s="62" t="s">
        <v>83</v>
      </c>
      <c r="AH133" s="62" t="s">
        <v>84</v>
      </c>
      <c r="AI133" s="62" t="s">
        <v>85</v>
      </c>
      <c r="AJ133" s="62" t="s">
        <v>86</v>
      </c>
      <c r="AK133" s="62" t="s">
        <v>87</v>
      </c>
      <c r="AL133" s="62" t="s">
        <v>88</v>
      </c>
      <c r="AM133" s="62"/>
      <c r="AN133" s="62"/>
      <c r="AO133" s="11"/>
      <c r="AP133" s="68"/>
    </row>
    <row r="134" spans="3:42" ht="14.1" hidden="1" customHeight="1">
      <c r="C134" s="67"/>
      <c r="D134" s="62"/>
      <c r="E134" s="62"/>
      <c r="F134" s="62"/>
      <c r="G134" s="62"/>
      <c r="H134" s="62" t="s">
        <v>48</v>
      </c>
      <c r="I134" s="62"/>
      <c r="J134" s="62"/>
      <c r="K134" s="62"/>
      <c r="L134" s="62"/>
      <c r="M134" s="62"/>
      <c r="N134" s="62"/>
      <c r="O134" s="62" t="e">
        <f>+IF((#REF!=O$13),1,IF(H134=" "," ",IF((#REF!-SUM($H134:H134))&gt;0,1," ")))</f>
        <v>#REF!</v>
      </c>
      <c r="P134" s="62" t="e">
        <f>+IF((#REF!=P$13),1,IF(O134=" "," ",IF((#REF!-SUM($H134:O134))&gt;0,1," ")))</f>
        <v>#REF!</v>
      </c>
      <c r="Q134" s="62" t="e">
        <f>+IF((#REF!=Q$13),1,IF(P134=" "," ",IF((#REF!-SUM($H134:P134))&gt;0,1," ")))</f>
        <v>#REF!</v>
      </c>
      <c r="R134" s="62" t="e">
        <f>+IF((#REF!=R$13),1,IF(Q134=" "," ",IF((#REF!-SUM($H134:Q134))&gt;0,1," ")))</f>
        <v>#REF!</v>
      </c>
      <c r="S134" s="62" t="e">
        <f>+IF((#REF!=S$13),1,IF(R134=" "," ",IF((#REF!-SUM($H134:R134))&gt;0,1," ")))</f>
        <v>#REF!</v>
      </c>
      <c r="T134" s="62" t="e">
        <f>+IF((#REF!=T$13),1,IF(S134=" "," ",IF((#REF!-SUM($H134:S134))&gt;0,1," ")))</f>
        <v>#REF!</v>
      </c>
      <c r="U134" s="62" t="e">
        <f>+IF((#REF!=U$13),1,IF(T134=" "," ",IF((#REF!-SUM($H134:T134))&gt;0,1," ")))</f>
        <v>#REF!</v>
      </c>
      <c r="V134" s="62" t="e">
        <f>+IF((#REF!=V$13),1,IF(U134=" "," ",IF((#REF!-SUM($H134:U134))&gt;0,1," ")))</f>
        <v>#REF!</v>
      </c>
      <c r="W134" s="62" t="e">
        <f>+IF((#REF!=W$13),1,IF(V134=" "," ",IF((#REF!-SUM($H134:V134))&gt;0,1," ")))</f>
        <v>#REF!</v>
      </c>
      <c r="X134" s="62" t="e">
        <f>+IF((#REF!=X$13),1,IF(W134=" "," ",IF((#REF!-SUM($H134:W134))&gt;0,1," ")))</f>
        <v>#REF!</v>
      </c>
      <c r="Y134" s="62" t="e">
        <f>+IF((#REF!=Y$13),1,IF(X134=" "," ",IF((#REF!-SUM($H134:X134))&gt;0,1," ")))</f>
        <v>#REF!</v>
      </c>
      <c r="Z134" s="62" t="e">
        <f>+IF((#REF!=Z$13),1,IF(Y134=" "," ",IF((#REF!-SUM($H134:Y134))&gt;0,1," ")))</f>
        <v>#REF!</v>
      </c>
      <c r="AA134" s="62" t="e">
        <f>+IF((#REF!=AA$13),1,IF(Z134=" "," ",IF((#REF!-SUM($H134:Z134))&gt;0,1," ")))</f>
        <v>#REF!</v>
      </c>
      <c r="AB134" s="62" t="e">
        <f>+IF((#REF!=AB$13),1,IF(AA134=" "," ",IF((#REF!-SUM($H134:AA134))&gt;0,1," ")))</f>
        <v>#REF!</v>
      </c>
      <c r="AC134" s="62" t="e">
        <f>+IF((#REF!=AC$13),1,IF(AB134=" "," ",IF((#REF!-SUM($H134:AB134))&gt;0,1," ")))</f>
        <v>#REF!</v>
      </c>
      <c r="AD134" s="62" t="e">
        <f>+IF((#REF!=AD$13),1,IF(AC134=" "," ",IF((#REF!-SUM($H134:AC134))&gt;0,1," ")))</f>
        <v>#REF!</v>
      </c>
      <c r="AE134" s="62" t="e">
        <f>+IF((#REF!=AE$13),1,IF(AD134=" "," ",IF((#REF!-SUM($H134:AD134))&gt;0,1," ")))</f>
        <v>#REF!</v>
      </c>
      <c r="AF134" s="62" t="e">
        <f>+IF((#REF!=AF$13),1,IF(AE134=" "," ",IF((#REF!-SUM($H134:AE134))&gt;0,1," ")))</f>
        <v>#REF!</v>
      </c>
      <c r="AG134" s="62" t="e">
        <f>+IF((#REF!=AG$13),1,IF(AF134=" "," ",IF((#REF!-SUM($H134:AF134))&gt;0,1," ")))</f>
        <v>#REF!</v>
      </c>
      <c r="AH134" s="62" t="e">
        <f>+IF((#REF!=AH$13),1,IF(AG134=" "," ",IF((#REF!-SUM($H134:AG134))&gt;0,1," ")))</f>
        <v>#REF!</v>
      </c>
      <c r="AI134" s="62" t="e">
        <f>+IF((#REF!=AI$13),1,IF(AH134=" "," ",IF((#REF!-SUM($H134:AH134))&gt;0,1," ")))</f>
        <v>#REF!</v>
      </c>
      <c r="AJ134" s="62" t="e">
        <f>+IF((#REF!=AJ$13),1,IF(AI134=" "," ",IF((#REF!-SUM($H134:AI134))&gt;0,1," ")))</f>
        <v>#REF!</v>
      </c>
      <c r="AK134" s="62" t="e">
        <f>+IF((#REF!=AK$13),1,IF(AJ134=" "," ",IF((#REF!-SUM($H134:AJ134))&gt;0,1," ")))</f>
        <v>#REF!</v>
      </c>
      <c r="AL134" s="62" t="e">
        <f>+IF((#REF!=AL$13),1,IF(AK134=" "," ",IF((#REF!-SUM($H134:AK134))&gt;0,1," ")))</f>
        <v>#REF!</v>
      </c>
      <c r="AM134" s="62"/>
      <c r="AN134" s="62"/>
      <c r="AO134" s="11"/>
      <c r="AP134" s="68"/>
    </row>
    <row r="135" spans="3:42" ht="14.1" hidden="1" customHeight="1">
      <c r="C135" s="67"/>
      <c r="D135" s="62"/>
      <c r="E135" s="62"/>
      <c r="F135" s="62"/>
      <c r="G135" s="62"/>
      <c r="H135" s="62"/>
      <c r="I135" s="62"/>
      <c r="J135" s="62"/>
      <c r="K135" s="62"/>
      <c r="L135" s="62"/>
      <c r="M135" s="62"/>
      <c r="N135" s="62"/>
      <c r="O135" s="62"/>
      <c r="P135" s="62"/>
      <c r="Q135" s="62"/>
      <c r="R135" s="62"/>
      <c r="S135" s="62"/>
      <c r="T135" s="62"/>
      <c r="U135" s="62"/>
      <c r="V135" s="62"/>
      <c r="W135" s="62"/>
      <c r="X135" s="62"/>
      <c r="Y135" s="62"/>
      <c r="Z135" s="62"/>
      <c r="AA135" s="62" t="e">
        <f t="shared" ref="AA135:AL135" si="42">+O134</f>
        <v>#REF!</v>
      </c>
      <c r="AB135" s="62" t="e">
        <f t="shared" si="42"/>
        <v>#REF!</v>
      </c>
      <c r="AC135" s="62" t="e">
        <f t="shared" si="42"/>
        <v>#REF!</v>
      </c>
      <c r="AD135" s="62" t="e">
        <f t="shared" si="42"/>
        <v>#REF!</v>
      </c>
      <c r="AE135" s="62" t="e">
        <f t="shared" si="42"/>
        <v>#REF!</v>
      </c>
      <c r="AF135" s="62" t="e">
        <f t="shared" si="42"/>
        <v>#REF!</v>
      </c>
      <c r="AG135" s="62" t="e">
        <f t="shared" si="42"/>
        <v>#REF!</v>
      </c>
      <c r="AH135" s="62" t="e">
        <f t="shared" si="42"/>
        <v>#REF!</v>
      </c>
      <c r="AI135" s="62" t="e">
        <f t="shared" si="42"/>
        <v>#REF!</v>
      </c>
      <c r="AJ135" s="62" t="e">
        <f t="shared" si="42"/>
        <v>#REF!</v>
      </c>
      <c r="AK135" s="62" t="e">
        <f t="shared" si="42"/>
        <v>#REF!</v>
      </c>
      <c r="AL135" s="62" t="e">
        <f t="shared" si="42"/>
        <v>#REF!</v>
      </c>
      <c r="AM135" s="62"/>
      <c r="AN135" s="62"/>
      <c r="AO135" s="11"/>
      <c r="AP135" s="68"/>
    </row>
    <row r="136" spans="3:42" ht="14.1" hidden="1" customHeight="1">
      <c r="C136" s="67"/>
      <c r="D136" s="62"/>
      <c r="E136" s="62"/>
      <c r="F136" s="62"/>
      <c r="G136" s="62"/>
      <c r="H136" s="62"/>
      <c r="I136" s="62"/>
      <c r="J136" s="62"/>
      <c r="K136" s="62"/>
      <c r="L136" s="62"/>
      <c r="M136" s="62"/>
      <c r="N136" s="62"/>
      <c r="O136" s="62" t="e">
        <f t="shared" ref="O136:Z136" si="43">+IF(AND(O134&lt;&gt;" ",AA134&lt;&gt;" ",),O134," ")</f>
        <v>#REF!</v>
      </c>
      <c r="P136" s="62" t="e">
        <f t="shared" si="43"/>
        <v>#REF!</v>
      </c>
      <c r="Q136" s="62" t="e">
        <f t="shared" si="43"/>
        <v>#REF!</v>
      </c>
      <c r="R136" s="62" t="e">
        <f t="shared" si="43"/>
        <v>#REF!</v>
      </c>
      <c r="S136" s="62" t="e">
        <f t="shared" si="43"/>
        <v>#REF!</v>
      </c>
      <c r="T136" s="62" t="e">
        <f t="shared" si="43"/>
        <v>#REF!</v>
      </c>
      <c r="U136" s="62" t="e">
        <f t="shared" si="43"/>
        <v>#REF!</v>
      </c>
      <c r="V136" s="62" t="e">
        <f t="shared" si="43"/>
        <v>#REF!</v>
      </c>
      <c r="W136" s="62" t="e">
        <f t="shared" si="43"/>
        <v>#REF!</v>
      </c>
      <c r="X136" s="62" t="e">
        <f t="shared" si="43"/>
        <v>#REF!</v>
      </c>
      <c r="Y136" s="62" t="e">
        <f t="shared" si="43"/>
        <v>#REF!</v>
      </c>
      <c r="Z136" s="62" t="e">
        <f t="shared" si="43"/>
        <v>#REF!</v>
      </c>
      <c r="AA136" s="62" t="e">
        <f t="shared" ref="AA136:AL136" si="44">+IF(AND(AA135&lt;&gt;" ",O134&lt;&gt;" ",),AA134," ")</f>
        <v>#REF!</v>
      </c>
      <c r="AB136" s="62" t="e">
        <f t="shared" si="44"/>
        <v>#REF!</v>
      </c>
      <c r="AC136" s="62" t="e">
        <f t="shared" si="44"/>
        <v>#REF!</v>
      </c>
      <c r="AD136" s="62" t="e">
        <f t="shared" si="44"/>
        <v>#REF!</v>
      </c>
      <c r="AE136" s="62" t="e">
        <f t="shared" si="44"/>
        <v>#REF!</v>
      </c>
      <c r="AF136" s="62" t="e">
        <f t="shared" si="44"/>
        <v>#REF!</v>
      </c>
      <c r="AG136" s="62" t="e">
        <f t="shared" si="44"/>
        <v>#REF!</v>
      </c>
      <c r="AH136" s="62" t="e">
        <f t="shared" si="44"/>
        <v>#REF!</v>
      </c>
      <c r="AI136" s="62" t="e">
        <f t="shared" si="44"/>
        <v>#REF!</v>
      </c>
      <c r="AJ136" s="62" t="e">
        <f t="shared" si="44"/>
        <v>#REF!</v>
      </c>
      <c r="AK136" s="62" t="e">
        <f t="shared" si="44"/>
        <v>#REF!</v>
      </c>
      <c r="AL136" s="62" t="e">
        <f t="shared" si="44"/>
        <v>#REF!</v>
      </c>
      <c r="AM136" s="62"/>
      <c r="AN136" s="62"/>
      <c r="AO136" s="11"/>
      <c r="AP136" s="68"/>
    </row>
    <row r="137" spans="3:42" ht="14.1" hidden="1" customHeight="1">
      <c r="C137" s="76"/>
      <c r="D137" s="62"/>
      <c r="E137" s="62"/>
      <c r="F137" s="62"/>
      <c r="G137" s="62"/>
      <c r="H137" s="62"/>
      <c r="I137" s="62"/>
      <c r="J137" s="62"/>
      <c r="K137" s="62"/>
      <c r="L137" s="62"/>
      <c r="M137" s="62"/>
      <c r="N137" s="62"/>
      <c r="O137" s="62" t="e">
        <f>+IF(#REF!="SI",O134," ")</f>
        <v>#REF!</v>
      </c>
      <c r="P137" s="62" t="e">
        <f>+IF(#REF!="SI",P134," ")</f>
        <v>#REF!</v>
      </c>
      <c r="Q137" s="62" t="e">
        <f>+IF(#REF!="SI",Q134," ")</f>
        <v>#REF!</v>
      </c>
      <c r="R137" s="62" t="e">
        <f>+IF(#REF!="SI",R134," ")</f>
        <v>#REF!</v>
      </c>
      <c r="S137" s="62" t="e">
        <f>+IF(#REF!="SI",S134," ")</f>
        <v>#REF!</v>
      </c>
      <c r="T137" s="62" t="e">
        <f>+IF(#REF!="SI",T134," ")</f>
        <v>#REF!</v>
      </c>
      <c r="U137" s="62" t="e">
        <f>+IF(#REF!="SI",U134," ")</f>
        <v>#REF!</v>
      </c>
      <c r="V137" s="62" t="e">
        <f>+IF(#REF!="SI",V134," ")</f>
        <v>#REF!</v>
      </c>
      <c r="W137" s="62" t="e">
        <f>+IF(#REF!="SI",W134," ")</f>
        <v>#REF!</v>
      </c>
      <c r="X137" s="62" t="e">
        <f>+IF(#REF!="SI",X134," ")</f>
        <v>#REF!</v>
      </c>
      <c r="Y137" s="62" t="e">
        <f>+IF(#REF!="SI",Y134," ")</f>
        <v>#REF!</v>
      </c>
      <c r="Z137" s="62" t="e">
        <f>+IF(#REF!="SI",Z134," ")</f>
        <v>#REF!</v>
      </c>
      <c r="AA137" s="62" t="e">
        <f>+IF(#REF!="SI",IF(AND(Z134&lt;&gt;" ",AA134&lt;&gt;" ",O137=" "),AA134,AA135),AA136)</f>
        <v>#REF!</v>
      </c>
      <c r="AB137" s="62" t="e">
        <f>+IF(#REF!="SI",IF(AND(AA134&lt;&gt;" ",AB134&lt;&gt;" ",P137=" "),AB134,AB135),AB136)</f>
        <v>#REF!</v>
      </c>
      <c r="AC137" s="62" t="e">
        <f>+IF(#REF!="SI",IF(AND(AB134&lt;&gt;" ",AC134&lt;&gt;" ",Q137=" "),AC134,AC135),AC136)</f>
        <v>#REF!</v>
      </c>
      <c r="AD137" s="62" t="e">
        <f>+IF(#REF!="SI",IF(AND(AC134&lt;&gt;" ",AD134&lt;&gt;" ",R137=" "),AD134,AD135),AD136)</f>
        <v>#REF!</v>
      </c>
      <c r="AE137" s="62" t="e">
        <f>+IF(#REF!="SI",IF(AND(AD134&lt;&gt;" ",AE134&lt;&gt;" ",S137=" "),AE134,AE135),AE136)</f>
        <v>#REF!</v>
      </c>
      <c r="AF137" s="62" t="e">
        <f>+IF(#REF!="SI",IF(AND(AE134&lt;&gt;" ",AF134&lt;&gt;" ",T137=" "),AF134,AF135),AF136)</f>
        <v>#REF!</v>
      </c>
      <c r="AG137" s="62" t="e">
        <f>+IF(#REF!="SI",IF(AND(AF134&lt;&gt;" ",AG134&lt;&gt;" ",U137=" "),AG134,AG135),AG136)</f>
        <v>#REF!</v>
      </c>
      <c r="AH137" s="62" t="e">
        <f>+IF(#REF!="SI",IF(AND(AG134&lt;&gt;" ",AH134&lt;&gt;" ",V137=" "),AH134,AH135),AH136)</f>
        <v>#REF!</v>
      </c>
      <c r="AI137" s="62" t="e">
        <f>+IF(#REF!="SI",IF(AND(AH134&lt;&gt;" ",AI134&lt;&gt;" ",W137=" "),AI134,AI135),AI136)</f>
        <v>#REF!</v>
      </c>
      <c r="AJ137" s="62" t="e">
        <f>+IF(#REF!="SI",IF(AND(AI134&lt;&gt;" ",AJ134&lt;&gt;" ",X137=" "),AJ134,AJ135),AJ136)</f>
        <v>#REF!</v>
      </c>
      <c r="AK137" s="62" t="e">
        <f>+IF(#REF!="SI",IF(AND(AJ134&lt;&gt;" ",AK134&lt;&gt;" ",Y137=" "),AK134,AK135),AK136)</f>
        <v>#REF!</v>
      </c>
      <c r="AL137" s="62" t="e">
        <f>+IF(#REF!="SI",IF(AND(AK134&lt;&gt;" ",AL134&lt;&gt;" ",Z137=" "),AL134,AL135),AL136)</f>
        <v>#REF!</v>
      </c>
      <c r="AM137" s="62"/>
      <c r="AN137" s="62"/>
      <c r="AO137" s="11"/>
      <c r="AP137" s="68"/>
    </row>
    <row r="138" spans="3:42" ht="14.1" hidden="1" customHeight="1">
      <c r="C138" s="67"/>
      <c r="D138" s="62"/>
      <c r="E138" s="62"/>
      <c r="F138" s="62"/>
      <c r="G138" s="62"/>
      <c r="H138" s="62"/>
      <c r="I138" s="62"/>
      <c r="J138" s="62"/>
      <c r="K138" s="62"/>
      <c r="L138" s="62"/>
      <c r="M138" s="62"/>
      <c r="N138" s="62"/>
      <c r="O138" s="62"/>
      <c r="P138" s="62"/>
      <c r="Q138" s="62"/>
      <c r="R138" s="62"/>
      <c r="S138" s="62"/>
      <c r="T138" s="62"/>
      <c r="U138" s="62"/>
      <c r="V138" s="62"/>
      <c r="W138" s="62"/>
      <c r="X138" s="62"/>
      <c r="Y138" s="62"/>
      <c r="Z138" s="62"/>
      <c r="AA138" s="62"/>
      <c r="AB138" s="62"/>
      <c r="AC138" s="62"/>
      <c r="AD138" s="62"/>
      <c r="AE138" s="62"/>
      <c r="AF138" s="62"/>
      <c r="AG138" s="62"/>
      <c r="AH138" s="62"/>
      <c r="AI138" s="62"/>
      <c r="AJ138" s="62"/>
      <c r="AK138" s="62"/>
      <c r="AL138" s="62"/>
      <c r="AM138" s="62"/>
      <c r="AN138" s="62"/>
      <c r="AO138" s="11"/>
      <c r="AP138" s="68"/>
    </row>
    <row r="139" spans="3:42" ht="14.1" hidden="1" customHeight="1">
      <c r="C139" s="67"/>
      <c r="D139" s="62"/>
      <c r="E139" s="62"/>
      <c r="F139" s="62"/>
      <c r="G139" s="62"/>
      <c r="H139" s="62"/>
      <c r="I139" s="62"/>
      <c r="J139" s="62"/>
      <c r="K139" s="62"/>
      <c r="L139" s="62"/>
      <c r="M139" s="62"/>
      <c r="N139" s="62"/>
      <c r="O139" s="62"/>
      <c r="P139" s="62"/>
      <c r="Q139" s="62"/>
      <c r="R139" s="62" t="s">
        <v>91</v>
      </c>
      <c r="S139" s="62">
        <v>1</v>
      </c>
      <c r="T139" s="62" t="s">
        <v>77</v>
      </c>
      <c r="U139" s="62"/>
      <c r="V139" s="62"/>
      <c r="W139" s="62"/>
      <c r="X139" s="62"/>
      <c r="Y139" s="62"/>
      <c r="Z139" s="62"/>
      <c r="AA139" s="62"/>
      <c r="AB139" s="62"/>
      <c r="AC139" s="62"/>
      <c r="AD139" s="62"/>
      <c r="AE139" s="62"/>
      <c r="AF139" s="62"/>
      <c r="AG139" s="62"/>
      <c r="AH139" s="62"/>
      <c r="AI139" s="62"/>
      <c r="AJ139" s="62"/>
      <c r="AK139" s="62"/>
      <c r="AL139" s="62"/>
      <c r="AM139" s="62"/>
      <c r="AN139" s="62"/>
      <c r="AO139" s="11"/>
      <c r="AP139" s="68"/>
    </row>
    <row r="140" spans="3:42" ht="14.1" hidden="1" customHeight="1">
      <c r="C140" s="67"/>
      <c r="D140" s="62"/>
      <c r="E140" s="62"/>
      <c r="F140" s="62"/>
      <c r="G140" s="62"/>
      <c r="H140" s="62"/>
      <c r="I140" s="62"/>
      <c r="J140" s="62"/>
      <c r="K140" s="62"/>
      <c r="L140" s="62"/>
      <c r="M140" s="62"/>
      <c r="N140" s="62"/>
      <c r="O140" s="62"/>
      <c r="P140" s="62"/>
      <c r="Q140" s="62"/>
      <c r="R140" s="62" t="s">
        <v>95</v>
      </c>
      <c r="S140" s="62">
        <v>2</v>
      </c>
      <c r="T140" s="62" t="s">
        <v>78</v>
      </c>
      <c r="U140" s="62"/>
      <c r="V140" s="62"/>
      <c r="W140" s="62"/>
      <c r="X140" s="62"/>
      <c r="Y140" s="62"/>
      <c r="Z140" s="62"/>
      <c r="AA140" s="62"/>
      <c r="AB140" s="62"/>
      <c r="AC140" s="62"/>
      <c r="AD140" s="62"/>
      <c r="AE140" s="62"/>
      <c r="AF140" s="62"/>
      <c r="AG140" s="62"/>
      <c r="AH140" s="62"/>
      <c r="AI140" s="62"/>
      <c r="AJ140" s="62"/>
      <c r="AK140" s="62"/>
      <c r="AL140" s="62"/>
      <c r="AM140" s="62"/>
      <c r="AN140" s="62"/>
      <c r="AO140" s="11"/>
      <c r="AP140" s="68"/>
    </row>
    <row r="141" spans="3:42" ht="14.1" hidden="1" customHeight="1">
      <c r="C141" s="67"/>
      <c r="D141" s="62"/>
      <c r="E141" s="62"/>
      <c r="F141" s="62"/>
      <c r="G141" s="62"/>
      <c r="H141" s="62"/>
      <c r="I141" s="62"/>
      <c r="J141" s="62"/>
      <c r="K141" s="62"/>
      <c r="L141" s="62"/>
      <c r="M141" s="62"/>
      <c r="N141" s="62"/>
      <c r="O141" s="62"/>
      <c r="P141" s="62"/>
      <c r="Q141" s="62"/>
      <c r="R141" s="62"/>
      <c r="S141" s="62">
        <v>3</v>
      </c>
      <c r="T141" s="62" t="s">
        <v>79</v>
      </c>
      <c r="U141" s="62"/>
      <c r="V141" s="62"/>
      <c r="W141" s="62"/>
      <c r="X141" s="62"/>
      <c r="Y141" s="62"/>
      <c r="Z141" s="62"/>
      <c r="AA141" s="62"/>
      <c r="AB141" s="62"/>
      <c r="AC141" s="62"/>
      <c r="AD141" s="62"/>
      <c r="AE141" s="62"/>
      <c r="AF141" s="62"/>
      <c r="AG141" s="62"/>
      <c r="AH141" s="62"/>
      <c r="AI141" s="62"/>
      <c r="AJ141" s="62"/>
      <c r="AK141" s="62"/>
      <c r="AL141" s="62"/>
      <c r="AM141" s="62"/>
      <c r="AN141" s="62"/>
      <c r="AO141" s="11"/>
      <c r="AP141" s="68"/>
    </row>
    <row r="142" spans="3:42" ht="14.1" hidden="1" customHeight="1">
      <c r="C142" s="67"/>
      <c r="D142" s="62"/>
      <c r="E142" s="62"/>
      <c r="F142" s="62"/>
      <c r="G142" s="62"/>
      <c r="H142" s="62"/>
      <c r="I142" s="62"/>
      <c r="J142" s="62"/>
      <c r="K142" s="62"/>
      <c r="L142" s="62"/>
      <c r="M142" s="62"/>
      <c r="N142" s="62"/>
      <c r="O142" s="62"/>
      <c r="P142" s="62"/>
      <c r="Q142" s="62"/>
      <c r="R142" s="62"/>
      <c r="S142" s="62">
        <v>4</v>
      </c>
      <c r="T142" s="62" t="s">
        <v>80</v>
      </c>
      <c r="U142" s="62"/>
      <c r="V142" s="62"/>
      <c r="W142" s="62"/>
      <c r="X142" s="62"/>
      <c r="Y142" s="62"/>
      <c r="Z142" s="62"/>
      <c r="AA142" s="62"/>
      <c r="AB142" s="62"/>
      <c r="AC142" s="62"/>
      <c r="AD142" s="62"/>
      <c r="AE142" s="62"/>
      <c r="AF142" s="62"/>
      <c r="AG142" s="62"/>
      <c r="AH142" s="62"/>
      <c r="AI142" s="62"/>
      <c r="AJ142" s="62"/>
      <c r="AK142" s="62"/>
      <c r="AL142" s="62"/>
      <c r="AM142" s="62"/>
      <c r="AN142" s="62"/>
      <c r="AO142" s="11"/>
      <c r="AP142" s="68"/>
    </row>
    <row r="143" spans="3:42" ht="14.1" hidden="1" customHeight="1">
      <c r="C143" s="67"/>
      <c r="D143" s="62"/>
      <c r="E143" s="62"/>
      <c r="F143" s="62"/>
      <c r="G143" s="62"/>
      <c r="H143" s="62"/>
      <c r="I143" s="62"/>
      <c r="J143" s="62"/>
      <c r="K143" s="62"/>
      <c r="L143" s="62"/>
      <c r="M143" s="62"/>
      <c r="N143" s="62"/>
      <c r="O143" s="62"/>
      <c r="P143" s="62"/>
      <c r="Q143" s="62"/>
      <c r="R143" s="62"/>
      <c r="S143" s="62">
        <v>5</v>
      </c>
      <c r="T143" s="62" t="s">
        <v>81</v>
      </c>
      <c r="U143" s="62"/>
      <c r="V143" s="62"/>
      <c r="W143" s="62"/>
      <c r="X143" s="62"/>
      <c r="Y143" s="62"/>
      <c r="Z143" s="62"/>
      <c r="AA143" s="62"/>
      <c r="AB143" s="62"/>
      <c r="AC143" s="62"/>
      <c r="AD143" s="62"/>
      <c r="AE143" s="62"/>
      <c r="AF143" s="62"/>
      <c r="AG143" s="62"/>
      <c r="AH143" s="62"/>
      <c r="AI143" s="62"/>
      <c r="AJ143" s="62"/>
      <c r="AK143" s="62"/>
      <c r="AL143" s="62"/>
      <c r="AM143" s="62"/>
      <c r="AN143" s="62"/>
      <c r="AO143" s="11"/>
      <c r="AP143" s="68"/>
    </row>
    <row r="144" spans="3:42" ht="14.1" hidden="1" customHeight="1">
      <c r="C144" s="67"/>
      <c r="D144" s="62"/>
      <c r="E144" s="62"/>
      <c r="F144" s="62"/>
      <c r="G144" s="62"/>
      <c r="H144" s="62"/>
      <c r="I144" s="62"/>
      <c r="J144" s="62"/>
      <c r="K144" s="62"/>
      <c r="L144" s="62"/>
      <c r="M144" s="62"/>
      <c r="N144" s="62"/>
      <c r="O144" s="62"/>
      <c r="P144" s="62"/>
      <c r="Q144" s="62"/>
      <c r="R144" s="62"/>
      <c r="S144" s="62">
        <v>6</v>
      </c>
      <c r="T144" s="62" t="s">
        <v>82</v>
      </c>
      <c r="U144" s="62"/>
      <c r="V144" s="62"/>
      <c r="W144" s="62"/>
      <c r="X144" s="62"/>
      <c r="Y144" s="62"/>
      <c r="Z144" s="62"/>
      <c r="AA144" s="62"/>
      <c r="AB144" s="62"/>
      <c r="AC144" s="62"/>
      <c r="AD144" s="62"/>
      <c r="AE144" s="62"/>
      <c r="AF144" s="62"/>
      <c r="AG144" s="62"/>
      <c r="AH144" s="62"/>
      <c r="AI144" s="62"/>
      <c r="AJ144" s="62"/>
      <c r="AK144" s="62"/>
      <c r="AL144" s="62"/>
      <c r="AM144" s="62"/>
      <c r="AN144" s="62"/>
      <c r="AO144" s="11"/>
      <c r="AP144" s="68"/>
    </row>
    <row r="145" spans="3:42" ht="14.1" hidden="1" customHeight="1">
      <c r="C145" s="67"/>
      <c r="D145" s="62"/>
      <c r="E145" s="62"/>
      <c r="F145" s="62"/>
      <c r="G145" s="62"/>
      <c r="H145" s="62"/>
      <c r="I145" s="62"/>
      <c r="J145" s="62"/>
      <c r="K145" s="62"/>
      <c r="L145" s="62"/>
      <c r="M145" s="62"/>
      <c r="N145" s="62"/>
      <c r="O145" s="62"/>
      <c r="P145" s="62"/>
      <c r="Q145" s="62"/>
      <c r="R145" s="62"/>
      <c r="S145" s="62">
        <v>7</v>
      </c>
      <c r="T145" s="62" t="s">
        <v>83</v>
      </c>
      <c r="U145" s="62"/>
      <c r="V145" s="62"/>
      <c r="W145" s="62"/>
      <c r="X145" s="62"/>
      <c r="Y145" s="62"/>
      <c r="Z145" s="62"/>
      <c r="AA145" s="62"/>
      <c r="AB145" s="62"/>
      <c r="AC145" s="62"/>
      <c r="AD145" s="62"/>
      <c r="AE145" s="62"/>
      <c r="AF145" s="62"/>
      <c r="AG145" s="62"/>
      <c r="AH145" s="62"/>
      <c r="AI145" s="62"/>
      <c r="AJ145" s="62"/>
      <c r="AK145" s="62"/>
      <c r="AL145" s="62"/>
      <c r="AM145" s="62"/>
      <c r="AN145" s="62"/>
      <c r="AO145" s="11"/>
      <c r="AP145" s="68"/>
    </row>
    <row r="146" spans="3:42" ht="14.1" hidden="1" customHeight="1">
      <c r="C146" s="67"/>
      <c r="D146" s="62"/>
      <c r="E146" s="62"/>
      <c r="F146" s="62"/>
      <c r="G146" s="62"/>
      <c r="H146" s="62"/>
      <c r="I146" s="62"/>
      <c r="J146" s="62"/>
      <c r="K146" s="62"/>
      <c r="L146" s="62"/>
      <c r="M146" s="62"/>
      <c r="N146" s="62"/>
      <c r="O146" s="62"/>
      <c r="P146" s="62"/>
      <c r="Q146" s="62"/>
      <c r="R146" s="62"/>
      <c r="S146" s="62">
        <v>8</v>
      </c>
      <c r="T146" s="62" t="s">
        <v>84</v>
      </c>
      <c r="U146" s="62"/>
      <c r="V146" s="62"/>
      <c r="W146" s="62"/>
      <c r="X146" s="62"/>
      <c r="Y146" s="62"/>
      <c r="Z146" s="62"/>
      <c r="AA146" s="62"/>
      <c r="AB146" s="62"/>
      <c r="AC146" s="62"/>
      <c r="AD146" s="62"/>
      <c r="AE146" s="62"/>
      <c r="AF146" s="62"/>
      <c r="AG146" s="62"/>
      <c r="AH146" s="62"/>
      <c r="AI146" s="62"/>
      <c r="AJ146" s="62"/>
      <c r="AK146" s="62"/>
      <c r="AL146" s="62"/>
      <c r="AM146" s="62"/>
      <c r="AN146" s="62"/>
      <c r="AO146" s="11"/>
      <c r="AP146" s="68"/>
    </row>
    <row r="147" spans="3:42" ht="14.1" hidden="1" customHeight="1">
      <c r="C147" s="67"/>
      <c r="D147" s="62"/>
      <c r="E147" s="62"/>
      <c r="F147" s="62"/>
      <c r="G147" s="62"/>
      <c r="H147" s="62"/>
      <c r="I147" s="62"/>
      <c r="J147" s="62"/>
      <c r="K147" s="62"/>
      <c r="L147" s="62"/>
      <c r="M147" s="62"/>
      <c r="N147" s="62"/>
      <c r="O147" s="62"/>
      <c r="P147" s="62"/>
      <c r="Q147" s="62"/>
      <c r="R147" s="62"/>
      <c r="S147" s="62">
        <v>9</v>
      </c>
      <c r="T147" s="62" t="s">
        <v>85</v>
      </c>
      <c r="U147" s="62"/>
      <c r="V147" s="62"/>
      <c r="W147" s="62"/>
      <c r="X147" s="62"/>
      <c r="Y147" s="62"/>
      <c r="Z147" s="62"/>
      <c r="AA147" s="62"/>
      <c r="AB147" s="62"/>
      <c r="AC147" s="62"/>
      <c r="AD147" s="62"/>
      <c r="AE147" s="62"/>
      <c r="AF147" s="62"/>
      <c r="AG147" s="62"/>
      <c r="AH147" s="62"/>
      <c r="AI147" s="62"/>
      <c r="AJ147" s="62"/>
      <c r="AK147" s="62"/>
      <c r="AL147" s="62"/>
      <c r="AM147" s="62"/>
      <c r="AN147" s="62"/>
      <c r="AO147" s="11"/>
      <c r="AP147" s="68"/>
    </row>
    <row r="148" spans="3:42" ht="14.1" hidden="1" customHeight="1">
      <c r="C148" s="67"/>
      <c r="D148" s="62"/>
      <c r="E148" s="62"/>
      <c r="F148" s="62"/>
      <c r="G148" s="62"/>
      <c r="H148" s="62"/>
      <c r="I148" s="62"/>
      <c r="J148" s="62"/>
      <c r="K148" s="62"/>
      <c r="L148" s="62"/>
      <c r="M148" s="62"/>
      <c r="N148" s="62"/>
      <c r="O148" s="62"/>
      <c r="P148" s="62"/>
      <c r="Q148" s="62"/>
      <c r="R148" s="62"/>
      <c r="S148" s="62">
        <v>10</v>
      </c>
      <c r="T148" s="62" t="s">
        <v>86</v>
      </c>
      <c r="U148" s="62"/>
      <c r="V148" s="62"/>
      <c r="W148" s="62"/>
      <c r="X148" s="62"/>
      <c r="Y148" s="62"/>
      <c r="Z148" s="62"/>
      <c r="AA148" s="62"/>
      <c r="AB148" s="62"/>
      <c r="AC148" s="62"/>
      <c r="AD148" s="62"/>
      <c r="AE148" s="62"/>
      <c r="AF148" s="62"/>
      <c r="AG148" s="62"/>
      <c r="AH148" s="62"/>
      <c r="AI148" s="62"/>
      <c r="AJ148" s="62"/>
      <c r="AK148" s="62"/>
      <c r="AL148" s="62"/>
      <c r="AM148" s="62"/>
      <c r="AN148" s="62"/>
      <c r="AO148" s="11"/>
      <c r="AP148" s="68"/>
    </row>
    <row r="149" spans="3:42" ht="14.1" hidden="1" customHeight="1">
      <c r="C149" s="67"/>
      <c r="D149" s="62"/>
      <c r="E149" s="62"/>
      <c r="F149" s="62"/>
      <c r="G149" s="62"/>
      <c r="H149" s="62"/>
      <c r="I149" s="62"/>
      <c r="J149" s="62"/>
      <c r="K149" s="62"/>
      <c r="L149" s="62"/>
      <c r="M149" s="62"/>
      <c r="N149" s="62"/>
      <c r="O149" s="62"/>
      <c r="P149" s="62"/>
      <c r="Q149" s="62"/>
      <c r="R149" s="62"/>
      <c r="S149" s="62">
        <v>11</v>
      </c>
      <c r="T149" s="62" t="s">
        <v>87</v>
      </c>
      <c r="U149" s="62"/>
      <c r="V149" s="62"/>
      <c r="W149" s="62"/>
      <c r="X149" s="62"/>
      <c r="Y149" s="62"/>
      <c r="Z149" s="62"/>
      <c r="AA149" s="62"/>
      <c r="AB149" s="62"/>
      <c r="AC149" s="62"/>
      <c r="AD149" s="62"/>
      <c r="AE149" s="62"/>
      <c r="AF149" s="62"/>
      <c r="AG149" s="62"/>
      <c r="AH149" s="62"/>
      <c r="AI149" s="62"/>
      <c r="AJ149" s="62"/>
      <c r="AK149" s="62"/>
      <c r="AL149" s="62"/>
      <c r="AM149" s="62"/>
      <c r="AN149" s="62"/>
      <c r="AO149" s="11"/>
      <c r="AP149" s="68"/>
    </row>
    <row r="150" spans="3:42" ht="14.1" hidden="1" customHeight="1">
      <c r="C150" s="67"/>
      <c r="D150" s="62"/>
      <c r="E150" s="62"/>
      <c r="F150" s="62"/>
      <c r="G150" s="62"/>
      <c r="H150" s="62"/>
      <c r="I150" s="62"/>
      <c r="J150" s="62"/>
      <c r="K150" s="62"/>
      <c r="L150" s="62"/>
      <c r="M150" s="62"/>
      <c r="N150" s="62"/>
      <c r="O150" s="62"/>
      <c r="P150" s="62"/>
      <c r="Q150" s="62"/>
      <c r="R150" s="62"/>
      <c r="S150" s="62">
        <v>12</v>
      </c>
      <c r="T150" s="62" t="s">
        <v>88</v>
      </c>
      <c r="U150" s="62"/>
      <c r="V150" s="62"/>
      <c r="W150" s="62"/>
      <c r="X150" s="62"/>
      <c r="Y150" s="62"/>
      <c r="Z150" s="62"/>
      <c r="AA150" s="62"/>
      <c r="AB150" s="62"/>
      <c r="AC150" s="62"/>
      <c r="AD150" s="62"/>
      <c r="AE150" s="62"/>
      <c r="AF150" s="62"/>
      <c r="AG150" s="62"/>
      <c r="AH150" s="62"/>
      <c r="AI150" s="62"/>
      <c r="AJ150" s="62"/>
      <c r="AK150" s="62"/>
      <c r="AL150" s="62"/>
      <c r="AM150" s="62"/>
      <c r="AN150" s="62"/>
      <c r="AO150" s="11"/>
      <c r="AP150" s="68"/>
    </row>
    <row r="151" spans="3:42" ht="14.1" hidden="1" customHeight="1">
      <c r="C151" s="67"/>
      <c r="D151" s="62"/>
      <c r="E151" s="62"/>
      <c r="F151" s="62"/>
      <c r="G151" s="62"/>
      <c r="H151" s="62"/>
      <c r="I151" s="62"/>
      <c r="J151" s="62"/>
      <c r="K151" s="62"/>
      <c r="L151" s="62"/>
      <c r="M151" s="62"/>
      <c r="N151" s="62"/>
      <c r="O151" s="62"/>
      <c r="P151" s="62"/>
      <c r="Q151" s="62"/>
      <c r="R151" s="62"/>
      <c r="S151" s="62"/>
      <c r="T151" s="62"/>
      <c r="U151" s="62"/>
      <c r="V151" s="62"/>
      <c r="W151" s="62"/>
      <c r="X151" s="62"/>
      <c r="Y151" s="62"/>
      <c r="Z151" s="62"/>
      <c r="AA151" s="62"/>
      <c r="AB151" s="62"/>
      <c r="AC151" s="62"/>
      <c r="AD151" s="62"/>
      <c r="AE151" s="62"/>
      <c r="AF151" s="62"/>
      <c r="AG151" s="62"/>
      <c r="AH151" s="62"/>
      <c r="AI151" s="62"/>
      <c r="AJ151" s="62"/>
      <c r="AK151" s="62"/>
      <c r="AL151" s="62"/>
      <c r="AM151" s="62"/>
      <c r="AN151" s="62"/>
      <c r="AO151" s="11"/>
      <c r="AP151" s="68"/>
    </row>
    <row r="152" spans="3:42" ht="14.1" hidden="1" customHeight="1">
      <c r="C152" s="67"/>
      <c r="D152" s="86"/>
      <c r="E152" s="88"/>
      <c r="F152" s="88"/>
      <c r="G152" s="88"/>
      <c r="H152" s="62"/>
      <c r="I152" s="62"/>
      <c r="J152" s="88"/>
      <c r="K152" s="89"/>
      <c r="L152" s="88"/>
      <c r="M152" s="88"/>
      <c r="N152" s="62"/>
      <c r="O152" s="29"/>
      <c r="P152" s="29"/>
      <c r="Q152" s="29"/>
      <c r="R152" s="29"/>
      <c r="S152" s="29"/>
      <c r="T152" s="29"/>
      <c r="U152" s="29"/>
      <c r="V152" s="29"/>
      <c r="W152" s="29"/>
      <c r="X152" s="29"/>
      <c r="Y152" s="29"/>
      <c r="Z152" s="29"/>
      <c r="AA152" s="62"/>
      <c r="AB152" s="62"/>
      <c r="AC152" s="62"/>
      <c r="AD152" s="62"/>
      <c r="AE152" s="62"/>
      <c r="AF152" s="62"/>
      <c r="AG152" s="62"/>
      <c r="AH152" s="62"/>
      <c r="AI152" s="62"/>
      <c r="AJ152" s="62"/>
      <c r="AK152" s="62"/>
      <c r="AL152" s="62"/>
      <c r="AM152" s="62"/>
      <c r="AN152" s="62"/>
      <c r="AO152" s="11"/>
      <c r="AP152" s="68"/>
    </row>
    <row r="153" spans="3:42" ht="14.1" hidden="1" customHeight="1">
      <c r="C153" s="67"/>
      <c r="D153" s="86"/>
      <c r="E153" s="88"/>
      <c r="F153" s="88"/>
      <c r="G153" s="88"/>
      <c r="H153" s="62"/>
      <c r="I153" s="62"/>
      <c r="J153" s="88"/>
      <c r="K153" s="89"/>
      <c r="L153" s="88"/>
      <c r="M153" s="88"/>
      <c r="N153" s="62"/>
      <c r="O153" s="29"/>
      <c r="P153" s="29"/>
      <c r="Q153" s="29"/>
      <c r="R153" s="29" t="s">
        <v>91</v>
      </c>
      <c r="S153" s="29">
        <v>1</v>
      </c>
      <c r="T153" s="29" t="s">
        <v>77</v>
      </c>
      <c r="U153" s="29"/>
      <c r="V153" s="29"/>
      <c r="W153" s="29"/>
      <c r="X153" s="29"/>
      <c r="Y153" s="29"/>
      <c r="Z153" s="29"/>
      <c r="AA153" s="62"/>
      <c r="AB153" s="62"/>
      <c r="AC153" s="62"/>
      <c r="AD153" s="62"/>
      <c r="AE153" s="62"/>
      <c r="AF153" s="62"/>
      <c r="AG153" s="62"/>
      <c r="AH153" s="62"/>
      <c r="AI153" s="62"/>
      <c r="AJ153" s="62"/>
      <c r="AK153" s="62"/>
      <c r="AL153" s="62"/>
      <c r="AM153" s="62"/>
      <c r="AN153" s="62"/>
      <c r="AO153" s="11"/>
      <c r="AP153" s="68"/>
    </row>
    <row r="154" spans="3:42" ht="14.1" hidden="1" customHeight="1">
      <c r="C154" s="67"/>
      <c r="D154" s="86"/>
      <c r="E154" s="88"/>
      <c r="F154" s="88"/>
      <c r="G154" s="88"/>
      <c r="H154" s="62"/>
      <c r="I154" s="62"/>
      <c r="J154" s="88"/>
      <c r="K154" s="89"/>
      <c r="L154" s="88"/>
      <c r="M154" s="88"/>
      <c r="N154" s="62"/>
      <c r="O154" s="29"/>
      <c r="P154" s="29"/>
      <c r="Q154" s="29"/>
      <c r="R154" s="29" t="s">
        <v>95</v>
      </c>
      <c r="S154" s="29">
        <v>2</v>
      </c>
      <c r="T154" s="29" t="s">
        <v>78</v>
      </c>
      <c r="U154" s="29"/>
      <c r="V154" s="29"/>
      <c r="W154" s="29"/>
      <c r="X154" s="29"/>
      <c r="Y154" s="29"/>
      <c r="Z154" s="29"/>
      <c r="AA154" s="62"/>
      <c r="AB154" s="62"/>
      <c r="AC154" s="62"/>
      <c r="AD154" s="62"/>
      <c r="AE154" s="62"/>
      <c r="AF154" s="62"/>
      <c r="AG154" s="62"/>
      <c r="AH154" s="62"/>
      <c r="AI154" s="62"/>
      <c r="AJ154" s="62"/>
      <c r="AK154" s="62"/>
      <c r="AL154" s="62"/>
      <c r="AM154" s="62"/>
      <c r="AN154" s="62"/>
      <c r="AO154" s="11"/>
      <c r="AP154" s="68"/>
    </row>
    <row r="155" spans="3:42" ht="14.1" hidden="1" customHeight="1">
      <c r="C155" s="67"/>
      <c r="D155" s="86"/>
      <c r="E155" s="88"/>
      <c r="F155" s="88"/>
      <c r="G155" s="88"/>
      <c r="H155" s="62"/>
      <c r="I155" s="62"/>
      <c r="J155" s="88"/>
      <c r="K155" s="89"/>
      <c r="L155" s="88"/>
      <c r="M155" s="88"/>
      <c r="N155" s="62"/>
      <c r="O155" s="29"/>
      <c r="P155" s="29"/>
      <c r="Q155" s="29"/>
      <c r="R155" s="29"/>
      <c r="S155" s="29">
        <v>3</v>
      </c>
      <c r="T155" s="29" t="s">
        <v>79</v>
      </c>
      <c r="U155" s="29"/>
      <c r="V155" s="29"/>
      <c r="W155" s="29"/>
      <c r="X155" s="29"/>
      <c r="Y155" s="29"/>
      <c r="Z155" s="29"/>
      <c r="AA155" s="62"/>
      <c r="AB155" s="62"/>
      <c r="AC155" s="62"/>
      <c r="AD155" s="62"/>
      <c r="AE155" s="62"/>
      <c r="AF155" s="62"/>
      <c r="AG155" s="62"/>
      <c r="AH155" s="62"/>
      <c r="AI155" s="62"/>
      <c r="AJ155" s="62"/>
      <c r="AK155" s="62"/>
      <c r="AL155" s="62"/>
      <c r="AM155" s="62"/>
      <c r="AN155" s="62"/>
      <c r="AO155" s="11"/>
      <c r="AP155" s="68"/>
    </row>
    <row r="156" spans="3:42" ht="14.1" hidden="1" customHeight="1">
      <c r="C156" s="67"/>
      <c r="D156" s="86"/>
      <c r="E156" s="88"/>
      <c r="F156" s="88"/>
      <c r="G156" s="88"/>
      <c r="H156" s="62"/>
      <c r="I156" s="62"/>
      <c r="J156" s="88"/>
      <c r="K156" s="89"/>
      <c r="L156" s="88"/>
      <c r="M156" s="88"/>
      <c r="N156" s="62"/>
      <c r="O156" s="29"/>
      <c r="P156" s="29"/>
      <c r="Q156" s="29"/>
      <c r="R156" s="29"/>
      <c r="S156" s="29">
        <v>4</v>
      </c>
      <c r="T156" s="29" t="s">
        <v>80</v>
      </c>
      <c r="U156" s="29"/>
      <c r="V156" s="29"/>
      <c r="W156" s="29"/>
      <c r="X156" s="29"/>
      <c r="Y156" s="29"/>
      <c r="Z156" s="29"/>
      <c r="AA156" s="62"/>
      <c r="AB156" s="62"/>
      <c r="AC156" s="62"/>
      <c r="AD156" s="62"/>
      <c r="AE156" s="62"/>
      <c r="AF156" s="62"/>
      <c r="AG156" s="62"/>
      <c r="AH156" s="62"/>
      <c r="AI156" s="62"/>
      <c r="AJ156" s="62"/>
      <c r="AK156" s="62"/>
      <c r="AL156" s="62"/>
      <c r="AM156" s="62"/>
      <c r="AN156" s="62"/>
      <c r="AO156" s="11"/>
      <c r="AP156" s="68"/>
    </row>
    <row r="157" spans="3:42" ht="14.1" hidden="1" customHeight="1">
      <c r="C157" s="67"/>
      <c r="D157" s="86"/>
      <c r="E157" s="88"/>
      <c r="F157" s="88"/>
      <c r="G157" s="88"/>
      <c r="H157" s="62"/>
      <c r="I157" s="62"/>
      <c r="J157" s="88"/>
      <c r="K157" s="89"/>
      <c r="L157" s="88"/>
      <c r="M157" s="88"/>
      <c r="N157" s="62"/>
      <c r="O157" s="29"/>
      <c r="P157" s="29"/>
      <c r="Q157" s="29"/>
      <c r="R157" s="29"/>
      <c r="S157" s="29">
        <v>5</v>
      </c>
      <c r="T157" s="29" t="s">
        <v>81</v>
      </c>
      <c r="U157" s="29"/>
      <c r="V157" s="29"/>
      <c r="W157" s="29"/>
      <c r="X157" s="29"/>
      <c r="Y157" s="29"/>
      <c r="Z157" s="29"/>
      <c r="AA157" s="62"/>
      <c r="AB157" s="62"/>
      <c r="AC157" s="62"/>
      <c r="AD157" s="62"/>
      <c r="AE157" s="62"/>
      <c r="AF157" s="62"/>
      <c r="AG157" s="62"/>
      <c r="AH157" s="62"/>
      <c r="AI157" s="62"/>
      <c r="AJ157" s="62"/>
      <c r="AK157" s="62"/>
      <c r="AL157" s="62"/>
      <c r="AM157" s="62"/>
      <c r="AN157" s="62"/>
      <c r="AO157" s="11"/>
      <c r="AP157" s="68"/>
    </row>
    <row r="158" spans="3:42" ht="14.1" hidden="1" customHeight="1">
      <c r="C158" s="67"/>
      <c r="D158" s="86"/>
      <c r="E158" s="88"/>
      <c r="F158" s="88"/>
      <c r="G158" s="88"/>
      <c r="H158" s="62"/>
      <c r="I158" s="62"/>
      <c r="J158" s="88"/>
      <c r="K158" s="89"/>
      <c r="L158" s="88"/>
      <c r="M158" s="88"/>
      <c r="N158" s="62"/>
      <c r="O158" s="29"/>
      <c r="P158" s="29"/>
      <c r="Q158" s="29"/>
      <c r="R158" s="29"/>
      <c r="S158" s="29">
        <v>6</v>
      </c>
      <c r="T158" s="29" t="s">
        <v>82</v>
      </c>
      <c r="U158" s="29"/>
      <c r="V158" s="29"/>
      <c r="W158" s="29"/>
      <c r="X158" s="29"/>
      <c r="Y158" s="29"/>
      <c r="Z158" s="29"/>
      <c r="AA158" s="62"/>
      <c r="AB158" s="62"/>
      <c r="AC158" s="62"/>
      <c r="AD158" s="62"/>
      <c r="AE158" s="62"/>
      <c r="AF158" s="62"/>
      <c r="AG158" s="62"/>
      <c r="AH158" s="62"/>
      <c r="AI158" s="62"/>
      <c r="AJ158" s="62"/>
      <c r="AK158" s="62"/>
      <c r="AL158" s="62"/>
      <c r="AM158" s="62"/>
      <c r="AN158" s="62"/>
      <c r="AO158" s="11"/>
      <c r="AP158" s="68"/>
    </row>
    <row r="159" spans="3:42" ht="14.1" hidden="1" customHeight="1">
      <c r="C159" s="67"/>
      <c r="D159" s="86"/>
      <c r="E159" s="88"/>
      <c r="F159" s="88"/>
      <c r="G159" s="88"/>
      <c r="H159" s="62"/>
      <c r="I159" s="62"/>
      <c r="J159" s="88"/>
      <c r="K159" s="89"/>
      <c r="L159" s="88"/>
      <c r="M159" s="88"/>
      <c r="N159" s="62"/>
      <c r="O159" s="29"/>
      <c r="P159" s="29"/>
      <c r="Q159" s="29"/>
      <c r="R159" s="29"/>
      <c r="S159" s="29">
        <v>7</v>
      </c>
      <c r="T159" s="29" t="s">
        <v>83</v>
      </c>
      <c r="U159" s="29"/>
      <c r="V159" s="29"/>
      <c r="W159" s="29"/>
      <c r="X159" s="29"/>
      <c r="Y159" s="29"/>
      <c r="Z159" s="29"/>
      <c r="AA159" s="62"/>
      <c r="AB159" s="62"/>
      <c r="AC159" s="62"/>
      <c r="AD159" s="62"/>
      <c r="AE159" s="62"/>
      <c r="AF159" s="62"/>
      <c r="AG159" s="62"/>
      <c r="AH159" s="62"/>
      <c r="AI159" s="62"/>
      <c r="AJ159" s="62"/>
      <c r="AK159" s="62"/>
      <c r="AL159" s="62"/>
      <c r="AM159" s="62"/>
      <c r="AN159" s="62"/>
      <c r="AO159" s="11"/>
      <c r="AP159" s="68"/>
    </row>
    <row r="160" spans="3:42" ht="14.1" hidden="1" customHeight="1">
      <c r="C160" s="67"/>
      <c r="D160" s="86"/>
      <c r="E160" s="88"/>
      <c r="F160" s="88"/>
      <c r="G160" s="88"/>
      <c r="H160" s="62"/>
      <c r="I160" s="62"/>
      <c r="J160" s="88"/>
      <c r="K160" s="89"/>
      <c r="L160" s="88"/>
      <c r="M160" s="88"/>
      <c r="N160" s="62"/>
      <c r="O160" s="29"/>
      <c r="P160" s="29"/>
      <c r="Q160" s="29"/>
      <c r="R160" s="29"/>
      <c r="S160" s="29">
        <v>8</v>
      </c>
      <c r="T160" s="29" t="s">
        <v>84</v>
      </c>
      <c r="U160" s="29"/>
      <c r="V160" s="29"/>
      <c r="W160" s="29"/>
      <c r="X160" s="29"/>
      <c r="Y160" s="29"/>
      <c r="Z160" s="29"/>
      <c r="AA160" s="62"/>
      <c r="AB160" s="62"/>
      <c r="AC160" s="62"/>
      <c r="AD160" s="62"/>
      <c r="AE160" s="62"/>
      <c r="AF160" s="62"/>
      <c r="AG160" s="62"/>
      <c r="AH160" s="62"/>
      <c r="AI160" s="62"/>
      <c r="AJ160" s="62"/>
      <c r="AK160" s="62"/>
      <c r="AL160" s="62"/>
      <c r="AM160" s="62"/>
      <c r="AN160" s="62"/>
      <c r="AO160" s="11"/>
      <c r="AP160" s="68"/>
    </row>
    <row r="161" spans="3:44" ht="14.1" hidden="1" customHeight="1">
      <c r="C161" s="67"/>
      <c r="D161" s="86"/>
      <c r="E161" s="88"/>
      <c r="F161" s="88"/>
      <c r="G161" s="88"/>
      <c r="H161" s="62"/>
      <c r="I161" s="62"/>
      <c r="J161" s="88"/>
      <c r="K161" s="89"/>
      <c r="L161" s="88"/>
      <c r="M161" s="88"/>
      <c r="N161" s="62"/>
      <c r="O161" s="29"/>
      <c r="P161" s="29"/>
      <c r="Q161" s="29"/>
      <c r="R161" s="29"/>
      <c r="S161" s="29">
        <v>9</v>
      </c>
      <c r="T161" s="29" t="s">
        <v>85</v>
      </c>
      <c r="U161" s="29"/>
      <c r="V161" s="29"/>
      <c r="W161" s="29"/>
      <c r="X161" s="29"/>
      <c r="Y161" s="29"/>
      <c r="Z161" s="29"/>
      <c r="AA161" s="62"/>
      <c r="AB161" s="62"/>
      <c r="AC161" s="62"/>
      <c r="AD161" s="62"/>
      <c r="AE161" s="62"/>
      <c r="AF161" s="62"/>
      <c r="AG161" s="62"/>
      <c r="AH161" s="62"/>
      <c r="AI161" s="62"/>
      <c r="AJ161" s="62"/>
      <c r="AK161" s="62"/>
      <c r="AL161" s="62"/>
      <c r="AM161" s="62"/>
      <c r="AN161" s="62"/>
      <c r="AO161" s="11"/>
      <c r="AP161" s="68"/>
    </row>
    <row r="162" spans="3:44" ht="14.1" hidden="1" customHeight="1">
      <c r="C162" s="67"/>
      <c r="D162" s="86"/>
      <c r="E162" s="88"/>
      <c r="F162" s="88"/>
      <c r="G162" s="88"/>
      <c r="H162" s="62"/>
      <c r="I162" s="62"/>
      <c r="J162" s="88"/>
      <c r="K162" s="89"/>
      <c r="L162" s="88"/>
      <c r="M162" s="88"/>
      <c r="N162" s="62"/>
      <c r="O162" s="29"/>
      <c r="P162" s="29"/>
      <c r="Q162" s="29"/>
      <c r="R162" s="29"/>
      <c r="S162" s="29">
        <v>10</v>
      </c>
      <c r="T162" s="29" t="s">
        <v>86</v>
      </c>
      <c r="U162" s="29"/>
      <c r="V162" s="29"/>
      <c r="W162" s="29"/>
      <c r="X162" s="29"/>
      <c r="Y162" s="29"/>
      <c r="Z162" s="29"/>
      <c r="AA162" s="62"/>
      <c r="AB162" s="62"/>
      <c r="AC162" s="62"/>
      <c r="AD162" s="62"/>
      <c r="AE162" s="62"/>
      <c r="AF162" s="62"/>
      <c r="AG162" s="62"/>
      <c r="AH162" s="62"/>
      <c r="AI162" s="62"/>
      <c r="AJ162" s="62"/>
      <c r="AK162" s="62"/>
      <c r="AL162" s="62"/>
      <c r="AM162" s="62"/>
      <c r="AN162" s="62"/>
      <c r="AO162" s="11"/>
      <c r="AP162" s="68"/>
    </row>
    <row r="163" spans="3:44" ht="14.1" hidden="1" customHeight="1">
      <c r="C163" s="67"/>
      <c r="D163" s="86"/>
      <c r="E163" s="88"/>
      <c r="F163" s="88"/>
      <c r="G163" s="88"/>
      <c r="H163" s="62"/>
      <c r="I163" s="62"/>
      <c r="J163" s="88"/>
      <c r="K163" s="89"/>
      <c r="L163" s="88"/>
      <c r="M163" s="88"/>
      <c r="N163" s="62"/>
      <c r="O163" s="29"/>
      <c r="P163" s="29"/>
      <c r="Q163" s="29"/>
      <c r="R163" s="29"/>
      <c r="S163" s="29">
        <v>11</v>
      </c>
      <c r="T163" s="29" t="s">
        <v>87</v>
      </c>
      <c r="U163" s="29"/>
      <c r="V163" s="29"/>
      <c r="W163" s="29"/>
      <c r="X163" s="29"/>
      <c r="Y163" s="29"/>
      <c r="Z163" s="29"/>
      <c r="AA163" s="62"/>
      <c r="AB163" s="62"/>
      <c r="AC163" s="62"/>
      <c r="AD163" s="62"/>
      <c r="AE163" s="62"/>
      <c r="AF163" s="62"/>
      <c r="AG163" s="62"/>
      <c r="AH163" s="62"/>
      <c r="AI163" s="62"/>
      <c r="AJ163" s="62"/>
      <c r="AK163" s="62"/>
      <c r="AL163" s="62"/>
      <c r="AM163" s="62"/>
      <c r="AN163" s="62"/>
      <c r="AO163" s="11"/>
      <c r="AP163" s="68"/>
    </row>
    <row r="164" spans="3:44" ht="14.1" hidden="1" customHeight="1">
      <c r="C164" s="67"/>
      <c r="D164" s="86"/>
      <c r="E164" s="88"/>
      <c r="F164" s="88"/>
      <c r="G164" s="88"/>
      <c r="H164" s="62"/>
      <c r="I164" s="62"/>
      <c r="J164" s="88"/>
      <c r="K164" s="89"/>
      <c r="L164" s="88"/>
      <c r="M164" s="88"/>
      <c r="N164" s="62"/>
      <c r="O164" s="29"/>
      <c r="P164" s="29"/>
      <c r="Q164" s="29"/>
      <c r="R164" s="29"/>
      <c r="S164" s="29">
        <v>12</v>
      </c>
      <c r="T164" s="29" t="s">
        <v>88</v>
      </c>
      <c r="U164" s="29"/>
      <c r="V164" s="29"/>
      <c r="W164" s="29"/>
      <c r="X164" s="29"/>
      <c r="Y164" s="29"/>
      <c r="Z164" s="29"/>
      <c r="AA164" s="62"/>
      <c r="AB164" s="62"/>
      <c r="AC164" s="62"/>
      <c r="AD164" s="62"/>
      <c r="AE164" s="62"/>
      <c r="AF164" s="62"/>
      <c r="AG164" s="62"/>
      <c r="AH164" s="62"/>
      <c r="AI164" s="62"/>
      <c r="AJ164" s="62"/>
      <c r="AK164" s="62"/>
      <c r="AL164" s="62"/>
      <c r="AM164" s="62"/>
      <c r="AN164" s="62"/>
      <c r="AO164" s="11"/>
      <c r="AP164" s="68"/>
    </row>
    <row r="165" spans="3:44" ht="27.75" hidden="1" customHeight="1">
      <c r="C165" s="67"/>
      <c r="D165" s="86" t="s">
        <v>96</v>
      </c>
      <c r="E165" s="88" t="s">
        <v>97</v>
      </c>
      <c r="F165" s="88" t="s">
        <v>98</v>
      </c>
      <c r="G165" s="88"/>
      <c r="H165" s="62"/>
      <c r="I165" s="62"/>
      <c r="J165" s="88"/>
      <c r="K165" s="89"/>
      <c r="L165" s="88"/>
      <c r="M165" s="88"/>
      <c r="N165" s="62"/>
      <c r="O165" s="29" t="s">
        <v>77</v>
      </c>
      <c r="P165" s="29" t="s">
        <v>78</v>
      </c>
      <c r="Q165" s="29" t="s">
        <v>79</v>
      </c>
      <c r="R165" s="29" t="s">
        <v>80</v>
      </c>
      <c r="S165" s="29" t="s">
        <v>81</v>
      </c>
      <c r="T165" s="29" t="s">
        <v>82</v>
      </c>
      <c r="U165" s="29" t="s">
        <v>83</v>
      </c>
      <c r="V165" s="29" t="s">
        <v>84</v>
      </c>
      <c r="W165" s="29" t="s">
        <v>85</v>
      </c>
      <c r="X165" s="29" t="s">
        <v>86</v>
      </c>
      <c r="Y165" s="29" t="s">
        <v>87</v>
      </c>
      <c r="Z165" s="29" t="s">
        <v>88</v>
      </c>
      <c r="AA165" s="62" t="s">
        <v>77</v>
      </c>
      <c r="AB165" s="62" t="s">
        <v>78</v>
      </c>
      <c r="AC165" s="62" t="s">
        <v>79</v>
      </c>
      <c r="AD165" s="62" t="s">
        <v>80</v>
      </c>
      <c r="AE165" s="62" t="s">
        <v>81</v>
      </c>
      <c r="AF165" s="62" t="s">
        <v>82</v>
      </c>
      <c r="AG165" s="62" t="s">
        <v>83</v>
      </c>
      <c r="AH165" s="62" t="s">
        <v>84</v>
      </c>
      <c r="AI165" s="62" t="s">
        <v>85</v>
      </c>
      <c r="AJ165" s="62" t="s">
        <v>86</v>
      </c>
      <c r="AK165" s="62" t="s">
        <v>87</v>
      </c>
      <c r="AL165" s="62" t="s">
        <v>88</v>
      </c>
      <c r="AM165" s="62"/>
      <c r="AN165" s="62"/>
      <c r="AO165" s="11"/>
      <c r="AP165" s="68"/>
    </row>
    <row r="166" spans="3:44" ht="14.1" hidden="1" customHeight="1">
      <c r="C166" s="67"/>
      <c r="D166" s="86"/>
      <c r="E166" s="88"/>
      <c r="F166" s="88"/>
      <c r="G166" s="88"/>
      <c r="H166" s="62" t="s">
        <v>48</v>
      </c>
      <c r="I166" s="62"/>
      <c r="J166" s="88"/>
      <c r="K166" s="89"/>
      <c r="L166" s="88"/>
      <c r="M166" s="88"/>
      <c r="N166" s="62"/>
      <c r="O166" s="29" t="str">
        <f>+IF(($F170=O$13),1,IF(H166=" "," ",IF(($E170-SUM($H166:H166))&gt;0,1," ")))</f>
        <v xml:space="preserve"> </v>
      </c>
      <c r="P166" s="29" t="str">
        <f>+IF(($F170=P$13),1,IF(O166=" "," ",IF(($E170-SUM($H166:O166))&gt;0,1," ")))</f>
        <v xml:space="preserve"> </v>
      </c>
      <c r="Q166" s="29" t="str">
        <f>+IF(($F170=Q$13),1,IF(P166=" "," ",IF(($E170-SUM($H166:P166))&gt;0,1," ")))</f>
        <v xml:space="preserve"> </v>
      </c>
      <c r="R166" s="29" t="str">
        <f>+IF(($F170=R$13),1,IF(Q166=" "," ",IF(($E170-SUM($H166:Q166))&gt;0,1," ")))</f>
        <v xml:space="preserve"> </v>
      </c>
      <c r="S166" s="29" t="str">
        <f>+IF(($F170=S$13),1,IF(R166=" "," ",IF(($E170-SUM($H166:R166))&gt;0,1," ")))</f>
        <v xml:space="preserve"> </v>
      </c>
      <c r="T166" s="29" t="str">
        <f>+IF(($F170=T$13),1,IF(S166=" "," ",IF(($E170-SUM($H166:S166))&gt;0,1," ")))</f>
        <v xml:space="preserve"> </v>
      </c>
      <c r="U166" s="29" t="str">
        <f>+IF(($F170=U$13),1,IF(T166=" "," ",IF(($E170-SUM($H166:T166))&gt;0,1," ")))</f>
        <v xml:space="preserve"> </v>
      </c>
      <c r="V166" s="29" t="str">
        <f>+IF(($F170=V$13),1,IF(U166=" "," ",IF(($E170-SUM($H166:U166))&gt;0,1," ")))</f>
        <v xml:space="preserve"> </v>
      </c>
      <c r="W166" s="29" t="str">
        <f>+IF(($F170=W$13),1,IF(V166=" "," ",IF(($E170-SUM($H166:V166))&gt;0,1," ")))</f>
        <v xml:space="preserve"> </v>
      </c>
      <c r="X166" s="29" t="str">
        <f>+IF(($F170=X$13),1,IF(W166=" "," ",IF(($E170-SUM($H166:W166))&gt;0,1," ")))</f>
        <v xml:space="preserve"> </v>
      </c>
      <c r="Y166" s="29" t="str">
        <f>+IF(($F170=Y$13),1,IF(X166=" "," ",IF(($E170-SUM($H166:X166))&gt;0,1," ")))</f>
        <v xml:space="preserve"> </v>
      </c>
      <c r="Z166" s="29" t="str">
        <f>+IF(($F170=Z$13),1,IF(Y166=" "," ",IF(($E170-SUM($H166:Y166))&gt;0,1," ")))</f>
        <v xml:space="preserve"> </v>
      </c>
      <c r="AA166" s="62" t="str">
        <f>+IF(($F170=AA$13),1,IF(Z166=" "," ",IF(($E170-SUM($H166:Z166))&gt;0,1," ")))</f>
        <v xml:space="preserve"> </v>
      </c>
      <c r="AB166" s="62" t="str">
        <f>+IF(($F170=AB$13),1,IF(AA166=" "," ",IF(($E170-SUM($H166:AA166))&gt;0,1," ")))</f>
        <v xml:space="preserve"> </v>
      </c>
      <c r="AC166" s="62" t="str">
        <f>+IF(($F170=AC$13),1,IF(AB166=" "," ",IF(($E170-SUM($H166:AB166))&gt;0,1," ")))</f>
        <v xml:space="preserve"> </v>
      </c>
      <c r="AD166" s="62" t="str">
        <f>+IF(($F170=AD$13),1,IF(AC166=" "," ",IF(($E170-SUM($H166:AC166))&gt;0,1," ")))</f>
        <v xml:space="preserve"> </v>
      </c>
      <c r="AE166" s="62" t="str">
        <f>+IF(($F170=AE$13),1,IF(AD166=" "," ",IF(($E170-SUM($H166:AD166))&gt;0,1," ")))</f>
        <v xml:space="preserve"> </v>
      </c>
      <c r="AF166" s="62" t="str">
        <f>+IF(($F170=AF$13),1,IF(AE166=" "," ",IF(($E170-SUM($H166:AE166))&gt;0,1," ")))</f>
        <v xml:space="preserve"> </v>
      </c>
      <c r="AG166" s="62" t="str">
        <f>+IF(($F170=AG$13),1,IF(AF166=" "," ",IF(($E170-SUM($H166:AF166))&gt;0,1," ")))</f>
        <v xml:space="preserve"> </v>
      </c>
      <c r="AH166" s="62" t="str">
        <f>+IF(($F170=AH$13),1,IF(AG166=" "," ",IF(($E170-SUM($H166:AG166))&gt;0,1," ")))</f>
        <v xml:space="preserve"> </v>
      </c>
      <c r="AI166" s="62" t="str">
        <f>+IF(($F170=AI$13),1,IF(AH166=" "," ",IF(($E170-SUM($H166:AH166))&gt;0,1," ")))</f>
        <v xml:space="preserve"> </v>
      </c>
      <c r="AJ166" s="62" t="str">
        <f>+IF(($F170=AJ$13),1,IF(AI166=" "," ",IF(($E170-SUM($H166:AI166))&gt;0,1," ")))</f>
        <v xml:space="preserve"> </v>
      </c>
      <c r="AK166" s="62" t="str">
        <f>+IF(($F170=AK$13),1,IF(AJ166=" "," ",IF(($E170-SUM($H166:AJ166))&gt;0,1," ")))</f>
        <v xml:space="preserve"> </v>
      </c>
      <c r="AL166" s="62" t="str">
        <f>+IF(($F170=AL$13),1,IF(AK166=" "," ",IF(($E170-SUM($H166:AK166))&gt;0,1," ")))</f>
        <v xml:space="preserve"> </v>
      </c>
      <c r="AM166" s="62"/>
      <c r="AN166" s="62"/>
      <c r="AO166" s="11"/>
      <c r="AP166" s="68"/>
    </row>
    <row r="167" spans="3:44" ht="14.1" hidden="1" customHeight="1">
      <c r="C167" s="76"/>
      <c r="D167" s="86"/>
      <c r="E167" s="88"/>
      <c r="F167" s="88"/>
      <c r="G167" s="88"/>
      <c r="H167" s="62"/>
      <c r="I167" s="62"/>
      <c r="J167" s="88"/>
      <c r="K167" s="89"/>
      <c r="L167" s="88"/>
      <c r="M167" s="88"/>
      <c r="N167" s="62"/>
      <c r="O167" s="29"/>
      <c r="P167" s="29"/>
      <c r="Q167" s="29"/>
      <c r="R167" s="29"/>
      <c r="S167" s="29"/>
      <c r="T167" s="29"/>
      <c r="U167" s="29"/>
      <c r="V167" s="29"/>
      <c r="W167" s="29"/>
      <c r="X167" s="29"/>
      <c r="Y167" s="29"/>
      <c r="Z167" s="29"/>
      <c r="AA167" s="62" t="str">
        <f t="shared" ref="AA167:AL167" si="45">+O166</f>
        <v xml:space="preserve"> </v>
      </c>
      <c r="AB167" s="62" t="str">
        <f t="shared" si="45"/>
        <v xml:space="preserve"> </v>
      </c>
      <c r="AC167" s="62" t="str">
        <f t="shared" si="45"/>
        <v xml:space="preserve"> </v>
      </c>
      <c r="AD167" s="62" t="str">
        <f t="shared" si="45"/>
        <v xml:space="preserve"> </v>
      </c>
      <c r="AE167" s="62" t="str">
        <f t="shared" si="45"/>
        <v xml:space="preserve"> </v>
      </c>
      <c r="AF167" s="62" t="str">
        <f t="shared" si="45"/>
        <v xml:space="preserve"> </v>
      </c>
      <c r="AG167" s="62" t="str">
        <f t="shared" si="45"/>
        <v xml:space="preserve"> </v>
      </c>
      <c r="AH167" s="62" t="str">
        <f t="shared" si="45"/>
        <v xml:space="preserve"> </v>
      </c>
      <c r="AI167" s="62" t="str">
        <f t="shared" si="45"/>
        <v xml:space="preserve"> </v>
      </c>
      <c r="AJ167" s="62" t="str">
        <f t="shared" si="45"/>
        <v xml:space="preserve"> </v>
      </c>
      <c r="AK167" s="62" t="str">
        <f t="shared" si="45"/>
        <v xml:space="preserve"> </v>
      </c>
      <c r="AL167" s="62" t="str">
        <f t="shared" si="45"/>
        <v xml:space="preserve"> </v>
      </c>
      <c r="AM167" s="62"/>
      <c r="AN167" s="62"/>
      <c r="AO167" s="11"/>
      <c r="AP167" s="68"/>
    </row>
    <row r="168" spans="3:44" ht="14.1" hidden="1" customHeight="1">
      <c r="C168" s="76"/>
      <c r="D168" s="86"/>
      <c r="E168" s="88"/>
      <c r="F168" s="88"/>
      <c r="G168" s="88"/>
      <c r="H168" s="62"/>
      <c r="I168" s="62"/>
      <c r="J168" s="88"/>
      <c r="K168" s="89"/>
      <c r="L168" s="88"/>
      <c r="M168" s="88"/>
      <c r="N168" s="62"/>
      <c r="O168" s="29" t="str">
        <f t="shared" ref="O168:Z168" si="46">+IF(AND(O166&lt;&gt;" ",AA166&lt;&gt;" ",),O166," ")</f>
        <v xml:space="preserve"> </v>
      </c>
      <c r="P168" s="29" t="str">
        <f t="shared" si="46"/>
        <v xml:space="preserve"> </v>
      </c>
      <c r="Q168" s="29" t="str">
        <f t="shared" si="46"/>
        <v xml:space="preserve"> </v>
      </c>
      <c r="R168" s="29" t="str">
        <f t="shared" si="46"/>
        <v xml:space="preserve"> </v>
      </c>
      <c r="S168" s="29" t="str">
        <f t="shared" si="46"/>
        <v xml:space="preserve"> </v>
      </c>
      <c r="T168" s="29" t="str">
        <f t="shared" si="46"/>
        <v xml:space="preserve"> </v>
      </c>
      <c r="U168" s="29" t="str">
        <f t="shared" si="46"/>
        <v xml:space="preserve"> </v>
      </c>
      <c r="V168" s="29" t="str">
        <f t="shared" si="46"/>
        <v xml:space="preserve"> </v>
      </c>
      <c r="W168" s="29" t="str">
        <f t="shared" si="46"/>
        <v xml:space="preserve"> </v>
      </c>
      <c r="X168" s="29" t="str">
        <f t="shared" si="46"/>
        <v xml:space="preserve"> </v>
      </c>
      <c r="Y168" s="29" t="str">
        <f t="shared" si="46"/>
        <v xml:space="preserve"> </v>
      </c>
      <c r="Z168" s="29" t="str">
        <f t="shared" si="46"/>
        <v xml:space="preserve"> </v>
      </c>
      <c r="AA168" s="62" t="str">
        <f t="shared" ref="AA168:AL168" si="47">+IF(AND(AA167&lt;&gt;" ",O166&lt;&gt;" ",),AA166," ")</f>
        <v xml:space="preserve"> </v>
      </c>
      <c r="AB168" s="62" t="str">
        <f t="shared" si="47"/>
        <v xml:space="preserve"> </v>
      </c>
      <c r="AC168" s="62" t="str">
        <f t="shared" si="47"/>
        <v xml:space="preserve"> </v>
      </c>
      <c r="AD168" s="62" t="str">
        <f t="shared" si="47"/>
        <v xml:space="preserve"> </v>
      </c>
      <c r="AE168" s="62" t="str">
        <f t="shared" si="47"/>
        <v xml:space="preserve"> </v>
      </c>
      <c r="AF168" s="62" t="str">
        <f t="shared" si="47"/>
        <v xml:space="preserve"> </v>
      </c>
      <c r="AG168" s="62" t="str">
        <f t="shared" si="47"/>
        <v xml:space="preserve"> </v>
      </c>
      <c r="AH168" s="62" t="str">
        <f t="shared" si="47"/>
        <v xml:space="preserve"> </v>
      </c>
      <c r="AI168" s="62" t="str">
        <f t="shared" si="47"/>
        <v xml:space="preserve"> </v>
      </c>
      <c r="AJ168" s="62" t="str">
        <f t="shared" si="47"/>
        <v xml:space="preserve"> </v>
      </c>
      <c r="AK168" s="62" t="str">
        <f t="shared" si="47"/>
        <v xml:space="preserve"> </v>
      </c>
      <c r="AL168" s="62" t="str">
        <f t="shared" si="47"/>
        <v xml:space="preserve"> </v>
      </c>
      <c r="AM168" s="62"/>
      <c r="AN168" s="62"/>
      <c r="AO168" s="11"/>
      <c r="AP168" s="68"/>
    </row>
    <row r="169" spans="3:44" ht="14.1" hidden="1" customHeight="1">
      <c r="C169" s="76"/>
      <c r="D169" s="86"/>
      <c r="E169" s="88"/>
      <c r="F169" s="88"/>
      <c r="G169" s="88"/>
      <c r="H169" s="62"/>
      <c r="I169" s="62"/>
      <c r="J169" s="88"/>
      <c r="K169" s="89"/>
      <c r="L169" s="88"/>
      <c r="M169" s="88"/>
      <c r="N169" s="62"/>
      <c r="O169" s="29" t="str">
        <f t="shared" ref="O169:Z169" si="48">+IF($G$38="SI",O166," ")</f>
        <v xml:space="preserve"> </v>
      </c>
      <c r="P169" s="29" t="str">
        <f t="shared" si="48"/>
        <v xml:space="preserve"> </v>
      </c>
      <c r="Q169" s="29" t="str">
        <f t="shared" si="48"/>
        <v xml:space="preserve"> </v>
      </c>
      <c r="R169" s="29" t="str">
        <f t="shared" si="48"/>
        <v xml:space="preserve"> </v>
      </c>
      <c r="S169" s="29" t="str">
        <f t="shared" si="48"/>
        <v xml:space="preserve"> </v>
      </c>
      <c r="T169" s="29" t="str">
        <f t="shared" si="48"/>
        <v xml:space="preserve"> </v>
      </c>
      <c r="U169" s="29" t="str">
        <f t="shared" si="48"/>
        <v xml:space="preserve"> </v>
      </c>
      <c r="V169" s="29" t="str">
        <f t="shared" si="48"/>
        <v xml:space="preserve"> </v>
      </c>
      <c r="W169" s="29" t="str">
        <f t="shared" si="48"/>
        <v xml:space="preserve"> </v>
      </c>
      <c r="X169" s="29" t="str">
        <f t="shared" si="48"/>
        <v xml:space="preserve"> </v>
      </c>
      <c r="Y169" s="29" t="str">
        <f t="shared" si="48"/>
        <v xml:space="preserve"> </v>
      </c>
      <c r="Z169" s="29" t="str">
        <f t="shared" si="48"/>
        <v xml:space="preserve"> </v>
      </c>
      <c r="AA169" s="62" t="str">
        <f t="shared" ref="AA169:AL169" si="49">+IF($G$38="SI",IF(AND(Z166&lt;&gt;" ",AA166&lt;&gt;" ",O169=" "),AA166,AA167),AA168)</f>
        <v xml:space="preserve"> </v>
      </c>
      <c r="AB169" s="62" t="str">
        <f t="shared" si="49"/>
        <v xml:space="preserve"> </v>
      </c>
      <c r="AC169" s="62" t="str">
        <f t="shared" si="49"/>
        <v xml:space="preserve"> </v>
      </c>
      <c r="AD169" s="62" t="str">
        <f t="shared" si="49"/>
        <v xml:space="preserve"> </v>
      </c>
      <c r="AE169" s="62" t="str">
        <f t="shared" si="49"/>
        <v xml:space="preserve"> </v>
      </c>
      <c r="AF169" s="62" t="str">
        <f t="shared" si="49"/>
        <v xml:space="preserve"> </v>
      </c>
      <c r="AG169" s="62" t="str">
        <f t="shared" si="49"/>
        <v xml:space="preserve"> </v>
      </c>
      <c r="AH169" s="62" t="str">
        <f t="shared" si="49"/>
        <v xml:space="preserve"> </v>
      </c>
      <c r="AI169" s="62" t="str">
        <f t="shared" si="49"/>
        <v xml:space="preserve"> </v>
      </c>
      <c r="AJ169" s="62" t="str">
        <f t="shared" si="49"/>
        <v xml:space="preserve"> </v>
      </c>
      <c r="AK169" s="62" t="str">
        <f t="shared" si="49"/>
        <v xml:space="preserve"> </v>
      </c>
      <c r="AL169" s="62" t="str">
        <f t="shared" si="49"/>
        <v xml:space="preserve"> </v>
      </c>
      <c r="AM169" s="62"/>
      <c r="AN169" s="62"/>
      <c r="AO169" s="11"/>
      <c r="AP169" s="68"/>
    </row>
    <row r="170" spans="3:44" ht="14.1" hidden="1" customHeight="1">
      <c r="C170" s="76"/>
      <c r="D170" s="90" t="s">
        <v>108</v>
      </c>
      <c r="E170" s="88"/>
      <c r="F170" s="88"/>
      <c r="G170" s="88" t="s">
        <v>91</v>
      </c>
      <c r="H170" s="62"/>
      <c r="I170" s="62"/>
      <c r="J170" s="88"/>
      <c r="K170" s="89"/>
      <c r="L170" s="88"/>
      <c r="M170" s="88"/>
      <c r="N170" s="62"/>
      <c r="O170" s="29" t="str">
        <f>+O169</f>
        <v xml:space="preserve"> </v>
      </c>
      <c r="P170" s="29" t="str">
        <f t="shared" ref="P170:Y170" si="50">+P169</f>
        <v xml:space="preserve"> </v>
      </c>
      <c r="Q170" s="29" t="str">
        <f t="shared" si="50"/>
        <v xml:space="preserve"> </v>
      </c>
      <c r="R170" s="29" t="str">
        <f t="shared" si="50"/>
        <v xml:space="preserve"> </v>
      </c>
      <c r="S170" s="29" t="str">
        <f t="shared" si="50"/>
        <v xml:space="preserve"> </v>
      </c>
      <c r="T170" s="29" t="str">
        <f t="shared" si="50"/>
        <v xml:space="preserve"> </v>
      </c>
      <c r="U170" s="29" t="str">
        <f t="shared" si="50"/>
        <v xml:space="preserve"> </v>
      </c>
      <c r="V170" s="29" t="str">
        <f t="shared" si="50"/>
        <v xml:space="preserve"> </v>
      </c>
      <c r="W170" s="29" t="str">
        <f t="shared" si="50"/>
        <v xml:space="preserve"> </v>
      </c>
      <c r="X170" s="29" t="str">
        <f t="shared" si="50"/>
        <v xml:space="preserve"> </v>
      </c>
      <c r="Y170" s="29" t="str">
        <f t="shared" si="50"/>
        <v xml:space="preserve"> </v>
      </c>
      <c r="Z170" s="29" t="str">
        <f>+Z169</f>
        <v xml:space="preserve"> </v>
      </c>
      <c r="AA170" s="62" t="str">
        <f t="shared" ref="AA170:AL170" si="51">+IF(AND(O170=" ",AA169=1),AA169,IF(AND(O170&lt;&gt;" ",AA167&lt;&gt;" "),AA168,AA167))</f>
        <v xml:space="preserve"> </v>
      </c>
      <c r="AB170" s="62" t="str">
        <f t="shared" si="51"/>
        <v xml:space="preserve"> </v>
      </c>
      <c r="AC170" s="62" t="str">
        <f t="shared" si="51"/>
        <v xml:space="preserve"> </v>
      </c>
      <c r="AD170" s="62" t="str">
        <f t="shared" si="51"/>
        <v xml:space="preserve"> </v>
      </c>
      <c r="AE170" s="62" t="str">
        <f t="shared" si="51"/>
        <v xml:space="preserve"> </v>
      </c>
      <c r="AF170" s="62" t="str">
        <f t="shared" si="51"/>
        <v xml:space="preserve"> </v>
      </c>
      <c r="AG170" s="62" t="str">
        <f t="shared" si="51"/>
        <v xml:space="preserve"> </v>
      </c>
      <c r="AH170" s="62" t="str">
        <f t="shared" si="51"/>
        <v xml:space="preserve"> </v>
      </c>
      <c r="AI170" s="62" t="str">
        <f t="shared" si="51"/>
        <v xml:space="preserve"> </v>
      </c>
      <c r="AJ170" s="62" t="str">
        <f t="shared" si="51"/>
        <v xml:space="preserve"> </v>
      </c>
      <c r="AK170" s="62" t="str">
        <f t="shared" si="51"/>
        <v xml:space="preserve"> </v>
      </c>
      <c r="AL170" s="62" t="str">
        <f t="shared" si="51"/>
        <v xml:space="preserve"> </v>
      </c>
      <c r="AM170" s="62"/>
      <c r="AN170" s="62"/>
      <c r="AO170" s="11"/>
      <c r="AP170" s="68"/>
      <c r="AR170" s="9" t="s">
        <v>102</v>
      </c>
    </row>
    <row r="171" spans="3:44" ht="14.1" hidden="1" customHeight="1">
      <c r="C171" s="67"/>
      <c r="D171" s="86"/>
      <c r="E171" s="88"/>
      <c r="F171" s="88"/>
      <c r="G171" s="88"/>
      <c r="H171" s="62"/>
      <c r="I171" s="62"/>
      <c r="J171" s="88"/>
      <c r="K171" s="89"/>
      <c r="L171" s="88"/>
      <c r="M171" s="88"/>
      <c r="N171" s="62"/>
      <c r="O171" s="29"/>
      <c r="P171" s="29"/>
      <c r="Q171" s="29"/>
      <c r="R171" s="29"/>
      <c r="S171" s="29"/>
      <c r="T171" s="29"/>
      <c r="U171" s="29"/>
      <c r="V171" s="29"/>
      <c r="W171" s="29"/>
      <c r="X171" s="29"/>
      <c r="Y171" s="29"/>
      <c r="Z171" s="29"/>
      <c r="AA171" s="62"/>
      <c r="AB171" s="62"/>
      <c r="AC171" s="62"/>
      <c r="AD171" s="62"/>
      <c r="AE171" s="62"/>
      <c r="AF171" s="62"/>
      <c r="AG171" s="62"/>
      <c r="AH171" s="62"/>
      <c r="AI171" s="62"/>
      <c r="AJ171" s="62"/>
      <c r="AK171" s="62"/>
      <c r="AL171" s="62"/>
      <c r="AM171" s="62"/>
      <c r="AN171" s="62"/>
      <c r="AO171" s="11"/>
      <c r="AP171" s="68"/>
    </row>
    <row r="172" spans="3:44" ht="14.1" hidden="1" customHeight="1">
      <c r="C172" s="67"/>
      <c r="D172" s="86"/>
      <c r="E172" s="88"/>
      <c r="F172" s="88"/>
      <c r="G172" s="88"/>
      <c r="H172" s="62"/>
      <c r="I172" s="62"/>
      <c r="J172" s="88"/>
      <c r="K172" s="89"/>
      <c r="L172" s="88"/>
      <c r="M172" s="88"/>
      <c r="N172" s="62"/>
      <c r="O172" s="29"/>
      <c r="P172" s="29"/>
      <c r="Q172" s="29"/>
      <c r="R172" s="29" t="s">
        <v>91</v>
      </c>
      <c r="S172" s="29">
        <v>1</v>
      </c>
      <c r="T172" s="29" t="s">
        <v>77</v>
      </c>
      <c r="U172" s="29"/>
      <c r="V172" s="29"/>
      <c r="W172" s="29"/>
      <c r="X172" s="29"/>
      <c r="Y172" s="29"/>
      <c r="Z172" s="29"/>
      <c r="AA172" s="62"/>
      <c r="AB172" s="62"/>
      <c r="AC172" s="62"/>
      <c r="AD172" s="62"/>
      <c r="AE172" s="62"/>
      <c r="AF172" s="62"/>
      <c r="AG172" s="62"/>
      <c r="AH172" s="62"/>
      <c r="AI172" s="62"/>
      <c r="AJ172" s="62"/>
      <c r="AK172" s="62"/>
      <c r="AL172" s="62"/>
      <c r="AM172" s="62"/>
      <c r="AN172" s="62"/>
      <c r="AO172" s="11"/>
      <c r="AP172" s="68"/>
    </row>
    <row r="173" spans="3:44" ht="14.1" hidden="1" customHeight="1">
      <c r="C173" s="67"/>
      <c r="D173" s="86"/>
      <c r="E173" s="88"/>
      <c r="F173" s="88"/>
      <c r="G173" s="88"/>
      <c r="H173" s="62"/>
      <c r="I173" s="62"/>
      <c r="J173" s="88"/>
      <c r="K173" s="89"/>
      <c r="L173" s="88"/>
      <c r="M173" s="88"/>
      <c r="N173" s="62"/>
      <c r="O173" s="29"/>
      <c r="P173" s="29"/>
      <c r="Q173" s="29"/>
      <c r="R173" s="29" t="s">
        <v>95</v>
      </c>
      <c r="S173" s="29">
        <v>2</v>
      </c>
      <c r="T173" s="29" t="s">
        <v>78</v>
      </c>
      <c r="U173" s="29"/>
      <c r="V173" s="29"/>
      <c r="W173" s="29"/>
      <c r="X173" s="29"/>
      <c r="Y173" s="29"/>
      <c r="Z173" s="29"/>
      <c r="AA173" s="62"/>
      <c r="AB173" s="62"/>
      <c r="AC173" s="62"/>
      <c r="AD173" s="62"/>
      <c r="AE173" s="62"/>
      <c r="AF173" s="62"/>
      <c r="AG173" s="62"/>
      <c r="AH173" s="62"/>
      <c r="AI173" s="62"/>
      <c r="AJ173" s="62"/>
      <c r="AK173" s="62"/>
      <c r="AL173" s="62"/>
      <c r="AM173" s="62"/>
      <c r="AN173" s="62"/>
      <c r="AO173" s="11"/>
      <c r="AP173" s="68"/>
    </row>
    <row r="174" spans="3:44" ht="14.1" hidden="1" customHeight="1">
      <c r="C174" s="67"/>
      <c r="D174" s="86"/>
      <c r="E174" s="88"/>
      <c r="F174" s="88"/>
      <c r="G174" s="88"/>
      <c r="H174" s="62"/>
      <c r="I174" s="62"/>
      <c r="J174" s="88"/>
      <c r="K174" s="89"/>
      <c r="L174" s="88"/>
      <c r="M174" s="88"/>
      <c r="N174" s="62"/>
      <c r="O174" s="29"/>
      <c r="P174" s="29"/>
      <c r="Q174" s="29"/>
      <c r="R174" s="29"/>
      <c r="S174" s="29">
        <v>3</v>
      </c>
      <c r="T174" s="29" t="s">
        <v>79</v>
      </c>
      <c r="U174" s="29"/>
      <c r="V174" s="29"/>
      <c r="W174" s="29"/>
      <c r="X174" s="29"/>
      <c r="Y174" s="29"/>
      <c r="Z174" s="29"/>
      <c r="AA174" s="62"/>
      <c r="AB174" s="62"/>
      <c r="AC174" s="62"/>
      <c r="AD174" s="62"/>
      <c r="AE174" s="62"/>
      <c r="AF174" s="62"/>
      <c r="AG174" s="62"/>
      <c r="AH174" s="62"/>
      <c r="AI174" s="62"/>
      <c r="AJ174" s="62"/>
      <c r="AK174" s="62"/>
      <c r="AL174" s="62"/>
      <c r="AM174" s="62"/>
      <c r="AN174" s="62"/>
      <c r="AO174" s="11"/>
      <c r="AP174" s="68"/>
    </row>
    <row r="175" spans="3:44" ht="14.1" hidden="1" customHeight="1">
      <c r="C175" s="67"/>
      <c r="D175" s="86"/>
      <c r="E175" s="88"/>
      <c r="F175" s="88"/>
      <c r="G175" s="88"/>
      <c r="H175" s="62"/>
      <c r="I175" s="62"/>
      <c r="J175" s="88"/>
      <c r="K175" s="89"/>
      <c r="L175" s="88"/>
      <c r="M175" s="88"/>
      <c r="N175" s="62"/>
      <c r="O175" s="29"/>
      <c r="P175" s="29"/>
      <c r="Q175" s="29"/>
      <c r="R175" s="29"/>
      <c r="S175" s="29">
        <v>4</v>
      </c>
      <c r="T175" s="29" t="s">
        <v>80</v>
      </c>
      <c r="U175" s="29"/>
      <c r="V175" s="29"/>
      <c r="W175" s="29"/>
      <c r="X175" s="29"/>
      <c r="Y175" s="29"/>
      <c r="Z175" s="29"/>
      <c r="AA175" s="62"/>
      <c r="AB175" s="62"/>
      <c r="AC175" s="62"/>
      <c r="AD175" s="62"/>
      <c r="AE175" s="62"/>
      <c r="AF175" s="62"/>
      <c r="AG175" s="62"/>
      <c r="AH175" s="62"/>
      <c r="AI175" s="62"/>
      <c r="AJ175" s="62"/>
      <c r="AK175" s="62"/>
      <c r="AL175" s="62"/>
      <c r="AM175" s="62"/>
      <c r="AN175" s="62"/>
      <c r="AO175" s="11"/>
      <c r="AP175" s="68"/>
    </row>
    <row r="176" spans="3:44" ht="14.1" hidden="1" customHeight="1">
      <c r="C176" s="67"/>
      <c r="D176" s="86"/>
      <c r="E176" s="88"/>
      <c r="F176" s="88"/>
      <c r="G176" s="88"/>
      <c r="H176" s="62"/>
      <c r="I176" s="62"/>
      <c r="J176" s="88"/>
      <c r="K176" s="89"/>
      <c r="L176" s="88"/>
      <c r="M176" s="88"/>
      <c r="N176" s="62"/>
      <c r="O176" s="29"/>
      <c r="P176" s="29"/>
      <c r="Q176" s="29"/>
      <c r="R176" s="29"/>
      <c r="S176" s="29">
        <v>5</v>
      </c>
      <c r="T176" s="29" t="s">
        <v>81</v>
      </c>
      <c r="U176" s="29"/>
      <c r="V176" s="29"/>
      <c r="W176" s="29"/>
      <c r="X176" s="29"/>
      <c r="Y176" s="29"/>
      <c r="Z176" s="29"/>
      <c r="AA176" s="62"/>
      <c r="AB176" s="62"/>
      <c r="AC176" s="62"/>
      <c r="AD176" s="62"/>
      <c r="AE176" s="62"/>
      <c r="AF176" s="62"/>
      <c r="AG176" s="62"/>
      <c r="AH176" s="62"/>
      <c r="AI176" s="62"/>
      <c r="AJ176" s="62"/>
      <c r="AK176" s="62"/>
      <c r="AL176" s="62"/>
      <c r="AM176" s="62"/>
      <c r="AN176" s="62"/>
      <c r="AO176" s="11"/>
      <c r="AP176" s="68"/>
    </row>
    <row r="177" spans="3:42" ht="14.1" hidden="1" customHeight="1">
      <c r="C177" s="67"/>
      <c r="D177" s="86"/>
      <c r="E177" s="88"/>
      <c r="F177" s="88"/>
      <c r="G177" s="88"/>
      <c r="H177" s="62"/>
      <c r="I177" s="62"/>
      <c r="J177" s="88"/>
      <c r="K177" s="89"/>
      <c r="L177" s="88"/>
      <c r="M177" s="88"/>
      <c r="N177" s="62"/>
      <c r="O177" s="29"/>
      <c r="P177" s="29"/>
      <c r="Q177" s="29"/>
      <c r="R177" s="29"/>
      <c r="S177" s="29">
        <v>6</v>
      </c>
      <c r="T177" s="29" t="s">
        <v>82</v>
      </c>
      <c r="U177" s="29"/>
      <c r="V177" s="29"/>
      <c r="W177" s="29"/>
      <c r="X177" s="29"/>
      <c r="Y177" s="29"/>
      <c r="Z177" s="29"/>
      <c r="AA177" s="62"/>
      <c r="AB177" s="62"/>
      <c r="AC177" s="62"/>
      <c r="AD177" s="62"/>
      <c r="AE177" s="62"/>
      <c r="AF177" s="62"/>
      <c r="AG177" s="62"/>
      <c r="AH177" s="62"/>
      <c r="AI177" s="62"/>
      <c r="AJ177" s="62"/>
      <c r="AK177" s="62"/>
      <c r="AL177" s="62"/>
      <c r="AM177" s="62"/>
      <c r="AN177" s="62"/>
      <c r="AO177" s="11"/>
      <c r="AP177" s="68"/>
    </row>
    <row r="178" spans="3:42" ht="14.1" hidden="1" customHeight="1">
      <c r="C178" s="67"/>
      <c r="D178" s="86"/>
      <c r="E178" s="88"/>
      <c r="F178" s="88"/>
      <c r="G178" s="88"/>
      <c r="H178" s="62"/>
      <c r="I178" s="62"/>
      <c r="J178" s="88"/>
      <c r="K178" s="89"/>
      <c r="L178" s="88"/>
      <c r="M178" s="88"/>
      <c r="N178" s="62"/>
      <c r="O178" s="29"/>
      <c r="P178" s="29"/>
      <c r="Q178" s="29"/>
      <c r="R178" s="29"/>
      <c r="S178" s="29">
        <v>7</v>
      </c>
      <c r="T178" s="29" t="s">
        <v>83</v>
      </c>
      <c r="U178" s="29"/>
      <c r="V178" s="29"/>
      <c r="W178" s="29"/>
      <c r="X178" s="29"/>
      <c r="Y178" s="29"/>
      <c r="Z178" s="29"/>
      <c r="AA178" s="62"/>
      <c r="AB178" s="62"/>
      <c r="AC178" s="62"/>
      <c r="AD178" s="62"/>
      <c r="AE178" s="62"/>
      <c r="AF178" s="62"/>
      <c r="AG178" s="62"/>
      <c r="AH178" s="62"/>
      <c r="AI178" s="62"/>
      <c r="AJ178" s="62"/>
      <c r="AK178" s="62"/>
      <c r="AL178" s="62"/>
      <c r="AM178" s="62"/>
      <c r="AN178" s="62"/>
      <c r="AO178" s="11"/>
      <c r="AP178" s="68"/>
    </row>
    <row r="179" spans="3:42" ht="14.1" hidden="1" customHeight="1">
      <c r="C179" s="67"/>
      <c r="D179" s="86"/>
      <c r="E179" s="88"/>
      <c r="F179" s="88"/>
      <c r="G179" s="88"/>
      <c r="H179" s="62"/>
      <c r="I179" s="62"/>
      <c r="J179" s="88"/>
      <c r="K179" s="89"/>
      <c r="L179" s="88"/>
      <c r="M179" s="88"/>
      <c r="N179" s="62"/>
      <c r="O179" s="29"/>
      <c r="P179" s="29"/>
      <c r="Q179" s="29"/>
      <c r="R179" s="29"/>
      <c r="S179" s="29">
        <v>8</v>
      </c>
      <c r="T179" s="29" t="s">
        <v>84</v>
      </c>
      <c r="U179" s="29"/>
      <c r="V179" s="29"/>
      <c r="W179" s="29"/>
      <c r="X179" s="29"/>
      <c r="Y179" s="29"/>
      <c r="Z179" s="29"/>
      <c r="AA179" s="62"/>
      <c r="AB179" s="62"/>
      <c r="AC179" s="62"/>
      <c r="AD179" s="62"/>
      <c r="AE179" s="62"/>
      <c r="AF179" s="62"/>
      <c r="AG179" s="62"/>
      <c r="AH179" s="62"/>
      <c r="AI179" s="62"/>
      <c r="AJ179" s="62"/>
      <c r="AK179" s="62"/>
      <c r="AL179" s="62"/>
      <c r="AM179" s="62"/>
      <c r="AN179" s="62"/>
      <c r="AO179" s="11"/>
      <c r="AP179" s="68"/>
    </row>
    <row r="180" spans="3:42" ht="14.1" hidden="1" customHeight="1">
      <c r="C180" s="67"/>
      <c r="D180" s="86"/>
      <c r="E180" s="88"/>
      <c r="F180" s="88"/>
      <c r="G180" s="88"/>
      <c r="H180" s="62"/>
      <c r="I180" s="62"/>
      <c r="J180" s="88"/>
      <c r="K180" s="89"/>
      <c r="L180" s="88"/>
      <c r="M180" s="88"/>
      <c r="N180" s="62"/>
      <c r="O180" s="29"/>
      <c r="P180" s="29"/>
      <c r="Q180" s="29"/>
      <c r="R180" s="29"/>
      <c r="S180" s="29">
        <v>9</v>
      </c>
      <c r="T180" s="29" t="s">
        <v>85</v>
      </c>
      <c r="U180" s="29"/>
      <c r="V180" s="29"/>
      <c r="W180" s="29"/>
      <c r="X180" s="29"/>
      <c r="Y180" s="29"/>
      <c r="Z180" s="29"/>
      <c r="AA180" s="62"/>
      <c r="AB180" s="62"/>
      <c r="AC180" s="62"/>
      <c r="AD180" s="62"/>
      <c r="AE180" s="62"/>
      <c r="AF180" s="62"/>
      <c r="AG180" s="62"/>
      <c r="AH180" s="62"/>
      <c r="AI180" s="62"/>
      <c r="AJ180" s="62"/>
      <c r="AK180" s="62"/>
      <c r="AL180" s="62"/>
      <c r="AM180" s="62"/>
      <c r="AN180" s="62"/>
      <c r="AO180" s="11"/>
      <c r="AP180" s="68"/>
    </row>
    <row r="181" spans="3:42" ht="14.1" hidden="1" customHeight="1">
      <c r="C181" s="67"/>
      <c r="D181" s="86"/>
      <c r="E181" s="88"/>
      <c r="F181" s="88"/>
      <c r="G181" s="88"/>
      <c r="H181" s="62"/>
      <c r="I181" s="62"/>
      <c r="J181" s="88"/>
      <c r="K181" s="89"/>
      <c r="L181" s="88"/>
      <c r="M181" s="88"/>
      <c r="N181" s="62"/>
      <c r="O181" s="29"/>
      <c r="P181" s="29"/>
      <c r="Q181" s="29"/>
      <c r="R181" s="29"/>
      <c r="S181" s="29">
        <v>10</v>
      </c>
      <c r="T181" s="29" t="s">
        <v>86</v>
      </c>
      <c r="U181" s="29"/>
      <c r="V181" s="29"/>
      <c r="W181" s="29"/>
      <c r="X181" s="29"/>
      <c r="Y181" s="29"/>
      <c r="Z181" s="29"/>
      <c r="AA181" s="62"/>
      <c r="AB181" s="62"/>
      <c r="AC181" s="62"/>
      <c r="AD181" s="62"/>
      <c r="AE181" s="62"/>
      <c r="AF181" s="62"/>
      <c r="AG181" s="62"/>
      <c r="AH181" s="62"/>
      <c r="AI181" s="62"/>
      <c r="AJ181" s="62"/>
      <c r="AK181" s="62"/>
      <c r="AL181" s="62"/>
      <c r="AM181" s="62"/>
      <c r="AN181" s="62"/>
      <c r="AO181" s="11"/>
      <c r="AP181" s="68"/>
    </row>
    <row r="182" spans="3:42" ht="14.1" hidden="1" customHeight="1">
      <c r="C182" s="67"/>
      <c r="D182" s="86"/>
      <c r="E182" s="88"/>
      <c r="F182" s="88"/>
      <c r="G182" s="88"/>
      <c r="H182" s="62"/>
      <c r="I182" s="62"/>
      <c r="J182" s="88"/>
      <c r="K182" s="89"/>
      <c r="L182" s="88"/>
      <c r="M182" s="88"/>
      <c r="N182" s="62"/>
      <c r="O182" s="29"/>
      <c r="P182" s="29"/>
      <c r="Q182" s="29"/>
      <c r="R182" s="29"/>
      <c r="S182" s="29">
        <v>11</v>
      </c>
      <c r="T182" s="29" t="s">
        <v>87</v>
      </c>
      <c r="U182" s="29"/>
      <c r="V182" s="29"/>
      <c r="W182" s="29"/>
      <c r="X182" s="29"/>
      <c r="Y182" s="29"/>
      <c r="Z182" s="29"/>
      <c r="AA182" s="62"/>
      <c r="AB182" s="62"/>
      <c r="AC182" s="62"/>
      <c r="AD182" s="62"/>
      <c r="AE182" s="62"/>
      <c r="AF182" s="62"/>
      <c r="AG182" s="62"/>
      <c r="AH182" s="62"/>
      <c r="AI182" s="62"/>
      <c r="AJ182" s="62"/>
      <c r="AK182" s="62"/>
      <c r="AL182" s="62"/>
      <c r="AM182" s="62"/>
      <c r="AN182" s="62"/>
      <c r="AO182" s="11"/>
      <c r="AP182" s="68"/>
    </row>
    <row r="183" spans="3:42" ht="14.1" hidden="1" customHeight="1">
      <c r="C183" s="67"/>
      <c r="D183" s="86"/>
      <c r="E183" s="88"/>
      <c r="F183" s="88"/>
      <c r="G183" s="88"/>
      <c r="H183" s="62"/>
      <c r="I183" s="62"/>
      <c r="J183" s="88"/>
      <c r="K183" s="89"/>
      <c r="L183" s="88"/>
      <c r="M183" s="88"/>
      <c r="N183" s="62"/>
      <c r="O183" s="29"/>
      <c r="P183" s="29"/>
      <c r="Q183" s="29"/>
      <c r="R183" s="29"/>
      <c r="S183" s="29">
        <v>12</v>
      </c>
      <c r="T183" s="29" t="s">
        <v>88</v>
      </c>
      <c r="U183" s="29"/>
      <c r="V183" s="29"/>
      <c r="W183" s="29"/>
      <c r="X183" s="29"/>
      <c r="Y183" s="29"/>
      <c r="Z183" s="29"/>
      <c r="AA183" s="62"/>
      <c r="AB183" s="62"/>
      <c r="AC183" s="62"/>
      <c r="AD183" s="62"/>
      <c r="AE183" s="62"/>
      <c r="AF183" s="62"/>
      <c r="AG183" s="62"/>
      <c r="AH183" s="62"/>
      <c r="AI183" s="62"/>
      <c r="AJ183" s="62"/>
      <c r="AK183" s="62"/>
      <c r="AL183" s="62"/>
      <c r="AM183" s="62"/>
      <c r="AN183" s="62"/>
      <c r="AO183" s="11"/>
      <c r="AP183" s="68"/>
    </row>
    <row r="184" spans="3:42" ht="27.75" hidden="1" customHeight="1">
      <c r="C184" s="67"/>
      <c r="D184" s="86" t="s">
        <v>96</v>
      </c>
      <c r="E184" s="88" t="s">
        <v>97</v>
      </c>
      <c r="F184" s="88" t="s">
        <v>98</v>
      </c>
      <c r="G184" s="88"/>
      <c r="H184" s="62"/>
      <c r="I184" s="62"/>
      <c r="J184" s="88"/>
      <c r="K184" s="89"/>
      <c r="L184" s="88"/>
      <c r="M184" s="88"/>
      <c r="N184" s="62"/>
      <c r="O184" s="29" t="s">
        <v>77</v>
      </c>
      <c r="P184" s="29" t="s">
        <v>78</v>
      </c>
      <c r="Q184" s="29" t="s">
        <v>79</v>
      </c>
      <c r="R184" s="29" t="s">
        <v>80</v>
      </c>
      <c r="S184" s="29" t="s">
        <v>81</v>
      </c>
      <c r="T184" s="29" t="s">
        <v>82</v>
      </c>
      <c r="U184" s="29" t="s">
        <v>83</v>
      </c>
      <c r="V184" s="29" t="s">
        <v>84</v>
      </c>
      <c r="W184" s="29" t="s">
        <v>85</v>
      </c>
      <c r="X184" s="29" t="s">
        <v>86</v>
      </c>
      <c r="Y184" s="29" t="s">
        <v>87</v>
      </c>
      <c r="Z184" s="29" t="s">
        <v>88</v>
      </c>
      <c r="AA184" s="62" t="s">
        <v>77</v>
      </c>
      <c r="AB184" s="62" t="s">
        <v>78</v>
      </c>
      <c r="AC184" s="62" t="s">
        <v>79</v>
      </c>
      <c r="AD184" s="62" t="s">
        <v>80</v>
      </c>
      <c r="AE184" s="62" t="s">
        <v>81</v>
      </c>
      <c r="AF184" s="62" t="s">
        <v>82</v>
      </c>
      <c r="AG184" s="62" t="s">
        <v>83</v>
      </c>
      <c r="AH184" s="62" t="s">
        <v>84</v>
      </c>
      <c r="AI184" s="62" t="s">
        <v>85</v>
      </c>
      <c r="AJ184" s="62" t="s">
        <v>86</v>
      </c>
      <c r="AK184" s="62" t="s">
        <v>87</v>
      </c>
      <c r="AL184" s="62" t="s">
        <v>88</v>
      </c>
      <c r="AM184" s="62"/>
      <c r="AN184" s="62"/>
      <c r="AO184" s="11"/>
      <c r="AP184" s="68"/>
    </row>
    <row r="185" spans="3:42" ht="14.1" hidden="1" customHeight="1">
      <c r="C185" s="67"/>
      <c r="D185" s="86"/>
      <c r="E185" s="88"/>
      <c r="F185" s="88"/>
      <c r="G185" s="88"/>
      <c r="H185" s="62" t="s">
        <v>48</v>
      </c>
      <c r="I185" s="62"/>
      <c r="J185" s="88"/>
      <c r="K185" s="89"/>
      <c r="L185" s="88"/>
      <c r="M185" s="88"/>
      <c r="N185" s="62"/>
      <c r="O185" s="29" t="str">
        <f>+IF(($F189=O$13),1,IF(H185=" "," ",IF(($E189-SUM($H185:H185))&gt;0,1," ")))</f>
        <v xml:space="preserve"> </v>
      </c>
      <c r="P185" s="29" t="str">
        <f>+IF(($F189=P$13),1,IF(O185=" "," ",IF(($E189-SUM($H185:O185))&gt;0,1," ")))</f>
        <v xml:space="preserve"> </v>
      </c>
      <c r="Q185" s="29" t="str">
        <f>+IF(($F189=Q$13),1,IF(P185=" "," ",IF(($E189-SUM($H185:P185))&gt;0,1," ")))</f>
        <v xml:space="preserve"> </v>
      </c>
      <c r="R185" s="29" t="str">
        <f>+IF(($F189=R$13),1,IF(Q185=" "," ",IF(($E189-SUM($H185:Q185))&gt;0,1," ")))</f>
        <v xml:space="preserve"> </v>
      </c>
      <c r="S185" s="29" t="str">
        <f>+IF(($F189=S$13),1,IF(R185=" "," ",IF(($E189-SUM($H185:R185))&gt;0,1," ")))</f>
        <v xml:space="preserve"> </v>
      </c>
      <c r="T185" s="29" t="str">
        <f>+IF(($F189=T$13),1,IF(S185=" "," ",IF(($E189-SUM($H185:S185))&gt;0,1," ")))</f>
        <v xml:space="preserve"> </v>
      </c>
      <c r="U185" s="29" t="str">
        <f>+IF(($F189=U$13),1,IF(T185=" "," ",IF(($E189-SUM($H185:T185))&gt;0,1," ")))</f>
        <v xml:space="preserve"> </v>
      </c>
      <c r="V185" s="29" t="str">
        <f>+IF(($F189=V$13),1,IF(U185=" "," ",IF(($E189-SUM($H185:U185))&gt;0,1," ")))</f>
        <v xml:space="preserve"> </v>
      </c>
      <c r="W185" s="29" t="str">
        <f>+IF(($F189=W$13),1,IF(V185=" "," ",IF(($E189-SUM($H185:V185))&gt;0,1," ")))</f>
        <v xml:space="preserve"> </v>
      </c>
      <c r="X185" s="29" t="str">
        <f>+IF(($F189=X$13),1,IF(W185=" "," ",IF(($E189-SUM($H185:W185))&gt;0,1," ")))</f>
        <v xml:space="preserve"> </v>
      </c>
      <c r="Y185" s="29" t="str">
        <f>+IF(($F189=Y$13),1,IF(X185=" "," ",IF(($E189-SUM($H185:X185))&gt;0,1," ")))</f>
        <v xml:space="preserve"> </v>
      </c>
      <c r="Z185" s="29" t="str">
        <f>+IF(($F189=Z$13),1,IF(Y185=" "," ",IF(($E189-SUM($H185:Y185))&gt;0,1," ")))</f>
        <v xml:space="preserve"> </v>
      </c>
      <c r="AA185" s="62" t="str">
        <f>+IF(($F189=AA$13),1,IF(Z185=" "," ",IF(($E189-SUM($H185:Z185))&gt;0,1," ")))</f>
        <v xml:space="preserve"> </v>
      </c>
      <c r="AB185" s="62" t="str">
        <f>+IF(($F189=AB$13),1,IF(AA185=" "," ",IF(($E189-SUM($H185:AA185))&gt;0,1," ")))</f>
        <v xml:space="preserve"> </v>
      </c>
      <c r="AC185" s="62" t="str">
        <f>+IF(($F189=AC$13),1,IF(AB185=" "," ",IF(($E189-SUM($H185:AB185))&gt;0,1," ")))</f>
        <v xml:space="preserve"> </v>
      </c>
      <c r="AD185" s="62" t="str">
        <f>+IF(($F189=AD$13),1,IF(AC185=" "," ",IF(($E189-SUM($H185:AC185))&gt;0,1," ")))</f>
        <v xml:space="preserve"> </v>
      </c>
      <c r="AE185" s="62" t="str">
        <f>+IF(($F189=AE$13),1,IF(AD185=" "," ",IF(($E189-SUM($H185:AD185))&gt;0,1," ")))</f>
        <v xml:space="preserve"> </v>
      </c>
      <c r="AF185" s="62" t="str">
        <f>+IF(($F189=AF$13),1,IF(AE185=" "," ",IF(($E189-SUM($H185:AE185))&gt;0,1," ")))</f>
        <v xml:space="preserve"> </v>
      </c>
      <c r="AG185" s="62" t="str">
        <f>+IF(($F189=AG$13),1,IF(AF185=" "," ",IF(($E189-SUM($H185:AF185))&gt;0,1," ")))</f>
        <v xml:space="preserve"> </v>
      </c>
      <c r="AH185" s="62" t="str">
        <f>+IF(($F189=AH$13),1,IF(AG185=" "," ",IF(($E189-SUM($H185:AG185))&gt;0,1," ")))</f>
        <v xml:space="preserve"> </v>
      </c>
      <c r="AI185" s="62" t="str">
        <f>+IF(($F189=AI$13),1,IF(AH185=" "," ",IF(($E189-SUM($H185:AH185))&gt;0,1," ")))</f>
        <v xml:space="preserve"> </v>
      </c>
      <c r="AJ185" s="62" t="str">
        <f>+IF(($F189=AJ$13),1,IF(AI185=" "," ",IF(($E189-SUM($H185:AI185))&gt;0,1," ")))</f>
        <v xml:space="preserve"> </v>
      </c>
      <c r="AK185" s="62" t="str">
        <f>+IF(($F189=AK$13),1,IF(AJ185=" "," ",IF(($E189-SUM($H185:AJ185))&gt;0,1," ")))</f>
        <v xml:space="preserve"> </v>
      </c>
      <c r="AL185" s="62" t="str">
        <f>+IF(($F189=AL$13),1,IF(AK185=" "," ",IF(($E189-SUM($H185:AK185))&gt;0,1," ")))</f>
        <v xml:space="preserve"> </v>
      </c>
      <c r="AM185" s="62"/>
      <c r="AN185" s="62"/>
      <c r="AO185" s="11"/>
      <c r="AP185" s="68"/>
    </row>
    <row r="186" spans="3:42" ht="14.1" hidden="1" customHeight="1">
      <c r="C186" s="76"/>
      <c r="D186" s="86"/>
      <c r="E186" s="88"/>
      <c r="F186" s="88"/>
      <c r="G186" s="88"/>
      <c r="H186" s="62"/>
      <c r="I186" s="62"/>
      <c r="J186" s="88"/>
      <c r="K186" s="89"/>
      <c r="L186" s="88"/>
      <c r="M186" s="88"/>
      <c r="N186" s="62"/>
      <c r="O186" s="29"/>
      <c r="P186" s="29"/>
      <c r="Q186" s="29"/>
      <c r="R186" s="29"/>
      <c r="S186" s="29"/>
      <c r="T186" s="29"/>
      <c r="U186" s="29"/>
      <c r="V186" s="29"/>
      <c r="W186" s="29"/>
      <c r="X186" s="29"/>
      <c r="Y186" s="29"/>
      <c r="Z186" s="29"/>
      <c r="AA186" s="62" t="str">
        <f t="shared" ref="AA186:AL186" si="52">+O185</f>
        <v xml:space="preserve"> </v>
      </c>
      <c r="AB186" s="62" t="str">
        <f t="shared" si="52"/>
        <v xml:space="preserve"> </v>
      </c>
      <c r="AC186" s="62" t="str">
        <f t="shared" si="52"/>
        <v xml:space="preserve"> </v>
      </c>
      <c r="AD186" s="62" t="str">
        <f t="shared" si="52"/>
        <v xml:space="preserve"> </v>
      </c>
      <c r="AE186" s="62" t="str">
        <f t="shared" si="52"/>
        <v xml:space="preserve"> </v>
      </c>
      <c r="AF186" s="62" t="str">
        <f t="shared" si="52"/>
        <v xml:space="preserve"> </v>
      </c>
      <c r="AG186" s="62" t="str">
        <f t="shared" si="52"/>
        <v xml:space="preserve"> </v>
      </c>
      <c r="AH186" s="62" t="str">
        <f t="shared" si="52"/>
        <v xml:space="preserve"> </v>
      </c>
      <c r="AI186" s="62" t="str">
        <f t="shared" si="52"/>
        <v xml:space="preserve"> </v>
      </c>
      <c r="AJ186" s="62" t="str">
        <f t="shared" si="52"/>
        <v xml:space="preserve"> </v>
      </c>
      <c r="AK186" s="62" t="str">
        <f t="shared" si="52"/>
        <v xml:space="preserve"> </v>
      </c>
      <c r="AL186" s="62" t="str">
        <f t="shared" si="52"/>
        <v xml:space="preserve"> </v>
      </c>
      <c r="AM186" s="62"/>
      <c r="AN186" s="62"/>
      <c r="AO186" s="11"/>
      <c r="AP186" s="68"/>
    </row>
    <row r="187" spans="3:42" ht="14.1" hidden="1" customHeight="1">
      <c r="C187" s="76"/>
      <c r="D187" s="86"/>
      <c r="E187" s="88"/>
      <c r="F187" s="88"/>
      <c r="G187" s="88"/>
      <c r="H187" s="62"/>
      <c r="I187" s="62"/>
      <c r="J187" s="88"/>
      <c r="K187" s="89"/>
      <c r="L187" s="88"/>
      <c r="M187" s="88"/>
      <c r="N187" s="62"/>
      <c r="O187" s="29" t="str">
        <f t="shared" ref="O187:Z187" si="53">+IF(AND(O185&lt;&gt;" ",AA185&lt;&gt;" ",),O185," ")</f>
        <v xml:space="preserve"> </v>
      </c>
      <c r="P187" s="29" t="str">
        <f t="shared" si="53"/>
        <v xml:space="preserve"> </v>
      </c>
      <c r="Q187" s="29" t="str">
        <f t="shared" si="53"/>
        <v xml:space="preserve"> </v>
      </c>
      <c r="R187" s="29" t="str">
        <f t="shared" si="53"/>
        <v xml:space="preserve"> </v>
      </c>
      <c r="S187" s="29" t="str">
        <f t="shared" si="53"/>
        <v xml:space="preserve"> </v>
      </c>
      <c r="T187" s="29" t="str">
        <f t="shared" si="53"/>
        <v xml:space="preserve"> </v>
      </c>
      <c r="U187" s="29" t="str">
        <f t="shared" si="53"/>
        <v xml:space="preserve"> </v>
      </c>
      <c r="V187" s="29" t="str">
        <f t="shared" si="53"/>
        <v xml:space="preserve"> </v>
      </c>
      <c r="W187" s="29" t="str">
        <f t="shared" si="53"/>
        <v xml:space="preserve"> </v>
      </c>
      <c r="X187" s="29" t="str">
        <f t="shared" si="53"/>
        <v xml:space="preserve"> </v>
      </c>
      <c r="Y187" s="29" t="str">
        <f t="shared" si="53"/>
        <v xml:space="preserve"> </v>
      </c>
      <c r="Z187" s="29" t="str">
        <f t="shared" si="53"/>
        <v xml:space="preserve"> </v>
      </c>
      <c r="AA187" s="62" t="str">
        <f t="shared" ref="AA187:AL187" si="54">+IF(AND(AA186&lt;&gt;" ",O185&lt;&gt;" ",),AA185," ")</f>
        <v xml:space="preserve"> </v>
      </c>
      <c r="AB187" s="62" t="str">
        <f t="shared" si="54"/>
        <v xml:space="preserve"> </v>
      </c>
      <c r="AC187" s="62" t="str">
        <f t="shared" si="54"/>
        <v xml:space="preserve"> </v>
      </c>
      <c r="AD187" s="62" t="str">
        <f t="shared" si="54"/>
        <v xml:space="preserve"> </v>
      </c>
      <c r="AE187" s="62" t="str">
        <f t="shared" si="54"/>
        <v xml:space="preserve"> </v>
      </c>
      <c r="AF187" s="62" t="str">
        <f t="shared" si="54"/>
        <v xml:space="preserve"> </v>
      </c>
      <c r="AG187" s="62" t="str">
        <f t="shared" si="54"/>
        <v xml:space="preserve"> </v>
      </c>
      <c r="AH187" s="62" t="str">
        <f t="shared" si="54"/>
        <v xml:space="preserve"> </v>
      </c>
      <c r="AI187" s="62" t="str">
        <f t="shared" si="54"/>
        <v xml:space="preserve"> </v>
      </c>
      <c r="AJ187" s="62" t="str">
        <f t="shared" si="54"/>
        <v xml:space="preserve"> </v>
      </c>
      <c r="AK187" s="62" t="str">
        <f t="shared" si="54"/>
        <v xml:space="preserve"> </v>
      </c>
      <c r="AL187" s="62" t="str">
        <f t="shared" si="54"/>
        <v xml:space="preserve"> </v>
      </c>
      <c r="AM187" s="62"/>
      <c r="AN187" s="62"/>
      <c r="AO187" s="11"/>
      <c r="AP187" s="68"/>
    </row>
    <row r="188" spans="3:42" ht="14.1" hidden="1" customHeight="1">
      <c r="C188" s="76"/>
      <c r="D188" s="86"/>
      <c r="E188" s="88"/>
      <c r="F188" s="88"/>
      <c r="G188" s="88"/>
      <c r="H188" s="62"/>
      <c r="I188" s="62"/>
      <c r="J188" s="88"/>
      <c r="K188" s="89"/>
      <c r="L188" s="88"/>
      <c r="M188" s="88"/>
      <c r="N188" s="62"/>
      <c r="O188" s="29" t="str">
        <f t="shared" ref="O188:Z188" si="55">+IF($G$57="SI",O185," ")</f>
        <v xml:space="preserve"> </v>
      </c>
      <c r="P188" s="29" t="str">
        <f t="shared" si="55"/>
        <v xml:space="preserve"> </v>
      </c>
      <c r="Q188" s="29" t="str">
        <f t="shared" si="55"/>
        <v xml:space="preserve"> </v>
      </c>
      <c r="R188" s="29" t="str">
        <f t="shared" si="55"/>
        <v xml:space="preserve"> </v>
      </c>
      <c r="S188" s="29" t="str">
        <f t="shared" si="55"/>
        <v xml:space="preserve"> </v>
      </c>
      <c r="T188" s="29" t="str">
        <f t="shared" si="55"/>
        <v xml:space="preserve"> </v>
      </c>
      <c r="U188" s="29" t="str">
        <f t="shared" si="55"/>
        <v xml:space="preserve"> </v>
      </c>
      <c r="V188" s="29" t="str">
        <f t="shared" si="55"/>
        <v xml:space="preserve"> </v>
      </c>
      <c r="W188" s="29" t="str">
        <f t="shared" si="55"/>
        <v xml:space="preserve"> </v>
      </c>
      <c r="X188" s="29" t="str">
        <f t="shared" si="55"/>
        <v xml:space="preserve"> </v>
      </c>
      <c r="Y188" s="29" t="str">
        <f t="shared" si="55"/>
        <v xml:space="preserve"> </v>
      </c>
      <c r="Z188" s="29" t="str">
        <f t="shared" si="55"/>
        <v xml:space="preserve"> </v>
      </c>
      <c r="AA188" s="62" t="str">
        <f t="shared" ref="AA188:AL188" si="56">+IF($G$57="SI",IF(AND(Z185&lt;&gt;" ",AA185&lt;&gt;" ",O188=" "),AA185,AA186),AA187)</f>
        <v xml:space="preserve"> </v>
      </c>
      <c r="AB188" s="62" t="str">
        <f t="shared" si="56"/>
        <v xml:space="preserve"> </v>
      </c>
      <c r="AC188" s="62" t="str">
        <f t="shared" si="56"/>
        <v xml:space="preserve"> </v>
      </c>
      <c r="AD188" s="62" t="str">
        <f t="shared" si="56"/>
        <v xml:space="preserve"> </v>
      </c>
      <c r="AE188" s="62" t="str">
        <f t="shared" si="56"/>
        <v xml:space="preserve"> </v>
      </c>
      <c r="AF188" s="62" t="str">
        <f t="shared" si="56"/>
        <v xml:space="preserve"> </v>
      </c>
      <c r="AG188" s="62" t="str">
        <f t="shared" si="56"/>
        <v xml:space="preserve"> </v>
      </c>
      <c r="AH188" s="62" t="str">
        <f t="shared" si="56"/>
        <v xml:space="preserve"> </v>
      </c>
      <c r="AI188" s="62" t="str">
        <f t="shared" si="56"/>
        <v xml:space="preserve"> </v>
      </c>
      <c r="AJ188" s="62" t="str">
        <f t="shared" si="56"/>
        <v xml:space="preserve"> </v>
      </c>
      <c r="AK188" s="62" t="str">
        <f t="shared" si="56"/>
        <v xml:space="preserve"> </v>
      </c>
      <c r="AL188" s="62" t="str">
        <f t="shared" si="56"/>
        <v xml:space="preserve"> </v>
      </c>
      <c r="AM188" s="62"/>
      <c r="AN188" s="62"/>
      <c r="AO188" s="11"/>
      <c r="AP188" s="68"/>
    </row>
    <row r="189" spans="3:42" ht="14.1" hidden="1" customHeight="1">
      <c r="C189" s="76"/>
      <c r="D189" s="90" t="s">
        <v>108</v>
      </c>
      <c r="E189" s="88"/>
      <c r="F189" s="88"/>
      <c r="G189" s="88" t="s">
        <v>91</v>
      </c>
      <c r="H189" s="62"/>
      <c r="I189" s="62"/>
      <c r="J189" s="88"/>
      <c r="K189" s="89"/>
      <c r="L189" s="88"/>
      <c r="M189" s="88"/>
      <c r="N189" s="62"/>
      <c r="O189" s="29" t="str">
        <f>+O188</f>
        <v xml:space="preserve"> </v>
      </c>
      <c r="P189" s="29" t="str">
        <f t="shared" ref="P189:Y189" si="57">+P188</f>
        <v xml:space="preserve"> </v>
      </c>
      <c r="Q189" s="29" t="str">
        <f t="shared" si="57"/>
        <v xml:space="preserve"> </v>
      </c>
      <c r="R189" s="29" t="str">
        <f t="shared" si="57"/>
        <v xml:space="preserve"> </v>
      </c>
      <c r="S189" s="29" t="str">
        <f t="shared" si="57"/>
        <v xml:space="preserve"> </v>
      </c>
      <c r="T189" s="29" t="str">
        <f t="shared" si="57"/>
        <v xml:space="preserve"> </v>
      </c>
      <c r="U189" s="29" t="str">
        <f t="shared" si="57"/>
        <v xml:space="preserve"> </v>
      </c>
      <c r="V189" s="29" t="str">
        <f t="shared" si="57"/>
        <v xml:space="preserve"> </v>
      </c>
      <c r="W189" s="29" t="str">
        <f t="shared" si="57"/>
        <v xml:space="preserve"> </v>
      </c>
      <c r="X189" s="29" t="str">
        <f t="shared" si="57"/>
        <v xml:space="preserve"> </v>
      </c>
      <c r="Y189" s="29" t="str">
        <f t="shared" si="57"/>
        <v xml:space="preserve"> </v>
      </c>
      <c r="Z189" s="29" t="str">
        <f>+Z188</f>
        <v xml:space="preserve"> </v>
      </c>
      <c r="AA189" s="62" t="str">
        <f t="shared" ref="AA189:AL189" si="58">+IF(AND(O189=" ",AA188=1),AA188,IF(AND(O189&lt;&gt;" ",AA186&lt;&gt;" "),AA187,AA186))</f>
        <v xml:space="preserve"> </v>
      </c>
      <c r="AB189" s="62" t="str">
        <f t="shared" si="58"/>
        <v xml:space="preserve"> </v>
      </c>
      <c r="AC189" s="62" t="str">
        <f t="shared" si="58"/>
        <v xml:space="preserve"> </v>
      </c>
      <c r="AD189" s="62" t="str">
        <f t="shared" si="58"/>
        <v xml:space="preserve"> </v>
      </c>
      <c r="AE189" s="62" t="str">
        <f t="shared" si="58"/>
        <v xml:space="preserve"> </v>
      </c>
      <c r="AF189" s="62" t="str">
        <f t="shared" si="58"/>
        <v xml:space="preserve"> </v>
      </c>
      <c r="AG189" s="62" t="str">
        <f t="shared" si="58"/>
        <v xml:space="preserve"> </v>
      </c>
      <c r="AH189" s="62" t="str">
        <f t="shared" si="58"/>
        <v xml:space="preserve"> </v>
      </c>
      <c r="AI189" s="62" t="str">
        <f t="shared" si="58"/>
        <v xml:space="preserve"> </v>
      </c>
      <c r="AJ189" s="62" t="str">
        <f t="shared" si="58"/>
        <v xml:space="preserve"> </v>
      </c>
      <c r="AK189" s="62" t="str">
        <f t="shared" si="58"/>
        <v xml:space="preserve"> </v>
      </c>
      <c r="AL189" s="62" t="str">
        <f t="shared" si="58"/>
        <v xml:space="preserve"> </v>
      </c>
      <c r="AM189" s="62"/>
      <c r="AN189" s="62"/>
      <c r="AO189" s="11"/>
      <c r="AP189" s="68"/>
    </row>
    <row r="190" spans="3:42" ht="14.1" hidden="1" customHeight="1">
      <c r="C190" s="67"/>
      <c r="D190" s="86"/>
      <c r="E190" s="88"/>
      <c r="F190" s="88"/>
      <c r="G190" s="88"/>
      <c r="H190" s="62"/>
      <c r="I190" s="62"/>
      <c r="J190" s="88"/>
      <c r="K190" s="89"/>
      <c r="L190" s="88"/>
      <c r="M190" s="88"/>
      <c r="N190" s="62"/>
      <c r="O190" s="29"/>
      <c r="P190" s="29"/>
      <c r="Q190" s="29"/>
      <c r="R190" s="29"/>
      <c r="S190" s="29"/>
      <c r="T190" s="29"/>
      <c r="U190" s="29"/>
      <c r="V190" s="29"/>
      <c r="W190" s="29"/>
      <c r="X190" s="29"/>
      <c r="Y190" s="29"/>
      <c r="Z190" s="29"/>
      <c r="AA190" s="62"/>
      <c r="AB190" s="62"/>
      <c r="AC190" s="62"/>
      <c r="AD190" s="62"/>
      <c r="AE190" s="62"/>
      <c r="AF190" s="62"/>
      <c r="AG190" s="62"/>
      <c r="AH190" s="62"/>
      <c r="AI190" s="62"/>
      <c r="AJ190" s="62"/>
      <c r="AK190" s="62"/>
      <c r="AL190" s="62"/>
      <c r="AM190" s="62"/>
      <c r="AN190" s="62"/>
      <c r="AO190" s="11"/>
      <c r="AP190" s="68"/>
    </row>
    <row r="191" spans="3:42" ht="14.1" hidden="1" customHeight="1">
      <c r="C191" s="67"/>
      <c r="D191" s="86"/>
      <c r="E191" s="88"/>
      <c r="F191" s="88"/>
      <c r="G191" s="88"/>
      <c r="H191" s="62"/>
      <c r="I191" s="62"/>
      <c r="J191" s="88"/>
      <c r="K191" s="89"/>
      <c r="L191" s="88"/>
      <c r="M191" s="88"/>
      <c r="N191" s="62"/>
      <c r="O191" s="29"/>
      <c r="P191" s="29"/>
      <c r="Q191" s="29"/>
      <c r="R191" s="29" t="s">
        <v>91</v>
      </c>
      <c r="S191" s="29">
        <v>1</v>
      </c>
      <c r="T191" s="29" t="s">
        <v>77</v>
      </c>
      <c r="U191" s="29"/>
      <c r="V191" s="29"/>
      <c r="W191" s="29"/>
      <c r="X191" s="29"/>
      <c r="Y191" s="29"/>
      <c r="Z191" s="29"/>
      <c r="AA191" s="62"/>
      <c r="AB191" s="62"/>
      <c r="AC191" s="62"/>
      <c r="AD191" s="62"/>
      <c r="AE191" s="62"/>
      <c r="AF191" s="62"/>
      <c r="AG191" s="62"/>
      <c r="AH191" s="62"/>
      <c r="AI191" s="62"/>
      <c r="AJ191" s="62"/>
      <c r="AK191" s="62"/>
      <c r="AL191" s="62"/>
      <c r="AM191" s="62"/>
      <c r="AN191" s="62"/>
      <c r="AO191" s="11"/>
      <c r="AP191" s="68"/>
    </row>
    <row r="192" spans="3:42" ht="14.1" hidden="1" customHeight="1">
      <c r="C192" s="67"/>
      <c r="D192" s="86"/>
      <c r="E192" s="88"/>
      <c r="F192" s="88"/>
      <c r="G192" s="88"/>
      <c r="H192" s="62"/>
      <c r="I192" s="62"/>
      <c r="J192" s="88"/>
      <c r="K192" s="89"/>
      <c r="L192" s="88"/>
      <c r="M192" s="88"/>
      <c r="N192" s="62"/>
      <c r="O192" s="29"/>
      <c r="P192" s="29"/>
      <c r="Q192" s="29"/>
      <c r="R192" s="29" t="s">
        <v>95</v>
      </c>
      <c r="S192" s="29">
        <v>2</v>
      </c>
      <c r="T192" s="29" t="s">
        <v>78</v>
      </c>
      <c r="U192" s="29"/>
      <c r="V192" s="29"/>
      <c r="W192" s="29"/>
      <c r="X192" s="29"/>
      <c r="Y192" s="29"/>
      <c r="Z192" s="29"/>
      <c r="AA192" s="62"/>
      <c r="AB192" s="62"/>
      <c r="AC192" s="62"/>
      <c r="AD192" s="62"/>
      <c r="AE192" s="62"/>
      <c r="AF192" s="62"/>
      <c r="AG192" s="62"/>
      <c r="AH192" s="62"/>
      <c r="AI192" s="62"/>
      <c r="AJ192" s="62"/>
      <c r="AK192" s="62"/>
      <c r="AL192" s="62"/>
      <c r="AM192" s="62"/>
      <c r="AN192" s="62"/>
      <c r="AO192" s="11"/>
      <c r="AP192" s="68"/>
    </row>
    <row r="193" spans="3:42" ht="14.1" hidden="1" customHeight="1">
      <c r="C193" s="67"/>
      <c r="D193" s="86"/>
      <c r="E193" s="88"/>
      <c r="F193" s="88"/>
      <c r="G193" s="88"/>
      <c r="H193" s="62"/>
      <c r="I193" s="62"/>
      <c r="J193" s="88"/>
      <c r="K193" s="89"/>
      <c r="L193" s="88"/>
      <c r="M193" s="88"/>
      <c r="N193" s="62"/>
      <c r="O193" s="29"/>
      <c r="P193" s="29"/>
      <c r="Q193" s="29"/>
      <c r="R193" s="29"/>
      <c r="S193" s="29">
        <v>3</v>
      </c>
      <c r="T193" s="29" t="s">
        <v>79</v>
      </c>
      <c r="U193" s="29"/>
      <c r="V193" s="29"/>
      <c r="W193" s="29"/>
      <c r="X193" s="29"/>
      <c r="Y193" s="29"/>
      <c r="Z193" s="29"/>
      <c r="AA193" s="62"/>
      <c r="AB193" s="62"/>
      <c r="AC193" s="62"/>
      <c r="AD193" s="62"/>
      <c r="AE193" s="62"/>
      <c r="AF193" s="62"/>
      <c r="AG193" s="62"/>
      <c r="AH193" s="62"/>
      <c r="AI193" s="62"/>
      <c r="AJ193" s="62"/>
      <c r="AK193" s="62"/>
      <c r="AL193" s="62"/>
      <c r="AM193" s="62"/>
      <c r="AN193" s="62"/>
      <c r="AO193" s="11"/>
      <c r="AP193" s="68"/>
    </row>
    <row r="194" spans="3:42" ht="14.1" hidden="1" customHeight="1">
      <c r="C194" s="67"/>
      <c r="D194" s="86"/>
      <c r="E194" s="88"/>
      <c r="F194" s="88"/>
      <c r="G194" s="88"/>
      <c r="H194" s="62"/>
      <c r="I194" s="62"/>
      <c r="J194" s="88"/>
      <c r="K194" s="89"/>
      <c r="L194" s="88"/>
      <c r="M194" s="88"/>
      <c r="N194" s="62"/>
      <c r="O194" s="29"/>
      <c r="P194" s="29"/>
      <c r="Q194" s="29"/>
      <c r="R194" s="29"/>
      <c r="S194" s="29">
        <v>4</v>
      </c>
      <c r="T194" s="29" t="s">
        <v>80</v>
      </c>
      <c r="U194" s="29"/>
      <c r="V194" s="29"/>
      <c r="W194" s="29"/>
      <c r="X194" s="29"/>
      <c r="Y194" s="29"/>
      <c r="Z194" s="29"/>
      <c r="AA194" s="62"/>
      <c r="AB194" s="62"/>
      <c r="AC194" s="62"/>
      <c r="AD194" s="62"/>
      <c r="AE194" s="62"/>
      <c r="AF194" s="62"/>
      <c r="AG194" s="62"/>
      <c r="AH194" s="62"/>
      <c r="AI194" s="62"/>
      <c r="AJ194" s="62"/>
      <c r="AK194" s="62"/>
      <c r="AL194" s="62"/>
      <c r="AM194" s="62"/>
      <c r="AN194" s="62"/>
      <c r="AO194" s="11"/>
      <c r="AP194" s="68"/>
    </row>
    <row r="195" spans="3:42" ht="14.1" hidden="1" customHeight="1">
      <c r="C195" s="67"/>
      <c r="D195" s="86"/>
      <c r="E195" s="88"/>
      <c r="F195" s="88"/>
      <c r="G195" s="88"/>
      <c r="H195" s="62"/>
      <c r="I195" s="62"/>
      <c r="J195" s="88"/>
      <c r="K195" s="89"/>
      <c r="L195" s="88"/>
      <c r="M195" s="88"/>
      <c r="N195" s="62"/>
      <c r="O195" s="29"/>
      <c r="P195" s="29"/>
      <c r="Q195" s="29"/>
      <c r="R195" s="29"/>
      <c r="S195" s="29">
        <v>5</v>
      </c>
      <c r="T195" s="29" t="s">
        <v>81</v>
      </c>
      <c r="U195" s="29"/>
      <c r="V195" s="29"/>
      <c r="W195" s="29"/>
      <c r="X195" s="29"/>
      <c r="Y195" s="29"/>
      <c r="Z195" s="29"/>
      <c r="AA195" s="62"/>
      <c r="AB195" s="62"/>
      <c r="AC195" s="62"/>
      <c r="AD195" s="62"/>
      <c r="AE195" s="62"/>
      <c r="AF195" s="62"/>
      <c r="AG195" s="62"/>
      <c r="AH195" s="62"/>
      <c r="AI195" s="62"/>
      <c r="AJ195" s="62"/>
      <c r="AK195" s="62"/>
      <c r="AL195" s="62"/>
      <c r="AM195" s="62"/>
      <c r="AN195" s="62"/>
      <c r="AO195" s="11"/>
      <c r="AP195" s="68"/>
    </row>
    <row r="196" spans="3:42" ht="14.1" hidden="1" customHeight="1">
      <c r="C196" s="67"/>
      <c r="D196" s="86"/>
      <c r="E196" s="88"/>
      <c r="F196" s="88"/>
      <c r="G196" s="88"/>
      <c r="H196" s="62"/>
      <c r="I196" s="62"/>
      <c r="J196" s="88"/>
      <c r="K196" s="89"/>
      <c r="L196" s="88"/>
      <c r="M196" s="88"/>
      <c r="N196" s="62"/>
      <c r="O196" s="29"/>
      <c r="P196" s="29"/>
      <c r="Q196" s="29"/>
      <c r="R196" s="29"/>
      <c r="S196" s="29">
        <v>6</v>
      </c>
      <c r="T196" s="29" t="s">
        <v>82</v>
      </c>
      <c r="U196" s="29"/>
      <c r="V196" s="29"/>
      <c r="W196" s="29"/>
      <c r="X196" s="29"/>
      <c r="Y196" s="29"/>
      <c r="Z196" s="29"/>
      <c r="AA196" s="62"/>
      <c r="AB196" s="62"/>
      <c r="AC196" s="62"/>
      <c r="AD196" s="62"/>
      <c r="AE196" s="62"/>
      <c r="AF196" s="62"/>
      <c r="AG196" s="62"/>
      <c r="AH196" s="62"/>
      <c r="AI196" s="62"/>
      <c r="AJ196" s="62"/>
      <c r="AK196" s="62"/>
      <c r="AL196" s="62"/>
      <c r="AM196" s="62"/>
      <c r="AN196" s="62"/>
      <c r="AO196" s="11"/>
      <c r="AP196" s="68"/>
    </row>
    <row r="197" spans="3:42" ht="14.1" hidden="1" customHeight="1">
      <c r="C197" s="67"/>
      <c r="D197" s="86"/>
      <c r="E197" s="88"/>
      <c r="F197" s="88"/>
      <c r="G197" s="88"/>
      <c r="H197" s="62"/>
      <c r="I197" s="62"/>
      <c r="J197" s="88"/>
      <c r="K197" s="89"/>
      <c r="L197" s="88"/>
      <c r="M197" s="88"/>
      <c r="N197" s="62"/>
      <c r="O197" s="29"/>
      <c r="P197" s="29"/>
      <c r="Q197" s="29"/>
      <c r="R197" s="29"/>
      <c r="S197" s="29">
        <v>7</v>
      </c>
      <c r="T197" s="29" t="s">
        <v>83</v>
      </c>
      <c r="U197" s="29"/>
      <c r="V197" s="29"/>
      <c r="W197" s="29"/>
      <c r="X197" s="29"/>
      <c r="Y197" s="29"/>
      <c r="Z197" s="29"/>
      <c r="AA197" s="62"/>
      <c r="AB197" s="62"/>
      <c r="AC197" s="62"/>
      <c r="AD197" s="62"/>
      <c r="AE197" s="62"/>
      <c r="AF197" s="62"/>
      <c r="AG197" s="62"/>
      <c r="AH197" s="62"/>
      <c r="AI197" s="62"/>
      <c r="AJ197" s="62"/>
      <c r="AK197" s="62"/>
      <c r="AL197" s="62"/>
      <c r="AM197" s="62"/>
      <c r="AN197" s="62"/>
      <c r="AO197" s="11"/>
      <c r="AP197" s="68"/>
    </row>
    <row r="198" spans="3:42" ht="14.1" hidden="1" customHeight="1">
      <c r="C198" s="67"/>
      <c r="D198" s="86"/>
      <c r="E198" s="88"/>
      <c r="F198" s="88"/>
      <c r="G198" s="88"/>
      <c r="H198" s="62"/>
      <c r="I198" s="62"/>
      <c r="J198" s="88"/>
      <c r="K198" s="89"/>
      <c r="L198" s="88"/>
      <c r="M198" s="88"/>
      <c r="N198" s="62"/>
      <c r="O198" s="29"/>
      <c r="P198" s="29"/>
      <c r="Q198" s="29"/>
      <c r="R198" s="29"/>
      <c r="S198" s="29">
        <v>8</v>
      </c>
      <c r="T198" s="29" t="s">
        <v>84</v>
      </c>
      <c r="U198" s="29"/>
      <c r="V198" s="29"/>
      <c r="W198" s="29"/>
      <c r="X198" s="29"/>
      <c r="Y198" s="29"/>
      <c r="Z198" s="29"/>
      <c r="AA198" s="62"/>
      <c r="AB198" s="62"/>
      <c r="AC198" s="62"/>
      <c r="AD198" s="62"/>
      <c r="AE198" s="62"/>
      <c r="AF198" s="62"/>
      <c r="AG198" s="62"/>
      <c r="AH198" s="62"/>
      <c r="AI198" s="62"/>
      <c r="AJ198" s="62"/>
      <c r="AK198" s="62"/>
      <c r="AL198" s="62"/>
      <c r="AM198" s="62"/>
      <c r="AN198" s="62"/>
      <c r="AO198" s="11"/>
      <c r="AP198" s="68"/>
    </row>
    <row r="199" spans="3:42" ht="14.1" hidden="1" customHeight="1">
      <c r="C199" s="67"/>
      <c r="D199" s="86"/>
      <c r="E199" s="88"/>
      <c r="F199" s="88"/>
      <c r="G199" s="88"/>
      <c r="H199" s="62"/>
      <c r="I199" s="62"/>
      <c r="J199" s="88"/>
      <c r="K199" s="89"/>
      <c r="L199" s="88"/>
      <c r="M199" s="88"/>
      <c r="N199" s="62"/>
      <c r="O199" s="29"/>
      <c r="P199" s="29"/>
      <c r="Q199" s="29"/>
      <c r="R199" s="29"/>
      <c r="S199" s="29">
        <v>9</v>
      </c>
      <c r="T199" s="29" t="s">
        <v>85</v>
      </c>
      <c r="U199" s="29"/>
      <c r="V199" s="29"/>
      <c r="W199" s="29"/>
      <c r="X199" s="29"/>
      <c r="Y199" s="29"/>
      <c r="Z199" s="29"/>
      <c r="AA199" s="62"/>
      <c r="AB199" s="62"/>
      <c r="AC199" s="62"/>
      <c r="AD199" s="62"/>
      <c r="AE199" s="62"/>
      <c r="AF199" s="62"/>
      <c r="AG199" s="62"/>
      <c r="AH199" s="62"/>
      <c r="AI199" s="62"/>
      <c r="AJ199" s="62"/>
      <c r="AK199" s="62"/>
      <c r="AL199" s="62"/>
      <c r="AM199" s="62"/>
      <c r="AN199" s="62"/>
      <c r="AO199" s="11"/>
      <c r="AP199" s="68"/>
    </row>
    <row r="200" spans="3:42" ht="14.1" hidden="1" customHeight="1">
      <c r="C200" s="67"/>
      <c r="D200" s="86"/>
      <c r="E200" s="88"/>
      <c r="F200" s="88"/>
      <c r="G200" s="88"/>
      <c r="H200" s="62"/>
      <c r="I200" s="62"/>
      <c r="J200" s="88"/>
      <c r="K200" s="89"/>
      <c r="L200" s="88"/>
      <c r="M200" s="88"/>
      <c r="N200" s="62"/>
      <c r="O200" s="29"/>
      <c r="P200" s="29"/>
      <c r="Q200" s="29"/>
      <c r="R200" s="29"/>
      <c r="S200" s="29">
        <v>10</v>
      </c>
      <c r="T200" s="29" t="s">
        <v>86</v>
      </c>
      <c r="U200" s="29"/>
      <c r="V200" s="29"/>
      <c r="W200" s="29"/>
      <c r="X200" s="29"/>
      <c r="Y200" s="29"/>
      <c r="Z200" s="29"/>
      <c r="AA200" s="62"/>
      <c r="AB200" s="62"/>
      <c r="AC200" s="62"/>
      <c r="AD200" s="62"/>
      <c r="AE200" s="62"/>
      <c r="AF200" s="62"/>
      <c r="AG200" s="62"/>
      <c r="AH200" s="62"/>
      <c r="AI200" s="62"/>
      <c r="AJ200" s="62"/>
      <c r="AK200" s="62"/>
      <c r="AL200" s="62"/>
      <c r="AM200" s="62"/>
      <c r="AN200" s="62"/>
      <c r="AO200" s="11"/>
      <c r="AP200" s="68"/>
    </row>
    <row r="201" spans="3:42" ht="14.1" hidden="1" customHeight="1">
      <c r="C201" s="67"/>
      <c r="D201" s="86"/>
      <c r="E201" s="88"/>
      <c r="F201" s="88"/>
      <c r="G201" s="88"/>
      <c r="H201" s="62"/>
      <c r="I201" s="62"/>
      <c r="J201" s="88"/>
      <c r="K201" s="89"/>
      <c r="L201" s="88"/>
      <c r="M201" s="88"/>
      <c r="N201" s="62"/>
      <c r="O201" s="29"/>
      <c r="P201" s="29"/>
      <c r="Q201" s="29"/>
      <c r="R201" s="29"/>
      <c r="S201" s="29">
        <v>11</v>
      </c>
      <c r="T201" s="29" t="s">
        <v>87</v>
      </c>
      <c r="U201" s="29"/>
      <c r="V201" s="29"/>
      <c r="W201" s="29"/>
      <c r="X201" s="29"/>
      <c r="Y201" s="29"/>
      <c r="Z201" s="29"/>
      <c r="AA201" s="62"/>
      <c r="AB201" s="62"/>
      <c r="AC201" s="62"/>
      <c r="AD201" s="62"/>
      <c r="AE201" s="62"/>
      <c r="AF201" s="62"/>
      <c r="AG201" s="62"/>
      <c r="AH201" s="62"/>
      <c r="AI201" s="62"/>
      <c r="AJ201" s="62"/>
      <c r="AK201" s="62"/>
      <c r="AL201" s="62"/>
      <c r="AM201" s="62"/>
      <c r="AN201" s="62"/>
      <c r="AO201" s="11"/>
      <c r="AP201" s="68"/>
    </row>
    <row r="202" spans="3:42" ht="14.1" hidden="1" customHeight="1">
      <c r="C202" s="67"/>
      <c r="D202" s="86"/>
      <c r="E202" s="88"/>
      <c r="F202" s="88"/>
      <c r="G202" s="88"/>
      <c r="H202" s="62"/>
      <c r="I202" s="62"/>
      <c r="J202" s="88"/>
      <c r="K202" s="89"/>
      <c r="L202" s="88"/>
      <c r="M202" s="88"/>
      <c r="N202" s="62"/>
      <c r="O202" s="29"/>
      <c r="P202" s="29"/>
      <c r="Q202" s="29"/>
      <c r="R202" s="29"/>
      <c r="S202" s="29">
        <v>12</v>
      </c>
      <c r="T202" s="29" t="s">
        <v>88</v>
      </c>
      <c r="U202" s="29"/>
      <c r="V202" s="29"/>
      <c r="W202" s="29"/>
      <c r="X202" s="29"/>
      <c r="Y202" s="29"/>
      <c r="Z202" s="29"/>
      <c r="AA202" s="62"/>
      <c r="AB202" s="62"/>
      <c r="AC202" s="62"/>
      <c r="AD202" s="62"/>
      <c r="AE202" s="62"/>
      <c r="AF202" s="62"/>
      <c r="AG202" s="62"/>
      <c r="AH202" s="62"/>
      <c r="AI202" s="62"/>
      <c r="AJ202" s="62"/>
      <c r="AK202" s="62"/>
      <c r="AL202" s="62"/>
      <c r="AM202" s="62"/>
      <c r="AN202" s="62"/>
      <c r="AO202" s="11"/>
      <c r="AP202" s="68"/>
    </row>
    <row r="203" spans="3:42" ht="27.75" hidden="1" customHeight="1">
      <c r="C203" s="67"/>
      <c r="D203" s="86" t="s">
        <v>96</v>
      </c>
      <c r="E203" s="88" t="s">
        <v>97</v>
      </c>
      <c r="F203" s="88" t="s">
        <v>98</v>
      </c>
      <c r="G203" s="88"/>
      <c r="H203" s="62"/>
      <c r="I203" s="62"/>
      <c r="J203" s="88"/>
      <c r="K203" s="89"/>
      <c r="L203" s="88"/>
      <c r="M203" s="88"/>
      <c r="N203" s="62"/>
      <c r="O203" s="29" t="s">
        <v>77</v>
      </c>
      <c r="P203" s="29" t="s">
        <v>78</v>
      </c>
      <c r="Q203" s="29" t="s">
        <v>79</v>
      </c>
      <c r="R203" s="29" t="s">
        <v>80</v>
      </c>
      <c r="S203" s="29" t="s">
        <v>81</v>
      </c>
      <c r="T203" s="29" t="s">
        <v>82</v>
      </c>
      <c r="U203" s="29" t="s">
        <v>83</v>
      </c>
      <c r="V203" s="29" t="s">
        <v>84</v>
      </c>
      <c r="W203" s="29" t="s">
        <v>85</v>
      </c>
      <c r="X203" s="29" t="s">
        <v>86</v>
      </c>
      <c r="Y203" s="29" t="s">
        <v>87</v>
      </c>
      <c r="Z203" s="29" t="s">
        <v>88</v>
      </c>
      <c r="AA203" s="62" t="s">
        <v>77</v>
      </c>
      <c r="AB203" s="62" t="s">
        <v>78</v>
      </c>
      <c r="AC203" s="62" t="s">
        <v>79</v>
      </c>
      <c r="AD203" s="62" t="s">
        <v>80</v>
      </c>
      <c r="AE203" s="62" t="s">
        <v>81</v>
      </c>
      <c r="AF203" s="62" t="s">
        <v>82</v>
      </c>
      <c r="AG203" s="62" t="s">
        <v>83</v>
      </c>
      <c r="AH203" s="62" t="s">
        <v>84</v>
      </c>
      <c r="AI203" s="62" t="s">
        <v>85</v>
      </c>
      <c r="AJ203" s="62" t="s">
        <v>86</v>
      </c>
      <c r="AK203" s="62" t="s">
        <v>87</v>
      </c>
      <c r="AL203" s="62" t="s">
        <v>88</v>
      </c>
      <c r="AM203" s="62"/>
      <c r="AN203" s="62"/>
      <c r="AO203" s="11"/>
      <c r="AP203" s="68"/>
    </row>
    <row r="204" spans="3:42" ht="14.1" hidden="1" customHeight="1">
      <c r="C204" s="67"/>
      <c r="D204" s="86"/>
      <c r="E204" s="88"/>
      <c r="F204" s="88"/>
      <c r="G204" s="88"/>
      <c r="H204" s="62" t="s">
        <v>48</v>
      </c>
      <c r="I204" s="62"/>
      <c r="J204" s="88"/>
      <c r="K204" s="89"/>
      <c r="L204" s="88"/>
      <c r="M204" s="88"/>
      <c r="N204" s="62"/>
      <c r="O204" s="29" t="str">
        <f>+IF(($F208=O$13),1,IF(H204=" "," ",IF(($E208-SUM($H204:H204))&gt;0,1," ")))</f>
        <v xml:space="preserve"> </v>
      </c>
      <c r="P204" s="29" t="str">
        <f>+IF(($F208=P$13),1,IF(O204=" "," ",IF(($E208-SUM($H204:O204))&gt;0,1," ")))</f>
        <v xml:space="preserve"> </v>
      </c>
      <c r="Q204" s="29" t="str">
        <f>+IF(($F208=Q$13),1,IF(P204=" "," ",IF(($E208-SUM($H204:P204))&gt;0,1," ")))</f>
        <v xml:space="preserve"> </v>
      </c>
      <c r="R204" s="29" t="str">
        <f>+IF(($F208=R$13),1,IF(Q204=" "," ",IF(($E208-SUM($H204:Q204))&gt;0,1," ")))</f>
        <v xml:space="preserve"> </v>
      </c>
      <c r="S204" s="29" t="str">
        <f>+IF(($F208=S$13),1,IF(R204=" "," ",IF(($E208-SUM($H204:R204))&gt;0,1," ")))</f>
        <v xml:space="preserve"> </v>
      </c>
      <c r="T204" s="29" t="str">
        <f>+IF(($F208=T$13),1,IF(S204=" "," ",IF(($E208-SUM($H204:S204))&gt;0,1," ")))</f>
        <v xml:space="preserve"> </v>
      </c>
      <c r="U204" s="29" t="str">
        <f>+IF(($F208=U$13),1,IF(T204=" "," ",IF(($E208-SUM($H204:T204))&gt;0,1," ")))</f>
        <v xml:space="preserve"> </v>
      </c>
      <c r="V204" s="29" t="str">
        <f>+IF(($F208=V$13),1,IF(U204=" "," ",IF(($E208-SUM($H204:U204))&gt;0,1," ")))</f>
        <v xml:space="preserve"> </v>
      </c>
      <c r="W204" s="29" t="str">
        <f>+IF(($F208=W$13),1,IF(V204=" "," ",IF(($E208-SUM($H204:V204))&gt;0,1," ")))</f>
        <v xml:space="preserve"> </v>
      </c>
      <c r="X204" s="29" t="str">
        <f>+IF(($F208=X$13),1,IF(W204=" "," ",IF(($E208-SUM($H204:W204))&gt;0,1," ")))</f>
        <v xml:space="preserve"> </v>
      </c>
      <c r="Y204" s="29" t="str">
        <f>+IF(($F208=Y$13),1,IF(X204=" "," ",IF(($E208-SUM($H204:X204))&gt;0,1," ")))</f>
        <v xml:space="preserve"> </v>
      </c>
      <c r="Z204" s="29" t="str">
        <f>+IF(($F208=Z$13),1,IF(Y204=" "," ",IF(($E208-SUM($H204:Y204))&gt;0,1," ")))</f>
        <v xml:space="preserve"> </v>
      </c>
      <c r="AA204" s="62" t="str">
        <f>+IF(($F208=AA$13),1,IF(Z204=" "," ",IF(($E208-SUM($H204:Z204))&gt;0,1," ")))</f>
        <v xml:space="preserve"> </v>
      </c>
      <c r="AB204" s="62" t="str">
        <f>+IF(($F208=AB$13),1,IF(AA204=" "," ",IF(($E208-SUM($H204:AA204))&gt;0,1," ")))</f>
        <v xml:space="preserve"> </v>
      </c>
      <c r="AC204" s="62" t="str">
        <f>+IF(($F208=AC$13),1,IF(AB204=" "," ",IF(($E208-SUM($H204:AB204))&gt;0,1," ")))</f>
        <v xml:space="preserve"> </v>
      </c>
      <c r="AD204" s="62" t="str">
        <f>+IF(($F208=AD$13),1,IF(AC204=" "," ",IF(($E208-SUM($H204:AC204))&gt;0,1," ")))</f>
        <v xml:space="preserve"> </v>
      </c>
      <c r="AE204" s="62" t="str">
        <f>+IF(($F208=AE$13),1,IF(AD204=" "," ",IF(($E208-SUM($H204:AD204))&gt;0,1," ")))</f>
        <v xml:space="preserve"> </v>
      </c>
      <c r="AF204" s="62" t="str">
        <f>+IF(($F208=AF$13),1,IF(AE204=" "," ",IF(($E208-SUM($H204:AE204))&gt;0,1," ")))</f>
        <v xml:space="preserve"> </v>
      </c>
      <c r="AG204" s="62" t="str">
        <f>+IF(($F208=AG$13),1,IF(AF204=" "," ",IF(($E208-SUM($H204:AF204))&gt;0,1," ")))</f>
        <v xml:space="preserve"> </v>
      </c>
      <c r="AH204" s="62" t="str">
        <f>+IF(($F208=AH$13),1,IF(AG204=" "," ",IF(($E208-SUM($H204:AG204))&gt;0,1," ")))</f>
        <v xml:space="preserve"> </v>
      </c>
      <c r="AI204" s="62" t="str">
        <f>+IF(($F208=AI$13),1,IF(AH204=" "," ",IF(($E208-SUM($H204:AH204))&gt;0,1," ")))</f>
        <v xml:space="preserve"> </v>
      </c>
      <c r="AJ204" s="62" t="str">
        <f>+IF(($F208=AJ$13),1,IF(AI204=" "," ",IF(($E208-SUM($H204:AI204))&gt;0,1," ")))</f>
        <v xml:space="preserve"> </v>
      </c>
      <c r="AK204" s="62" t="str">
        <f>+IF(($F208=AK$13),1,IF(AJ204=" "," ",IF(($E208-SUM($H204:AJ204))&gt;0,1," ")))</f>
        <v xml:space="preserve"> </v>
      </c>
      <c r="AL204" s="62" t="str">
        <f>+IF(($F208=AL$13),1,IF(AK204=" "," ",IF(($E208-SUM($H204:AK204))&gt;0,1," ")))</f>
        <v xml:space="preserve"> </v>
      </c>
      <c r="AM204" s="62"/>
      <c r="AN204" s="62"/>
      <c r="AO204" s="11"/>
      <c r="AP204" s="68"/>
    </row>
    <row r="205" spans="3:42" ht="14.1" hidden="1" customHeight="1">
      <c r="C205" s="76"/>
      <c r="D205" s="86"/>
      <c r="E205" s="88"/>
      <c r="F205" s="88"/>
      <c r="G205" s="88"/>
      <c r="H205" s="62"/>
      <c r="I205" s="62"/>
      <c r="J205" s="88"/>
      <c r="K205" s="89"/>
      <c r="L205" s="88"/>
      <c r="M205" s="88"/>
      <c r="N205" s="62"/>
      <c r="O205" s="29"/>
      <c r="P205" s="29"/>
      <c r="Q205" s="29"/>
      <c r="R205" s="29"/>
      <c r="S205" s="29"/>
      <c r="T205" s="29"/>
      <c r="U205" s="29"/>
      <c r="V205" s="29"/>
      <c r="W205" s="29"/>
      <c r="X205" s="29"/>
      <c r="Y205" s="29"/>
      <c r="Z205" s="29"/>
      <c r="AA205" s="62" t="str">
        <f t="shared" ref="AA205:AL205" si="59">+O204</f>
        <v xml:space="preserve"> </v>
      </c>
      <c r="AB205" s="62" t="str">
        <f t="shared" si="59"/>
        <v xml:space="preserve"> </v>
      </c>
      <c r="AC205" s="62" t="str">
        <f t="shared" si="59"/>
        <v xml:space="preserve"> </v>
      </c>
      <c r="AD205" s="62" t="str">
        <f t="shared" si="59"/>
        <v xml:space="preserve"> </v>
      </c>
      <c r="AE205" s="62" t="str">
        <f t="shared" si="59"/>
        <v xml:space="preserve"> </v>
      </c>
      <c r="AF205" s="62" t="str">
        <f t="shared" si="59"/>
        <v xml:space="preserve"> </v>
      </c>
      <c r="AG205" s="62" t="str">
        <f t="shared" si="59"/>
        <v xml:space="preserve"> </v>
      </c>
      <c r="AH205" s="62" t="str">
        <f t="shared" si="59"/>
        <v xml:space="preserve"> </v>
      </c>
      <c r="AI205" s="62" t="str">
        <f t="shared" si="59"/>
        <v xml:space="preserve"> </v>
      </c>
      <c r="AJ205" s="62" t="str">
        <f t="shared" si="59"/>
        <v xml:space="preserve"> </v>
      </c>
      <c r="AK205" s="62" t="str">
        <f t="shared" si="59"/>
        <v xml:space="preserve"> </v>
      </c>
      <c r="AL205" s="62" t="str">
        <f t="shared" si="59"/>
        <v xml:space="preserve"> </v>
      </c>
      <c r="AM205" s="62"/>
      <c r="AN205" s="62"/>
      <c r="AO205" s="11"/>
      <c r="AP205" s="68"/>
    </row>
    <row r="206" spans="3:42" ht="14.1" hidden="1" customHeight="1">
      <c r="C206" s="76"/>
      <c r="D206" s="86"/>
      <c r="E206" s="88"/>
      <c r="F206" s="88"/>
      <c r="G206" s="88"/>
      <c r="H206" s="62"/>
      <c r="I206" s="62"/>
      <c r="J206" s="88"/>
      <c r="K206" s="89"/>
      <c r="L206" s="88"/>
      <c r="M206" s="88"/>
      <c r="N206" s="62"/>
      <c r="O206" s="29" t="str">
        <f t="shared" ref="O206:Z206" si="60">+IF(AND(O204&lt;&gt;" ",AA204&lt;&gt;" ",),O204," ")</f>
        <v xml:space="preserve"> </v>
      </c>
      <c r="P206" s="29" t="str">
        <f t="shared" si="60"/>
        <v xml:space="preserve"> </v>
      </c>
      <c r="Q206" s="29" t="str">
        <f t="shared" si="60"/>
        <v xml:space="preserve"> </v>
      </c>
      <c r="R206" s="29" t="str">
        <f t="shared" si="60"/>
        <v xml:space="preserve"> </v>
      </c>
      <c r="S206" s="29" t="str">
        <f t="shared" si="60"/>
        <v xml:space="preserve"> </v>
      </c>
      <c r="T206" s="29" t="str">
        <f t="shared" si="60"/>
        <v xml:space="preserve"> </v>
      </c>
      <c r="U206" s="29" t="str">
        <f t="shared" si="60"/>
        <v xml:space="preserve"> </v>
      </c>
      <c r="V206" s="29" t="str">
        <f t="shared" si="60"/>
        <v xml:space="preserve"> </v>
      </c>
      <c r="W206" s="29" t="str">
        <f t="shared" si="60"/>
        <v xml:space="preserve"> </v>
      </c>
      <c r="X206" s="29" t="str">
        <f t="shared" si="60"/>
        <v xml:space="preserve"> </v>
      </c>
      <c r="Y206" s="29" t="str">
        <f t="shared" si="60"/>
        <v xml:space="preserve"> </v>
      </c>
      <c r="Z206" s="29" t="str">
        <f t="shared" si="60"/>
        <v xml:space="preserve"> </v>
      </c>
      <c r="AA206" s="62" t="str">
        <f t="shared" ref="AA206:AL206" si="61">+IF(AND(AA205&lt;&gt;" ",O204&lt;&gt;" ",),AA204," ")</f>
        <v xml:space="preserve"> </v>
      </c>
      <c r="AB206" s="62" t="str">
        <f t="shared" si="61"/>
        <v xml:space="preserve"> </v>
      </c>
      <c r="AC206" s="62" t="str">
        <f t="shared" si="61"/>
        <v xml:space="preserve"> </v>
      </c>
      <c r="AD206" s="62" t="str">
        <f t="shared" si="61"/>
        <v xml:space="preserve"> </v>
      </c>
      <c r="AE206" s="62" t="str">
        <f t="shared" si="61"/>
        <v xml:space="preserve"> </v>
      </c>
      <c r="AF206" s="62" t="str">
        <f t="shared" si="61"/>
        <v xml:space="preserve"> </v>
      </c>
      <c r="AG206" s="62" t="str">
        <f t="shared" si="61"/>
        <v xml:space="preserve"> </v>
      </c>
      <c r="AH206" s="62" t="str">
        <f t="shared" si="61"/>
        <v xml:space="preserve"> </v>
      </c>
      <c r="AI206" s="62" t="str">
        <f t="shared" si="61"/>
        <v xml:space="preserve"> </v>
      </c>
      <c r="AJ206" s="62" t="str">
        <f t="shared" si="61"/>
        <v xml:space="preserve"> </v>
      </c>
      <c r="AK206" s="62" t="str">
        <f t="shared" si="61"/>
        <v xml:space="preserve"> </v>
      </c>
      <c r="AL206" s="62" t="str">
        <f t="shared" si="61"/>
        <v xml:space="preserve"> </v>
      </c>
      <c r="AM206" s="62"/>
      <c r="AN206" s="62"/>
      <c r="AO206" s="11"/>
      <c r="AP206" s="68"/>
    </row>
    <row r="207" spans="3:42" ht="14.1" hidden="1" customHeight="1">
      <c r="C207" s="76"/>
      <c r="D207" s="86"/>
      <c r="E207" s="88"/>
      <c r="F207" s="88"/>
      <c r="G207" s="88"/>
      <c r="H207" s="62"/>
      <c r="I207" s="62"/>
      <c r="J207" s="88"/>
      <c r="K207" s="89"/>
      <c r="L207" s="88"/>
      <c r="M207" s="88"/>
      <c r="N207" s="62"/>
      <c r="O207" s="29" t="str">
        <f t="shared" ref="O207:Z207" si="62">+IF($G$76="SI",O204," ")</f>
        <v xml:space="preserve"> </v>
      </c>
      <c r="P207" s="29" t="str">
        <f t="shared" si="62"/>
        <v xml:space="preserve"> </v>
      </c>
      <c r="Q207" s="29" t="str">
        <f t="shared" si="62"/>
        <v xml:space="preserve"> </v>
      </c>
      <c r="R207" s="29" t="str">
        <f t="shared" si="62"/>
        <v xml:space="preserve"> </v>
      </c>
      <c r="S207" s="29" t="str">
        <f t="shared" si="62"/>
        <v xml:space="preserve"> </v>
      </c>
      <c r="T207" s="29" t="str">
        <f t="shared" si="62"/>
        <v xml:space="preserve"> </v>
      </c>
      <c r="U207" s="29" t="str">
        <f t="shared" si="62"/>
        <v xml:space="preserve"> </v>
      </c>
      <c r="V207" s="29" t="str">
        <f t="shared" si="62"/>
        <v xml:space="preserve"> </v>
      </c>
      <c r="W207" s="29" t="str">
        <f t="shared" si="62"/>
        <v xml:space="preserve"> </v>
      </c>
      <c r="X207" s="29" t="str">
        <f t="shared" si="62"/>
        <v xml:space="preserve"> </v>
      </c>
      <c r="Y207" s="29" t="str">
        <f t="shared" si="62"/>
        <v xml:space="preserve"> </v>
      </c>
      <c r="Z207" s="29" t="str">
        <f t="shared" si="62"/>
        <v xml:space="preserve"> </v>
      </c>
      <c r="AA207" s="62" t="str">
        <f t="shared" ref="AA207:AL207" si="63">+IF($G$76="SI",IF(AND(Z204&lt;&gt;" ",AA204&lt;&gt;" ",O207=" "),AA204,AA205),AA206)</f>
        <v xml:space="preserve"> </v>
      </c>
      <c r="AB207" s="62" t="str">
        <f t="shared" si="63"/>
        <v xml:space="preserve"> </v>
      </c>
      <c r="AC207" s="62" t="str">
        <f t="shared" si="63"/>
        <v xml:space="preserve"> </v>
      </c>
      <c r="AD207" s="62" t="str">
        <f t="shared" si="63"/>
        <v xml:space="preserve"> </v>
      </c>
      <c r="AE207" s="62" t="str">
        <f t="shared" si="63"/>
        <v xml:space="preserve"> </v>
      </c>
      <c r="AF207" s="62" t="str">
        <f t="shared" si="63"/>
        <v xml:space="preserve"> </v>
      </c>
      <c r="AG207" s="62" t="str">
        <f t="shared" si="63"/>
        <v xml:space="preserve"> </v>
      </c>
      <c r="AH207" s="62" t="str">
        <f t="shared" si="63"/>
        <v xml:space="preserve"> </v>
      </c>
      <c r="AI207" s="62" t="str">
        <f t="shared" si="63"/>
        <v xml:space="preserve"> </v>
      </c>
      <c r="AJ207" s="62" t="str">
        <f t="shared" si="63"/>
        <v xml:space="preserve"> </v>
      </c>
      <c r="AK207" s="62" t="str">
        <f t="shared" si="63"/>
        <v xml:space="preserve"> </v>
      </c>
      <c r="AL207" s="62" t="str">
        <f t="shared" si="63"/>
        <v xml:space="preserve"> </v>
      </c>
      <c r="AM207" s="62"/>
      <c r="AN207" s="62"/>
      <c r="AO207" s="11"/>
      <c r="AP207" s="68"/>
    </row>
    <row r="208" spans="3:42" ht="14.1" hidden="1" customHeight="1">
      <c r="C208" s="76"/>
      <c r="D208" s="90" t="s">
        <v>108</v>
      </c>
      <c r="E208" s="88"/>
      <c r="F208" s="88"/>
      <c r="G208" s="88" t="s">
        <v>91</v>
      </c>
      <c r="H208" s="62"/>
      <c r="I208" s="62"/>
      <c r="J208" s="88"/>
      <c r="K208" s="89"/>
      <c r="L208" s="88"/>
      <c r="M208" s="88"/>
      <c r="N208" s="62"/>
      <c r="O208" s="29" t="str">
        <f>+O207</f>
        <v xml:space="preserve"> </v>
      </c>
      <c r="P208" s="29" t="str">
        <f t="shared" ref="P208:Y208" si="64">+P207</f>
        <v xml:space="preserve"> </v>
      </c>
      <c r="Q208" s="29" t="str">
        <f t="shared" si="64"/>
        <v xml:space="preserve"> </v>
      </c>
      <c r="R208" s="29" t="str">
        <f t="shared" si="64"/>
        <v xml:space="preserve"> </v>
      </c>
      <c r="S208" s="29" t="str">
        <f t="shared" si="64"/>
        <v xml:space="preserve"> </v>
      </c>
      <c r="T208" s="29" t="str">
        <f t="shared" si="64"/>
        <v xml:space="preserve"> </v>
      </c>
      <c r="U208" s="29" t="str">
        <f t="shared" si="64"/>
        <v xml:space="preserve"> </v>
      </c>
      <c r="V208" s="29" t="str">
        <f t="shared" si="64"/>
        <v xml:space="preserve"> </v>
      </c>
      <c r="W208" s="29" t="str">
        <f t="shared" si="64"/>
        <v xml:space="preserve"> </v>
      </c>
      <c r="X208" s="29" t="str">
        <f t="shared" si="64"/>
        <v xml:space="preserve"> </v>
      </c>
      <c r="Y208" s="29" t="str">
        <f t="shared" si="64"/>
        <v xml:space="preserve"> </v>
      </c>
      <c r="Z208" s="29" t="str">
        <f>+Z207</f>
        <v xml:space="preserve"> </v>
      </c>
      <c r="AA208" s="62" t="str">
        <f t="shared" ref="AA208:AL208" si="65">+IF(AND(O208=" ",AA207=1),AA207,IF(AND(O208&lt;&gt;" ",AA205&lt;&gt;" "),AA206,AA205))</f>
        <v xml:space="preserve"> </v>
      </c>
      <c r="AB208" s="62" t="str">
        <f t="shared" si="65"/>
        <v xml:space="preserve"> </v>
      </c>
      <c r="AC208" s="62" t="str">
        <f t="shared" si="65"/>
        <v xml:space="preserve"> </v>
      </c>
      <c r="AD208" s="62" t="str">
        <f t="shared" si="65"/>
        <v xml:space="preserve"> </v>
      </c>
      <c r="AE208" s="62" t="str">
        <f t="shared" si="65"/>
        <v xml:space="preserve"> </v>
      </c>
      <c r="AF208" s="62" t="str">
        <f t="shared" si="65"/>
        <v xml:space="preserve"> </v>
      </c>
      <c r="AG208" s="62" t="str">
        <f t="shared" si="65"/>
        <v xml:space="preserve"> </v>
      </c>
      <c r="AH208" s="62" t="str">
        <f t="shared" si="65"/>
        <v xml:space="preserve"> </v>
      </c>
      <c r="AI208" s="62" t="str">
        <f t="shared" si="65"/>
        <v xml:space="preserve"> </v>
      </c>
      <c r="AJ208" s="62" t="str">
        <f t="shared" si="65"/>
        <v xml:space="preserve"> </v>
      </c>
      <c r="AK208" s="62" t="str">
        <f t="shared" si="65"/>
        <v xml:space="preserve"> </v>
      </c>
      <c r="AL208" s="62" t="str">
        <f t="shared" si="65"/>
        <v xml:space="preserve"> </v>
      </c>
      <c r="AM208" s="62"/>
      <c r="AN208" s="62"/>
      <c r="AO208" s="11"/>
      <c r="AP208" s="68"/>
    </row>
    <row r="209" spans="3:42" ht="14.1" hidden="1" customHeight="1">
      <c r="C209" s="67"/>
      <c r="D209" s="86"/>
      <c r="E209" s="88"/>
      <c r="F209" s="88"/>
      <c r="G209" s="88"/>
      <c r="H209" s="62"/>
      <c r="I209" s="62"/>
      <c r="J209" s="88"/>
      <c r="K209" s="89"/>
      <c r="L209" s="88"/>
      <c r="M209" s="88"/>
      <c r="N209" s="62"/>
      <c r="O209" s="29"/>
      <c r="P209" s="29"/>
      <c r="Q209" s="29"/>
      <c r="R209" s="29"/>
      <c r="S209" s="29"/>
      <c r="T209" s="29"/>
      <c r="U209" s="29"/>
      <c r="V209" s="29"/>
      <c r="W209" s="29"/>
      <c r="X209" s="29"/>
      <c r="Y209" s="29"/>
      <c r="Z209" s="29"/>
      <c r="AA209" s="62"/>
      <c r="AB209" s="62"/>
      <c r="AC209" s="62"/>
      <c r="AD209" s="62"/>
      <c r="AE209" s="62"/>
      <c r="AF209" s="62"/>
      <c r="AG209" s="62"/>
      <c r="AH209" s="62"/>
      <c r="AI209" s="62"/>
      <c r="AJ209" s="62"/>
      <c r="AK209" s="62"/>
      <c r="AL209" s="62"/>
      <c r="AM209" s="62"/>
      <c r="AN209" s="62"/>
      <c r="AO209" s="11"/>
      <c r="AP209" s="68"/>
    </row>
    <row r="210" spans="3:42" ht="14.1" hidden="1" customHeight="1">
      <c r="C210" s="67"/>
      <c r="D210" s="86"/>
      <c r="E210" s="88"/>
      <c r="F210" s="88"/>
      <c r="G210" s="88"/>
      <c r="H210" s="62"/>
      <c r="I210" s="62"/>
      <c r="J210" s="88"/>
      <c r="K210" s="89"/>
      <c r="L210" s="88"/>
      <c r="M210" s="88"/>
      <c r="N210" s="62"/>
      <c r="O210" s="29"/>
      <c r="P210" s="29"/>
      <c r="Q210" s="29"/>
      <c r="R210" s="29" t="s">
        <v>91</v>
      </c>
      <c r="S210" s="29">
        <v>1</v>
      </c>
      <c r="T210" s="29" t="s">
        <v>77</v>
      </c>
      <c r="U210" s="29"/>
      <c r="V210" s="29"/>
      <c r="W210" s="29"/>
      <c r="X210" s="29"/>
      <c r="Y210" s="29"/>
      <c r="Z210" s="29"/>
      <c r="AA210" s="62"/>
      <c r="AB210" s="62"/>
      <c r="AC210" s="62"/>
      <c r="AD210" s="62"/>
      <c r="AE210" s="62"/>
      <c r="AF210" s="62"/>
      <c r="AG210" s="62"/>
      <c r="AH210" s="62"/>
      <c r="AI210" s="62"/>
      <c r="AJ210" s="62"/>
      <c r="AK210" s="62"/>
      <c r="AL210" s="62"/>
      <c r="AM210" s="62"/>
      <c r="AN210" s="62"/>
      <c r="AO210" s="11"/>
      <c r="AP210" s="68"/>
    </row>
    <row r="211" spans="3:42" ht="14.1" hidden="1" customHeight="1">
      <c r="C211" s="67"/>
      <c r="D211" s="86"/>
      <c r="E211" s="88"/>
      <c r="F211" s="88"/>
      <c r="G211" s="88"/>
      <c r="H211" s="62"/>
      <c r="I211" s="62"/>
      <c r="J211" s="88"/>
      <c r="K211" s="89"/>
      <c r="L211" s="88"/>
      <c r="M211" s="88"/>
      <c r="N211" s="62"/>
      <c r="O211" s="29"/>
      <c r="P211" s="29"/>
      <c r="Q211" s="29"/>
      <c r="R211" s="29" t="s">
        <v>95</v>
      </c>
      <c r="S211" s="29">
        <v>2</v>
      </c>
      <c r="T211" s="29" t="s">
        <v>78</v>
      </c>
      <c r="U211" s="29"/>
      <c r="V211" s="29"/>
      <c r="W211" s="29"/>
      <c r="X211" s="29"/>
      <c r="Y211" s="29"/>
      <c r="Z211" s="29"/>
      <c r="AA211" s="62"/>
      <c r="AB211" s="62"/>
      <c r="AC211" s="62"/>
      <c r="AD211" s="62"/>
      <c r="AE211" s="62"/>
      <c r="AF211" s="62"/>
      <c r="AG211" s="62"/>
      <c r="AH211" s="62"/>
      <c r="AI211" s="62"/>
      <c r="AJ211" s="62"/>
      <c r="AK211" s="62"/>
      <c r="AL211" s="62"/>
      <c r="AM211" s="62"/>
      <c r="AN211" s="62"/>
      <c r="AO211" s="11"/>
      <c r="AP211" s="68"/>
    </row>
    <row r="212" spans="3:42" ht="14.1" hidden="1" customHeight="1">
      <c r="C212" s="67"/>
      <c r="D212" s="86"/>
      <c r="E212" s="88"/>
      <c r="F212" s="88"/>
      <c r="G212" s="88"/>
      <c r="H212" s="62"/>
      <c r="I212" s="62"/>
      <c r="J212" s="88"/>
      <c r="K212" s="89"/>
      <c r="L212" s="88"/>
      <c r="M212" s="88"/>
      <c r="N212" s="62"/>
      <c r="O212" s="29"/>
      <c r="P212" s="29"/>
      <c r="Q212" s="29"/>
      <c r="R212" s="29"/>
      <c r="S212" s="29">
        <v>3</v>
      </c>
      <c r="T212" s="29" t="s">
        <v>79</v>
      </c>
      <c r="U212" s="29"/>
      <c r="V212" s="29"/>
      <c r="W212" s="29"/>
      <c r="X212" s="29"/>
      <c r="Y212" s="29"/>
      <c r="Z212" s="29"/>
      <c r="AA212" s="62"/>
      <c r="AB212" s="62"/>
      <c r="AC212" s="62"/>
      <c r="AD212" s="62"/>
      <c r="AE212" s="62"/>
      <c r="AF212" s="62"/>
      <c r="AG212" s="62"/>
      <c r="AH212" s="62"/>
      <c r="AI212" s="62"/>
      <c r="AJ212" s="62"/>
      <c r="AK212" s="62"/>
      <c r="AL212" s="62"/>
      <c r="AM212" s="62"/>
      <c r="AN212" s="62"/>
      <c r="AO212" s="11"/>
      <c r="AP212" s="68"/>
    </row>
    <row r="213" spans="3:42" ht="14.1" hidden="1" customHeight="1">
      <c r="C213" s="67"/>
      <c r="D213" s="86"/>
      <c r="E213" s="88"/>
      <c r="F213" s="88"/>
      <c r="G213" s="88"/>
      <c r="H213" s="62"/>
      <c r="I213" s="62"/>
      <c r="J213" s="88"/>
      <c r="K213" s="89"/>
      <c r="L213" s="88"/>
      <c r="M213" s="88"/>
      <c r="N213" s="62"/>
      <c r="O213" s="29"/>
      <c r="P213" s="29"/>
      <c r="Q213" s="29"/>
      <c r="R213" s="29"/>
      <c r="S213" s="29">
        <v>4</v>
      </c>
      <c r="T213" s="29" t="s">
        <v>80</v>
      </c>
      <c r="U213" s="29"/>
      <c r="V213" s="29"/>
      <c r="W213" s="29"/>
      <c r="X213" s="29"/>
      <c r="Y213" s="29"/>
      <c r="Z213" s="29"/>
      <c r="AA213" s="62"/>
      <c r="AB213" s="62"/>
      <c r="AC213" s="62"/>
      <c r="AD213" s="62"/>
      <c r="AE213" s="62"/>
      <c r="AF213" s="62"/>
      <c r="AG213" s="62"/>
      <c r="AH213" s="62"/>
      <c r="AI213" s="62"/>
      <c r="AJ213" s="62"/>
      <c r="AK213" s="62"/>
      <c r="AL213" s="62"/>
      <c r="AM213" s="62"/>
      <c r="AN213" s="62"/>
      <c r="AO213" s="11"/>
      <c r="AP213" s="68"/>
    </row>
    <row r="214" spans="3:42" ht="14.1" hidden="1" customHeight="1">
      <c r="C214" s="67"/>
      <c r="D214" s="86"/>
      <c r="E214" s="88"/>
      <c r="F214" s="88"/>
      <c r="G214" s="88"/>
      <c r="H214" s="62"/>
      <c r="I214" s="62"/>
      <c r="J214" s="88"/>
      <c r="K214" s="89"/>
      <c r="L214" s="88"/>
      <c r="M214" s="88"/>
      <c r="N214" s="62"/>
      <c r="O214" s="29"/>
      <c r="P214" s="29"/>
      <c r="Q214" s="29"/>
      <c r="R214" s="29"/>
      <c r="S214" s="29">
        <v>5</v>
      </c>
      <c r="T214" s="29" t="s">
        <v>81</v>
      </c>
      <c r="U214" s="29"/>
      <c r="V214" s="29"/>
      <c r="W214" s="29"/>
      <c r="X214" s="29"/>
      <c r="Y214" s="29"/>
      <c r="Z214" s="29"/>
      <c r="AA214" s="62"/>
      <c r="AB214" s="62"/>
      <c r="AC214" s="62"/>
      <c r="AD214" s="62"/>
      <c r="AE214" s="62"/>
      <c r="AF214" s="62"/>
      <c r="AG214" s="62"/>
      <c r="AH214" s="62"/>
      <c r="AI214" s="62"/>
      <c r="AJ214" s="62"/>
      <c r="AK214" s="62"/>
      <c r="AL214" s="62"/>
      <c r="AM214" s="62"/>
      <c r="AN214" s="62"/>
      <c r="AO214" s="11"/>
      <c r="AP214" s="68"/>
    </row>
    <row r="215" spans="3:42" ht="14.1" hidden="1" customHeight="1">
      <c r="C215" s="67"/>
      <c r="D215" s="86"/>
      <c r="E215" s="88"/>
      <c r="F215" s="88"/>
      <c r="G215" s="88"/>
      <c r="H215" s="62"/>
      <c r="I215" s="62"/>
      <c r="J215" s="88"/>
      <c r="K215" s="89"/>
      <c r="L215" s="88"/>
      <c r="M215" s="88"/>
      <c r="N215" s="62"/>
      <c r="O215" s="29"/>
      <c r="P215" s="29"/>
      <c r="Q215" s="29"/>
      <c r="R215" s="29"/>
      <c r="S215" s="29">
        <v>6</v>
      </c>
      <c r="T215" s="29" t="s">
        <v>82</v>
      </c>
      <c r="U215" s="29"/>
      <c r="V215" s="29"/>
      <c r="W215" s="29"/>
      <c r="X215" s="29"/>
      <c r="Y215" s="29"/>
      <c r="Z215" s="29"/>
      <c r="AA215" s="62"/>
      <c r="AB215" s="62"/>
      <c r="AC215" s="62"/>
      <c r="AD215" s="62"/>
      <c r="AE215" s="62"/>
      <c r="AF215" s="62"/>
      <c r="AG215" s="62"/>
      <c r="AH215" s="62"/>
      <c r="AI215" s="62"/>
      <c r="AJ215" s="62"/>
      <c r="AK215" s="62"/>
      <c r="AL215" s="62"/>
      <c r="AM215" s="62"/>
      <c r="AN215" s="62"/>
      <c r="AO215" s="11"/>
      <c r="AP215" s="68"/>
    </row>
    <row r="216" spans="3:42" ht="14.1" hidden="1" customHeight="1">
      <c r="C216" s="67"/>
      <c r="D216" s="86"/>
      <c r="E216" s="88"/>
      <c r="F216" s="88"/>
      <c r="G216" s="88"/>
      <c r="H216" s="62"/>
      <c r="I216" s="62"/>
      <c r="J216" s="88"/>
      <c r="K216" s="89"/>
      <c r="L216" s="88"/>
      <c r="M216" s="88"/>
      <c r="N216" s="62"/>
      <c r="O216" s="29"/>
      <c r="P216" s="29"/>
      <c r="Q216" s="29"/>
      <c r="R216" s="29"/>
      <c r="S216" s="29">
        <v>7</v>
      </c>
      <c r="T216" s="29" t="s">
        <v>83</v>
      </c>
      <c r="U216" s="29"/>
      <c r="V216" s="29"/>
      <c r="W216" s="29"/>
      <c r="X216" s="29"/>
      <c r="Y216" s="29"/>
      <c r="Z216" s="29"/>
      <c r="AA216" s="62"/>
      <c r="AB216" s="62"/>
      <c r="AC216" s="62"/>
      <c r="AD216" s="62"/>
      <c r="AE216" s="62"/>
      <c r="AF216" s="62"/>
      <c r="AG216" s="62"/>
      <c r="AH216" s="62"/>
      <c r="AI216" s="62"/>
      <c r="AJ216" s="62"/>
      <c r="AK216" s="62"/>
      <c r="AL216" s="62"/>
      <c r="AM216" s="62"/>
      <c r="AN216" s="62"/>
      <c r="AO216" s="11"/>
      <c r="AP216" s="68"/>
    </row>
    <row r="217" spans="3:42" ht="14.1" hidden="1" customHeight="1">
      <c r="C217" s="67"/>
      <c r="D217" s="86"/>
      <c r="E217" s="88"/>
      <c r="F217" s="88"/>
      <c r="G217" s="88"/>
      <c r="H217" s="62"/>
      <c r="I217" s="62"/>
      <c r="J217" s="88"/>
      <c r="K217" s="89"/>
      <c r="L217" s="88"/>
      <c r="M217" s="88"/>
      <c r="N217" s="62"/>
      <c r="O217" s="29"/>
      <c r="P217" s="29"/>
      <c r="Q217" s="29"/>
      <c r="R217" s="29"/>
      <c r="S217" s="29">
        <v>8</v>
      </c>
      <c r="T217" s="29" t="s">
        <v>84</v>
      </c>
      <c r="U217" s="29"/>
      <c r="V217" s="29"/>
      <c r="W217" s="29"/>
      <c r="X217" s="29"/>
      <c r="Y217" s="29"/>
      <c r="Z217" s="29"/>
      <c r="AA217" s="62"/>
      <c r="AB217" s="62"/>
      <c r="AC217" s="62"/>
      <c r="AD217" s="62"/>
      <c r="AE217" s="62"/>
      <c r="AF217" s="62"/>
      <c r="AG217" s="62"/>
      <c r="AH217" s="62"/>
      <c r="AI217" s="62"/>
      <c r="AJ217" s="62"/>
      <c r="AK217" s="62"/>
      <c r="AL217" s="62"/>
      <c r="AM217" s="62"/>
      <c r="AN217" s="62"/>
      <c r="AO217" s="11"/>
      <c r="AP217" s="68"/>
    </row>
    <row r="218" spans="3:42" ht="14.1" hidden="1" customHeight="1">
      <c r="C218" s="67"/>
      <c r="D218" s="86"/>
      <c r="E218" s="88"/>
      <c r="F218" s="88"/>
      <c r="G218" s="88"/>
      <c r="H218" s="62"/>
      <c r="I218" s="62"/>
      <c r="J218" s="88"/>
      <c r="K218" s="89"/>
      <c r="L218" s="88"/>
      <c r="M218" s="88"/>
      <c r="N218" s="62"/>
      <c r="O218" s="29"/>
      <c r="P218" s="29"/>
      <c r="Q218" s="29"/>
      <c r="R218" s="29"/>
      <c r="S218" s="29">
        <v>9</v>
      </c>
      <c r="T218" s="29" t="s">
        <v>85</v>
      </c>
      <c r="U218" s="29"/>
      <c r="V218" s="29"/>
      <c r="W218" s="29"/>
      <c r="X218" s="29"/>
      <c r="Y218" s="29"/>
      <c r="Z218" s="29"/>
      <c r="AA218" s="62"/>
      <c r="AB218" s="62"/>
      <c r="AC218" s="62"/>
      <c r="AD218" s="62"/>
      <c r="AE218" s="62"/>
      <c r="AF218" s="62"/>
      <c r="AG218" s="62"/>
      <c r="AH218" s="62"/>
      <c r="AI218" s="62"/>
      <c r="AJ218" s="62"/>
      <c r="AK218" s="62"/>
      <c r="AL218" s="62"/>
      <c r="AM218" s="62"/>
      <c r="AN218" s="62"/>
      <c r="AO218" s="11"/>
      <c r="AP218" s="68"/>
    </row>
    <row r="219" spans="3:42" ht="14.1" hidden="1" customHeight="1">
      <c r="C219" s="67"/>
      <c r="D219" s="86"/>
      <c r="E219" s="88"/>
      <c r="F219" s="88"/>
      <c r="G219" s="88"/>
      <c r="H219" s="62"/>
      <c r="I219" s="62"/>
      <c r="J219" s="88"/>
      <c r="K219" s="89"/>
      <c r="L219" s="88"/>
      <c r="M219" s="88"/>
      <c r="N219" s="62"/>
      <c r="O219" s="29"/>
      <c r="P219" s="29"/>
      <c r="Q219" s="29"/>
      <c r="R219" s="29"/>
      <c r="S219" s="29">
        <v>10</v>
      </c>
      <c r="T219" s="29" t="s">
        <v>86</v>
      </c>
      <c r="U219" s="29"/>
      <c r="V219" s="29"/>
      <c r="W219" s="29"/>
      <c r="X219" s="29"/>
      <c r="Y219" s="29"/>
      <c r="Z219" s="29"/>
      <c r="AA219" s="62"/>
      <c r="AB219" s="62"/>
      <c r="AC219" s="62"/>
      <c r="AD219" s="62"/>
      <c r="AE219" s="62"/>
      <c r="AF219" s="62"/>
      <c r="AG219" s="62"/>
      <c r="AH219" s="62"/>
      <c r="AI219" s="62"/>
      <c r="AJ219" s="62"/>
      <c r="AK219" s="62"/>
      <c r="AL219" s="62"/>
      <c r="AM219" s="62"/>
      <c r="AN219" s="62"/>
      <c r="AO219" s="11"/>
      <c r="AP219" s="68"/>
    </row>
    <row r="220" spans="3:42" ht="14.1" hidden="1" customHeight="1">
      <c r="C220" s="67"/>
      <c r="D220" s="86"/>
      <c r="E220" s="88"/>
      <c r="F220" s="88"/>
      <c r="G220" s="88"/>
      <c r="H220" s="62"/>
      <c r="I220" s="62"/>
      <c r="J220" s="88"/>
      <c r="K220" s="89"/>
      <c r="L220" s="88"/>
      <c r="M220" s="88"/>
      <c r="N220" s="62"/>
      <c r="O220" s="29"/>
      <c r="P220" s="29"/>
      <c r="Q220" s="29"/>
      <c r="R220" s="29"/>
      <c r="S220" s="29">
        <v>11</v>
      </c>
      <c r="T220" s="29" t="s">
        <v>87</v>
      </c>
      <c r="U220" s="29"/>
      <c r="V220" s="29"/>
      <c r="W220" s="29"/>
      <c r="X220" s="29"/>
      <c r="Y220" s="29"/>
      <c r="Z220" s="29"/>
      <c r="AA220" s="62"/>
      <c r="AB220" s="62"/>
      <c r="AC220" s="62"/>
      <c r="AD220" s="62"/>
      <c r="AE220" s="62"/>
      <c r="AF220" s="62"/>
      <c r="AG220" s="62"/>
      <c r="AH220" s="62"/>
      <c r="AI220" s="62"/>
      <c r="AJ220" s="62"/>
      <c r="AK220" s="62"/>
      <c r="AL220" s="62"/>
      <c r="AM220" s="62"/>
      <c r="AN220" s="62"/>
      <c r="AO220" s="11"/>
      <c r="AP220" s="68"/>
    </row>
    <row r="221" spans="3:42" ht="14.1" hidden="1" customHeight="1">
      <c r="C221" s="67"/>
      <c r="D221" s="86"/>
      <c r="E221" s="88"/>
      <c r="F221" s="88"/>
      <c r="G221" s="88"/>
      <c r="H221" s="62"/>
      <c r="I221" s="62"/>
      <c r="J221" s="88"/>
      <c r="K221" s="89"/>
      <c r="L221" s="88"/>
      <c r="M221" s="88"/>
      <c r="N221" s="62"/>
      <c r="O221" s="29"/>
      <c r="P221" s="29"/>
      <c r="Q221" s="29"/>
      <c r="R221" s="29"/>
      <c r="S221" s="29">
        <v>12</v>
      </c>
      <c r="T221" s="29" t="s">
        <v>88</v>
      </c>
      <c r="U221" s="29"/>
      <c r="V221" s="29"/>
      <c r="W221" s="29"/>
      <c r="X221" s="29"/>
      <c r="Y221" s="29"/>
      <c r="Z221" s="29"/>
      <c r="AA221" s="62"/>
      <c r="AB221" s="62"/>
      <c r="AC221" s="62"/>
      <c r="AD221" s="62"/>
      <c r="AE221" s="62"/>
      <c r="AF221" s="62"/>
      <c r="AG221" s="62"/>
      <c r="AH221" s="62"/>
      <c r="AI221" s="62"/>
      <c r="AJ221" s="62"/>
      <c r="AK221" s="62"/>
      <c r="AL221" s="62"/>
      <c r="AM221" s="62"/>
      <c r="AN221" s="62"/>
      <c r="AO221" s="11"/>
      <c r="AP221" s="68"/>
    </row>
    <row r="222" spans="3:42" ht="27.75" hidden="1" customHeight="1">
      <c r="C222" s="67"/>
      <c r="D222" s="86" t="s">
        <v>96</v>
      </c>
      <c r="E222" s="88" t="s">
        <v>97</v>
      </c>
      <c r="F222" s="88" t="s">
        <v>98</v>
      </c>
      <c r="G222" s="88"/>
      <c r="H222" s="62"/>
      <c r="I222" s="62"/>
      <c r="J222" s="88"/>
      <c r="K222" s="89"/>
      <c r="L222" s="88"/>
      <c r="M222" s="88"/>
      <c r="N222" s="62"/>
      <c r="O222" s="29" t="s">
        <v>77</v>
      </c>
      <c r="P222" s="29" t="s">
        <v>78</v>
      </c>
      <c r="Q222" s="29" t="s">
        <v>79</v>
      </c>
      <c r="R222" s="29" t="s">
        <v>80</v>
      </c>
      <c r="S222" s="29" t="s">
        <v>81</v>
      </c>
      <c r="T222" s="29" t="s">
        <v>82</v>
      </c>
      <c r="U222" s="29" t="s">
        <v>83</v>
      </c>
      <c r="V222" s="29" t="s">
        <v>84</v>
      </c>
      <c r="W222" s="29" t="s">
        <v>85</v>
      </c>
      <c r="X222" s="29" t="s">
        <v>86</v>
      </c>
      <c r="Y222" s="29" t="s">
        <v>87</v>
      </c>
      <c r="Z222" s="29" t="s">
        <v>88</v>
      </c>
      <c r="AA222" s="62" t="s">
        <v>77</v>
      </c>
      <c r="AB222" s="62" t="s">
        <v>78</v>
      </c>
      <c r="AC222" s="62" t="s">
        <v>79</v>
      </c>
      <c r="AD222" s="62" t="s">
        <v>80</v>
      </c>
      <c r="AE222" s="62" t="s">
        <v>81</v>
      </c>
      <c r="AF222" s="62" t="s">
        <v>82</v>
      </c>
      <c r="AG222" s="62" t="s">
        <v>83</v>
      </c>
      <c r="AH222" s="62" t="s">
        <v>84</v>
      </c>
      <c r="AI222" s="62" t="s">
        <v>85</v>
      </c>
      <c r="AJ222" s="62" t="s">
        <v>86</v>
      </c>
      <c r="AK222" s="62" t="s">
        <v>87</v>
      </c>
      <c r="AL222" s="62" t="s">
        <v>88</v>
      </c>
      <c r="AM222" s="62"/>
      <c r="AN222" s="62"/>
      <c r="AO222" s="11"/>
      <c r="AP222" s="68"/>
    </row>
    <row r="223" spans="3:42" ht="14.1" hidden="1" customHeight="1">
      <c r="C223" s="67"/>
      <c r="D223" s="86"/>
      <c r="E223" s="88"/>
      <c r="F223" s="88"/>
      <c r="G223" s="88"/>
      <c r="H223" s="62" t="s">
        <v>48</v>
      </c>
      <c r="I223" s="62"/>
      <c r="J223" s="88"/>
      <c r="K223" s="89"/>
      <c r="L223" s="88"/>
      <c r="M223" s="88"/>
      <c r="N223" s="62"/>
      <c r="O223" s="29" t="str">
        <f>+IF(($F227=O$13),1,IF(H223=" "," ",IF(($E227-SUM($H223:H223))&gt;0,1," ")))</f>
        <v xml:space="preserve"> </v>
      </c>
      <c r="P223" s="29" t="str">
        <f>+IF(($F227=P$13),1,IF(O223=" "," ",IF(($E227-SUM($H223:O223))&gt;0,1," ")))</f>
        <v xml:space="preserve"> </v>
      </c>
      <c r="Q223" s="29" t="str">
        <f>+IF(($F227=Q$13),1,IF(P223=" "," ",IF(($E227-SUM($H223:P223))&gt;0,1," ")))</f>
        <v xml:space="preserve"> </v>
      </c>
      <c r="R223" s="29" t="str">
        <f>+IF(($F227=R$13),1,IF(Q223=" "," ",IF(($E227-SUM($H223:Q223))&gt;0,1," ")))</f>
        <v xml:space="preserve"> </v>
      </c>
      <c r="S223" s="29" t="str">
        <f>+IF(($F227=S$13),1,IF(R223=" "," ",IF(($E227-SUM($H223:R223))&gt;0,1," ")))</f>
        <v xml:space="preserve"> </v>
      </c>
      <c r="T223" s="29" t="str">
        <f>+IF(($F227=T$13),1,IF(S223=" "," ",IF(($E227-SUM($H223:S223))&gt;0,1," ")))</f>
        <v xml:space="preserve"> </v>
      </c>
      <c r="U223" s="29" t="str">
        <f>+IF(($F227=U$13),1,IF(T223=" "," ",IF(($E227-SUM($H223:T223))&gt;0,1," ")))</f>
        <v xml:space="preserve"> </v>
      </c>
      <c r="V223" s="29" t="str">
        <f>+IF(($F227=V$13),1,IF(U223=" "," ",IF(($E227-SUM($H223:U223))&gt;0,1," ")))</f>
        <v xml:space="preserve"> </v>
      </c>
      <c r="W223" s="29" t="str">
        <f>+IF(($F227=W$13),1,IF(V223=" "," ",IF(($E227-SUM($H223:V223))&gt;0,1," ")))</f>
        <v xml:space="preserve"> </v>
      </c>
      <c r="X223" s="29" t="str">
        <f>+IF(($F227=X$13),1,IF(W223=" "," ",IF(($E227-SUM($H223:W223))&gt;0,1," ")))</f>
        <v xml:space="preserve"> </v>
      </c>
      <c r="Y223" s="29" t="str">
        <f>+IF(($F227=Y$13),1,IF(X223=" "," ",IF(($E227-SUM($H223:X223))&gt;0,1," ")))</f>
        <v xml:space="preserve"> </v>
      </c>
      <c r="Z223" s="29" t="str">
        <f>+IF(($F227=Z$13),1,IF(Y223=" "," ",IF(($E227-SUM($H223:Y223))&gt;0,1," ")))</f>
        <v xml:space="preserve"> </v>
      </c>
      <c r="AA223" s="62" t="str">
        <f>+IF(($F227=AA$13),1,IF(Z223=" "," ",IF(($E227-SUM($H223:Z223))&gt;0,1," ")))</f>
        <v xml:space="preserve"> </v>
      </c>
      <c r="AB223" s="62" t="str">
        <f>+IF(($F227=AB$13),1,IF(AA223=" "," ",IF(($E227-SUM($H223:AA223))&gt;0,1," ")))</f>
        <v xml:space="preserve"> </v>
      </c>
      <c r="AC223" s="62" t="str">
        <f>+IF(($F227=AC$13),1,IF(AB223=" "," ",IF(($E227-SUM($H223:AB223))&gt;0,1," ")))</f>
        <v xml:space="preserve"> </v>
      </c>
      <c r="AD223" s="62" t="str">
        <f>+IF(($F227=AD$13),1,IF(AC223=" "," ",IF(($E227-SUM($H223:AC223))&gt;0,1," ")))</f>
        <v xml:space="preserve"> </v>
      </c>
      <c r="AE223" s="62" t="str">
        <f>+IF(($F227=AE$13),1,IF(AD223=" "," ",IF(($E227-SUM($H223:AD223))&gt;0,1," ")))</f>
        <v xml:space="preserve"> </v>
      </c>
      <c r="AF223" s="62" t="str">
        <f>+IF(($F227=AF$13),1,IF(AE223=" "," ",IF(($E227-SUM($H223:AE223))&gt;0,1," ")))</f>
        <v xml:space="preserve"> </v>
      </c>
      <c r="AG223" s="62" t="str">
        <f>+IF(($F227=AG$13),1,IF(AF223=" "," ",IF(($E227-SUM($H223:AF223))&gt;0,1," ")))</f>
        <v xml:space="preserve"> </v>
      </c>
      <c r="AH223" s="62" t="str">
        <f>+IF(($F227=AH$13),1,IF(AG223=" "," ",IF(($E227-SUM($H223:AG223))&gt;0,1," ")))</f>
        <v xml:space="preserve"> </v>
      </c>
      <c r="AI223" s="62" t="str">
        <f>+IF(($F227=AI$13),1,IF(AH223=" "," ",IF(($E227-SUM($H223:AH223))&gt;0,1," ")))</f>
        <v xml:space="preserve"> </v>
      </c>
      <c r="AJ223" s="62" t="str">
        <f>+IF(($F227=AJ$13),1,IF(AI223=" "," ",IF(($E227-SUM($H223:AI223))&gt;0,1," ")))</f>
        <v xml:space="preserve"> </v>
      </c>
      <c r="AK223" s="62" t="str">
        <f>+IF(($F227=AK$13),1,IF(AJ223=" "," ",IF(($E227-SUM($H223:AJ223))&gt;0,1," ")))</f>
        <v xml:space="preserve"> </v>
      </c>
      <c r="AL223" s="62" t="str">
        <f>+IF(($F227=AL$13),1,IF(AK223=" "," ",IF(($E227-SUM($H223:AK223))&gt;0,1," ")))</f>
        <v xml:space="preserve"> </v>
      </c>
      <c r="AM223" s="62"/>
      <c r="AN223" s="62"/>
      <c r="AO223" s="11"/>
      <c r="AP223" s="68"/>
    </row>
    <row r="224" spans="3:42" ht="14.1" hidden="1" customHeight="1">
      <c r="C224" s="76"/>
      <c r="D224" s="86"/>
      <c r="E224" s="88"/>
      <c r="F224" s="88"/>
      <c r="G224" s="88"/>
      <c r="H224" s="62"/>
      <c r="I224" s="62"/>
      <c r="J224" s="88"/>
      <c r="K224" s="89"/>
      <c r="L224" s="88"/>
      <c r="M224" s="88"/>
      <c r="N224" s="62"/>
      <c r="O224" s="29"/>
      <c r="P224" s="29"/>
      <c r="Q224" s="29"/>
      <c r="R224" s="29"/>
      <c r="S224" s="29"/>
      <c r="T224" s="29"/>
      <c r="U224" s="29"/>
      <c r="V224" s="29"/>
      <c r="W224" s="29"/>
      <c r="X224" s="29"/>
      <c r="Y224" s="29"/>
      <c r="Z224" s="29"/>
      <c r="AA224" s="62" t="str">
        <f t="shared" ref="AA224:AL224" si="66">+O223</f>
        <v xml:space="preserve"> </v>
      </c>
      <c r="AB224" s="62" t="str">
        <f t="shared" si="66"/>
        <v xml:space="preserve"> </v>
      </c>
      <c r="AC224" s="62" t="str">
        <f t="shared" si="66"/>
        <v xml:space="preserve"> </v>
      </c>
      <c r="AD224" s="62" t="str">
        <f t="shared" si="66"/>
        <v xml:space="preserve"> </v>
      </c>
      <c r="AE224" s="62" t="str">
        <f t="shared" si="66"/>
        <v xml:space="preserve"> </v>
      </c>
      <c r="AF224" s="62" t="str">
        <f t="shared" si="66"/>
        <v xml:space="preserve"> </v>
      </c>
      <c r="AG224" s="62" t="str">
        <f t="shared" si="66"/>
        <v xml:space="preserve"> </v>
      </c>
      <c r="AH224" s="62" t="str">
        <f t="shared" si="66"/>
        <v xml:space="preserve"> </v>
      </c>
      <c r="AI224" s="62" t="str">
        <f t="shared" si="66"/>
        <v xml:space="preserve"> </v>
      </c>
      <c r="AJ224" s="62" t="str">
        <f t="shared" si="66"/>
        <v xml:space="preserve"> </v>
      </c>
      <c r="AK224" s="62" t="str">
        <f t="shared" si="66"/>
        <v xml:space="preserve"> </v>
      </c>
      <c r="AL224" s="62" t="str">
        <f t="shared" si="66"/>
        <v xml:space="preserve"> </v>
      </c>
      <c r="AM224" s="62"/>
      <c r="AN224" s="62"/>
      <c r="AO224" s="11"/>
      <c r="AP224" s="68"/>
    </row>
    <row r="225" spans="3:42" ht="14.1" hidden="1" customHeight="1">
      <c r="C225" s="76"/>
      <c r="D225" s="86"/>
      <c r="E225" s="88"/>
      <c r="F225" s="88"/>
      <c r="G225" s="88"/>
      <c r="H225" s="62"/>
      <c r="I225" s="62"/>
      <c r="J225" s="88"/>
      <c r="K225" s="89"/>
      <c r="L225" s="88"/>
      <c r="M225" s="88"/>
      <c r="N225" s="62"/>
      <c r="O225" s="29" t="str">
        <f t="shared" ref="O225:Z225" si="67">+IF(AND(O223&lt;&gt;" ",AA223&lt;&gt;" ",),O223," ")</f>
        <v xml:space="preserve"> </v>
      </c>
      <c r="P225" s="29" t="str">
        <f t="shared" si="67"/>
        <v xml:space="preserve"> </v>
      </c>
      <c r="Q225" s="29" t="str">
        <f t="shared" si="67"/>
        <v xml:space="preserve"> </v>
      </c>
      <c r="R225" s="29" t="str">
        <f t="shared" si="67"/>
        <v xml:space="preserve"> </v>
      </c>
      <c r="S225" s="29" t="str">
        <f t="shared" si="67"/>
        <v xml:space="preserve"> </v>
      </c>
      <c r="T225" s="29" t="str">
        <f t="shared" si="67"/>
        <v xml:space="preserve"> </v>
      </c>
      <c r="U225" s="29" t="str">
        <f t="shared" si="67"/>
        <v xml:space="preserve"> </v>
      </c>
      <c r="V225" s="29" t="str">
        <f t="shared" si="67"/>
        <v xml:space="preserve"> </v>
      </c>
      <c r="W225" s="29" t="str">
        <f t="shared" si="67"/>
        <v xml:space="preserve"> </v>
      </c>
      <c r="X225" s="29" t="str">
        <f t="shared" si="67"/>
        <v xml:space="preserve"> </v>
      </c>
      <c r="Y225" s="29" t="str">
        <f t="shared" si="67"/>
        <v xml:space="preserve"> </v>
      </c>
      <c r="Z225" s="29" t="str">
        <f t="shared" si="67"/>
        <v xml:space="preserve"> </v>
      </c>
      <c r="AA225" s="62" t="str">
        <f t="shared" ref="AA225:AL225" si="68">+IF(AND(AA224&lt;&gt;" ",O223&lt;&gt;" ",),AA223," ")</f>
        <v xml:space="preserve"> </v>
      </c>
      <c r="AB225" s="62" t="str">
        <f t="shared" si="68"/>
        <v xml:space="preserve"> </v>
      </c>
      <c r="AC225" s="62" t="str">
        <f t="shared" si="68"/>
        <v xml:space="preserve"> </v>
      </c>
      <c r="AD225" s="62" t="str">
        <f t="shared" si="68"/>
        <v xml:space="preserve"> </v>
      </c>
      <c r="AE225" s="62" t="str">
        <f t="shared" si="68"/>
        <v xml:space="preserve"> </v>
      </c>
      <c r="AF225" s="62" t="str">
        <f t="shared" si="68"/>
        <v xml:space="preserve"> </v>
      </c>
      <c r="AG225" s="62" t="str">
        <f t="shared" si="68"/>
        <v xml:space="preserve"> </v>
      </c>
      <c r="AH225" s="62" t="str">
        <f t="shared" si="68"/>
        <v xml:space="preserve"> </v>
      </c>
      <c r="AI225" s="62" t="str">
        <f t="shared" si="68"/>
        <v xml:space="preserve"> </v>
      </c>
      <c r="AJ225" s="62" t="str">
        <f t="shared" si="68"/>
        <v xml:space="preserve"> </v>
      </c>
      <c r="AK225" s="62" t="str">
        <f t="shared" si="68"/>
        <v xml:space="preserve"> </v>
      </c>
      <c r="AL225" s="62" t="str">
        <f t="shared" si="68"/>
        <v xml:space="preserve"> </v>
      </c>
      <c r="AM225" s="62"/>
      <c r="AN225" s="62"/>
      <c r="AO225" s="11"/>
      <c r="AP225" s="68"/>
    </row>
    <row r="226" spans="3:42" ht="14.1" hidden="1" customHeight="1">
      <c r="C226" s="76"/>
      <c r="D226" s="86"/>
      <c r="E226" s="88"/>
      <c r="F226" s="88"/>
      <c r="G226" s="88"/>
      <c r="H226" s="62"/>
      <c r="I226" s="62"/>
      <c r="J226" s="88"/>
      <c r="K226" s="89"/>
      <c r="L226" s="88"/>
      <c r="M226" s="88"/>
      <c r="N226" s="62"/>
      <c r="O226" s="29" t="str">
        <f t="shared" ref="O226:Z226" si="69">+IF($G$95="SI",O223," ")</f>
        <v xml:space="preserve"> </v>
      </c>
      <c r="P226" s="29" t="str">
        <f t="shared" si="69"/>
        <v xml:space="preserve"> </v>
      </c>
      <c r="Q226" s="29" t="str">
        <f t="shared" si="69"/>
        <v xml:space="preserve"> </v>
      </c>
      <c r="R226" s="29" t="str">
        <f t="shared" si="69"/>
        <v xml:space="preserve"> </v>
      </c>
      <c r="S226" s="29" t="str">
        <f t="shared" si="69"/>
        <v xml:space="preserve"> </v>
      </c>
      <c r="T226" s="29" t="str">
        <f t="shared" si="69"/>
        <v xml:space="preserve"> </v>
      </c>
      <c r="U226" s="29" t="str">
        <f t="shared" si="69"/>
        <v xml:space="preserve"> </v>
      </c>
      <c r="V226" s="29" t="str">
        <f t="shared" si="69"/>
        <v xml:space="preserve"> </v>
      </c>
      <c r="W226" s="29" t="str">
        <f t="shared" si="69"/>
        <v xml:space="preserve"> </v>
      </c>
      <c r="X226" s="29" t="str">
        <f t="shared" si="69"/>
        <v xml:space="preserve"> </v>
      </c>
      <c r="Y226" s="29" t="str">
        <f t="shared" si="69"/>
        <v xml:space="preserve"> </v>
      </c>
      <c r="Z226" s="29" t="str">
        <f t="shared" si="69"/>
        <v xml:space="preserve"> </v>
      </c>
      <c r="AA226" s="62" t="str">
        <f t="shared" ref="AA226:AL226" si="70">+IF($G$95="SI",IF(AND(Z223&lt;&gt;" ",AA223&lt;&gt;" ",O226=" "),AA223,AA224),AA225)</f>
        <v xml:space="preserve"> </v>
      </c>
      <c r="AB226" s="62" t="str">
        <f t="shared" si="70"/>
        <v xml:space="preserve"> </v>
      </c>
      <c r="AC226" s="62" t="str">
        <f t="shared" si="70"/>
        <v xml:space="preserve"> </v>
      </c>
      <c r="AD226" s="62" t="str">
        <f t="shared" si="70"/>
        <v xml:space="preserve"> </v>
      </c>
      <c r="AE226" s="62" t="str">
        <f t="shared" si="70"/>
        <v xml:space="preserve"> </v>
      </c>
      <c r="AF226" s="62" t="str">
        <f t="shared" si="70"/>
        <v xml:space="preserve"> </v>
      </c>
      <c r="AG226" s="62" t="str">
        <f t="shared" si="70"/>
        <v xml:space="preserve"> </v>
      </c>
      <c r="AH226" s="62" t="str">
        <f t="shared" si="70"/>
        <v xml:space="preserve"> </v>
      </c>
      <c r="AI226" s="62" t="str">
        <f t="shared" si="70"/>
        <v xml:space="preserve"> </v>
      </c>
      <c r="AJ226" s="62" t="str">
        <f t="shared" si="70"/>
        <v xml:space="preserve"> </v>
      </c>
      <c r="AK226" s="62" t="str">
        <f t="shared" si="70"/>
        <v xml:space="preserve"> </v>
      </c>
      <c r="AL226" s="62" t="str">
        <f t="shared" si="70"/>
        <v xml:space="preserve"> </v>
      </c>
      <c r="AM226" s="62"/>
      <c r="AN226" s="62"/>
      <c r="AO226" s="11"/>
      <c r="AP226" s="68"/>
    </row>
    <row r="227" spans="3:42" ht="14.1" hidden="1" customHeight="1">
      <c r="C227" s="76"/>
      <c r="D227" s="90" t="s">
        <v>108</v>
      </c>
      <c r="E227" s="88"/>
      <c r="F227" s="88"/>
      <c r="G227" s="88" t="s">
        <v>91</v>
      </c>
      <c r="H227" s="62"/>
      <c r="I227" s="62"/>
      <c r="J227" s="88"/>
      <c r="K227" s="89"/>
      <c r="L227" s="88"/>
      <c r="M227" s="88"/>
      <c r="N227" s="62"/>
      <c r="O227" s="29" t="str">
        <f>+O226</f>
        <v xml:space="preserve"> </v>
      </c>
      <c r="P227" s="29" t="str">
        <f t="shared" ref="P227:Y227" si="71">+P226</f>
        <v xml:space="preserve"> </v>
      </c>
      <c r="Q227" s="29" t="str">
        <f t="shared" si="71"/>
        <v xml:space="preserve"> </v>
      </c>
      <c r="R227" s="29" t="str">
        <f t="shared" si="71"/>
        <v xml:space="preserve"> </v>
      </c>
      <c r="S227" s="29" t="str">
        <f t="shared" si="71"/>
        <v xml:space="preserve"> </v>
      </c>
      <c r="T227" s="29" t="str">
        <f t="shared" si="71"/>
        <v xml:space="preserve"> </v>
      </c>
      <c r="U227" s="29" t="str">
        <f t="shared" si="71"/>
        <v xml:space="preserve"> </v>
      </c>
      <c r="V227" s="29" t="str">
        <f t="shared" si="71"/>
        <v xml:space="preserve"> </v>
      </c>
      <c r="W227" s="29" t="str">
        <f t="shared" si="71"/>
        <v xml:space="preserve"> </v>
      </c>
      <c r="X227" s="29" t="str">
        <f t="shared" si="71"/>
        <v xml:space="preserve"> </v>
      </c>
      <c r="Y227" s="29" t="str">
        <f t="shared" si="71"/>
        <v xml:space="preserve"> </v>
      </c>
      <c r="Z227" s="29" t="str">
        <f>+Z226</f>
        <v xml:space="preserve"> </v>
      </c>
      <c r="AA227" s="62" t="str">
        <f t="shared" ref="AA227:AL227" si="72">+IF(AND(O227=" ",AA226=1),AA226,IF(AND(O227&lt;&gt;" ",AA224&lt;&gt;" "),AA225,AA224))</f>
        <v xml:space="preserve"> </v>
      </c>
      <c r="AB227" s="62" t="str">
        <f t="shared" si="72"/>
        <v xml:space="preserve"> </v>
      </c>
      <c r="AC227" s="62" t="str">
        <f t="shared" si="72"/>
        <v xml:space="preserve"> </v>
      </c>
      <c r="AD227" s="62" t="str">
        <f t="shared" si="72"/>
        <v xml:space="preserve"> </v>
      </c>
      <c r="AE227" s="62" t="str">
        <f t="shared" si="72"/>
        <v xml:space="preserve"> </v>
      </c>
      <c r="AF227" s="62" t="str">
        <f t="shared" si="72"/>
        <v xml:space="preserve"> </v>
      </c>
      <c r="AG227" s="62" t="str">
        <f t="shared" si="72"/>
        <v xml:space="preserve"> </v>
      </c>
      <c r="AH227" s="62" t="str">
        <f t="shared" si="72"/>
        <v xml:space="preserve"> </v>
      </c>
      <c r="AI227" s="62" t="str">
        <f t="shared" si="72"/>
        <v xml:space="preserve"> </v>
      </c>
      <c r="AJ227" s="62" t="str">
        <f t="shared" si="72"/>
        <v xml:space="preserve"> </v>
      </c>
      <c r="AK227" s="62" t="str">
        <f t="shared" si="72"/>
        <v xml:space="preserve"> </v>
      </c>
      <c r="AL227" s="62" t="str">
        <f t="shared" si="72"/>
        <v xml:space="preserve"> </v>
      </c>
      <c r="AM227" s="62"/>
      <c r="AN227" s="62"/>
      <c r="AO227" s="11"/>
      <c r="AP227" s="68"/>
    </row>
    <row r="228" spans="3:42" ht="14.1" hidden="1" customHeight="1">
      <c r="C228" s="67"/>
      <c r="D228" s="86"/>
      <c r="E228" s="88"/>
      <c r="F228" s="88"/>
      <c r="G228" s="88"/>
      <c r="H228" s="62"/>
      <c r="I228" s="62"/>
      <c r="J228" s="88"/>
      <c r="K228" s="89"/>
      <c r="L228" s="88"/>
      <c r="M228" s="88"/>
      <c r="N228" s="62"/>
      <c r="O228" s="29"/>
      <c r="P228" s="29"/>
      <c r="Q228" s="29"/>
      <c r="R228" s="29"/>
      <c r="S228" s="29"/>
      <c r="T228" s="29"/>
      <c r="U228" s="29"/>
      <c r="V228" s="29"/>
      <c r="W228" s="29"/>
      <c r="X228" s="29"/>
      <c r="Y228" s="29"/>
      <c r="Z228" s="29"/>
      <c r="AA228" s="62"/>
      <c r="AB228" s="62"/>
      <c r="AC228" s="62"/>
      <c r="AD228" s="62"/>
      <c r="AE228" s="62"/>
      <c r="AF228" s="62"/>
      <c r="AG228" s="62"/>
      <c r="AH228" s="62"/>
      <c r="AI228" s="62"/>
      <c r="AJ228" s="62"/>
      <c r="AK228" s="62"/>
      <c r="AL228" s="62"/>
      <c r="AM228" s="62"/>
      <c r="AN228" s="62"/>
      <c r="AO228" s="11"/>
      <c r="AP228" s="68"/>
    </row>
    <row r="229" spans="3:42" ht="14.1" hidden="1" customHeight="1">
      <c r="C229" s="67"/>
      <c r="D229" s="86"/>
      <c r="E229" s="88"/>
      <c r="F229" s="88"/>
      <c r="G229" s="88"/>
      <c r="H229" s="62"/>
      <c r="I229" s="62"/>
      <c r="J229" s="88"/>
      <c r="K229" s="89"/>
      <c r="L229" s="88"/>
      <c r="M229" s="88"/>
      <c r="N229" s="62"/>
      <c r="O229" s="29"/>
      <c r="P229" s="29"/>
      <c r="Q229" s="29"/>
      <c r="R229" s="29" t="s">
        <v>91</v>
      </c>
      <c r="S229" s="29">
        <v>1</v>
      </c>
      <c r="T229" s="29" t="s">
        <v>77</v>
      </c>
      <c r="U229" s="29"/>
      <c r="V229" s="29"/>
      <c r="W229" s="29"/>
      <c r="X229" s="29"/>
      <c r="Y229" s="29"/>
      <c r="Z229" s="29"/>
      <c r="AA229" s="62"/>
      <c r="AB229" s="62"/>
      <c r="AC229" s="62"/>
      <c r="AD229" s="62"/>
      <c r="AE229" s="62"/>
      <c r="AF229" s="62"/>
      <c r="AG229" s="62"/>
      <c r="AH229" s="62"/>
      <c r="AI229" s="62"/>
      <c r="AJ229" s="62"/>
      <c r="AK229" s="62"/>
      <c r="AL229" s="62"/>
      <c r="AM229" s="62"/>
      <c r="AN229" s="62"/>
      <c r="AO229" s="11"/>
      <c r="AP229" s="68"/>
    </row>
    <row r="230" spans="3:42" ht="14.1" hidden="1" customHeight="1">
      <c r="C230" s="67"/>
      <c r="D230" s="86"/>
      <c r="E230" s="88"/>
      <c r="F230" s="88"/>
      <c r="G230" s="88"/>
      <c r="H230" s="62"/>
      <c r="I230" s="62"/>
      <c r="J230" s="88"/>
      <c r="K230" s="89"/>
      <c r="L230" s="88"/>
      <c r="M230" s="88"/>
      <c r="N230" s="62"/>
      <c r="O230" s="29"/>
      <c r="P230" s="29"/>
      <c r="Q230" s="29"/>
      <c r="R230" s="29" t="s">
        <v>95</v>
      </c>
      <c r="S230" s="29">
        <v>2</v>
      </c>
      <c r="T230" s="29" t="s">
        <v>78</v>
      </c>
      <c r="U230" s="29"/>
      <c r="V230" s="29"/>
      <c r="W230" s="29"/>
      <c r="X230" s="29"/>
      <c r="Y230" s="29"/>
      <c r="Z230" s="29"/>
      <c r="AA230" s="62"/>
      <c r="AB230" s="62"/>
      <c r="AC230" s="62"/>
      <c r="AD230" s="62"/>
      <c r="AE230" s="62"/>
      <c r="AF230" s="62"/>
      <c r="AG230" s="62"/>
      <c r="AH230" s="62"/>
      <c r="AI230" s="62"/>
      <c r="AJ230" s="62"/>
      <c r="AK230" s="62"/>
      <c r="AL230" s="62"/>
      <c r="AM230" s="62"/>
      <c r="AN230" s="62"/>
      <c r="AO230" s="11"/>
      <c r="AP230" s="68"/>
    </row>
    <row r="231" spans="3:42" ht="14.1" hidden="1" customHeight="1">
      <c r="C231" s="67"/>
      <c r="D231" s="86"/>
      <c r="E231" s="88"/>
      <c r="F231" s="88"/>
      <c r="G231" s="88"/>
      <c r="H231" s="62"/>
      <c r="I231" s="62"/>
      <c r="J231" s="88"/>
      <c r="K231" s="89"/>
      <c r="L231" s="88"/>
      <c r="M231" s="88"/>
      <c r="N231" s="62"/>
      <c r="O231" s="29"/>
      <c r="P231" s="29"/>
      <c r="Q231" s="29"/>
      <c r="R231" s="29"/>
      <c r="S231" s="29">
        <v>3</v>
      </c>
      <c r="T231" s="29" t="s">
        <v>79</v>
      </c>
      <c r="U231" s="29"/>
      <c r="V231" s="29"/>
      <c r="W231" s="29"/>
      <c r="X231" s="29"/>
      <c r="Y231" s="29"/>
      <c r="Z231" s="29"/>
      <c r="AA231" s="62"/>
      <c r="AB231" s="62"/>
      <c r="AC231" s="62"/>
      <c r="AD231" s="62"/>
      <c r="AE231" s="62"/>
      <c r="AF231" s="62"/>
      <c r="AG231" s="62"/>
      <c r="AH231" s="62"/>
      <c r="AI231" s="62"/>
      <c r="AJ231" s="62"/>
      <c r="AK231" s="62"/>
      <c r="AL231" s="62"/>
      <c r="AM231" s="62"/>
      <c r="AN231" s="62"/>
      <c r="AO231" s="11"/>
      <c r="AP231" s="68"/>
    </row>
    <row r="232" spans="3:42" ht="14.1" hidden="1" customHeight="1">
      <c r="C232" s="67"/>
      <c r="D232" s="86"/>
      <c r="E232" s="88"/>
      <c r="F232" s="88"/>
      <c r="G232" s="88"/>
      <c r="H232" s="62"/>
      <c r="I232" s="62"/>
      <c r="J232" s="88"/>
      <c r="K232" s="89"/>
      <c r="L232" s="88"/>
      <c r="M232" s="88"/>
      <c r="N232" s="62"/>
      <c r="O232" s="29"/>
      <c r="P232" s="29"/>
      <c r="Q232" s="29"/>
      <c r="R232" s="29"/>
      <c r="S232" s="29">
        <v>4</v>
      </c>
      <c r="T232" s="29" t="s">
        <v>80</v>
      </c>
      <c r="U232" s="29"/>
      <c r="V232" s="29"/>
      <c r="W232" s="29"/>
      <c r="X232" s="29"/>
      <c r="Y232" s="29"/>
      <c r="Z232" s="29"/>
      <c r="AA232" s="62"/>
      <c r="AB232" s="62"/>
      <c r="AC232" s="62"/>
      <c r="AD232" s="62"/>
      <c r="AE232" s="62"/>
      <c r="AF232" s="62"/>
      <c r="AG232" s="62"/>
      <c r="AH232" s="62"/>
      <c r="AI232" s="62"/>
      <c r="AJ232" s="62"/>
      <c r="AK232" s="62"/>
      <c r="AL232" s="62"/>
      <c r="AM232" s="62"/>
      <c r="AN232" s="62"/>
      <c r="AO232" s="11"/>
      <c r="AP232" s="68"/>
    </row>
    <row r="233" spans="3:42" ht="14.1" hidden="1" customHeight="1">
      <c r="C233" s="67"/>
      <c r="D233" s="86"/>
      <c r="E233" s="88"/>
      <c r="F233" s="88"/>
      <c r="G233" s="88"/>
      <c r="H233" s="62"/>
      <c r="I233" s="62"/>
      <c r="J233" s="88"/>
      <c r="K233" s="89"/>
      <c r="L233" s="88"/>
      <c r="M233" s="88"/>
      <c r="N233" s="62"/>
      <c r="O233" s="29"/>
      <c r="P233" s="29"/>
      <c r="Q233" s="29"/>
      <c r="R233" s="29"/>
      <c r="S233" s="29">
        <v>5</v>
      </c>
      <c r="T233" s="29" t="s">
        <v>81</v>
      </c>
      <c r="U233" s="29"/>
      <c r="V233" s="29"/>
      <c r="W233" s="29"/>
      <c r="X233" s="29"/>
      <c r="Y233" s="29"/>
      <c r="Z233" s="29"/>
      <c r="AA233" s="62"/>
      <c r="AB233" s="62"/>
      <c r="AC233" s="62"/>
      <c r="AD233" s="62"/>
      <c r="AE233" s="62"/>
      <c r="AF233" s="62"/>
      <c r="AG233" s="62"/>
      <c r="AH233" s="62"/>
      <c r="AI233" s="62"/>
      <c r="AJ233" s="62"/>
      <c r="AK233" s="62"/>
      <c r="AL233" s="62"/>
      <c r="AM233" s="62"/>
      <c r="AN233" s="62"/>
      <c r="AO233" s="11"/>
      <c r="AP233" s="68"/>
    </row>
    <row r="234" spans="3:42" ht="14.1" hidden="1" customHeight="1">
      <c r="C234" s="67"/>
      <c r="D234" s="86"/>
      <c r="E234" s="88"/>
      <c r="F234" s="88"/>
      <c r="G234" s="88"/>
      <c r="H234" s="62"/>
      <c r="I234" s="62"/>
      <c r="J234" s="88"/>
      <c r="K234" s="89"/>
      <c r="L234" s="88"/>
      <c r="M234" s="88"/>
      <c r="N234" s="62"/>
      <c r="O234" s="29"/>
      <c r="P234" s="29"/>
      <c r="Q234" s="29"/>
      <c r="R234" s="29"/>
      <c r="S234" s="29">
        <v>6</v>
      </c>
      <c r="T234" s="29" t="s">
        <v>82</v>
      </c>
      <c r="U234" s="29"/>
      <c r="V234" s="29"/>
      <c r="W234" s="29"/>
      <c r="X234" s="29"/>
      <c r="Y234" s="29"/>
      <c r="Z234" s="29"/>
      <c r="AA234" s="62"/>
      <c r="AB234" s="62"/>
      <c r="AC234" s="62"/>
      <c r="AD234" s="62"/>
      <c r="AE234" s="62"/>
      <c r="AF234" s="62"/>
      <c r="AG234" s="62"/>
      <c r="AH234" s="62"/>
      <c r="AI234" s="62"/>
      <c r="AJ234" s="62"/>
      <c r="AK234" s="62"/>
      <c r="AL234" s="62"/>
      <c r="AM234" s="62"/>
      <c r="AN234" s="62"/>
      <c r="AO234" s="11"/>
      <c r="AP234" s="68"/>
    </row>
    <row r="235" spans="3:42" ht="14.1" hidden="1" customHeight="1">
      <c r="C235" s="67"/>
      <c r="D235" s="86"/>
      <c r="E235" s="88"/>
      <c r="F235" s="88"/>
      <c r="G235" s="88"/>
      <c r="H235" s="62"/>
      <c r="I235" s="62"/>
      <c r="J235" s="88"/>
      <c r="K235" s="89"/>
      <c r="L235" s="88"/>
      <c r="M235" s="88"/>
      <c r="N235" s="62"/>
      <c r="O235" s="29"/>
      <c r="P235" s="29"/>
      <c r="Q235" s="29"/>
      <c r="R235" s="29"/>
      <c r="S235" s="29">
        <v>7</v>
      </c>
      <c r="T235" s="29" t="s">
        <v>83</v>
      </c>
      <c r="U235" s="29"/>
      <c r="V235" s="29"/>
      <c r="W235" s="29"/>
      <c r="X235" s="29"/>
      <c r="Y235" s="29"/>
      <c r="Z235" s="29"/>
      <c r="AA235" s="62"/>
      <c r="AB235" s="62"/>
      <c r="AC235" s="62"/>
      <c r="AD235" s="62"/>
      <c r="AE235" s="62"/>
      <c r="AF235" s="62"/>
      <c r="AG235" s="62"/>
      <c r="AH235" s="62"/>
      <c r="AI235" s="62"/>
      <c r="AJ235" s="62"/>
      <c r="AK235" s="62"/>
      <c r="AL235" s="62"/>
      <c r="AM235" s="62"/>
      <c r="AN235" s="62"/>
      <c r="AO235" s="11"/>
      <c r="AP235" s="68"/>
    </row>
    <row r="236" spans="3:42" ht="14.1" hidden="1" customHeight="1">
      <c r="C236" s="67"/>
      <c r="D236" s="86"/>
      <c r="E236" s="88"/>
      <c r="F236" s="88"/>
      <c r="G236" s="88"/>
      <c r="H236" s="62"/>
      <c r="I236" s="62"/>
      <c r="J236" s="88"/>
      <c r="K236" s="89"/>
      <c r="L236" s="88"/>
      <c r="M236" s="88"/>
      <c r="N236" s="62"/>
      <c r="O236" s="29"/>
      <c r="P236" s="29"/>
      <c r="Q236" s="29"/>
      <c r="R236" s="29"/>
      <c r="S236" s="29">
        <v>8</v>
      </c>
      <c r="T236" s="29" t="s">
        <v>84</v>
      </c>
      <c r="U236" s="29"/>
      <c r="V236" s="29"/>
      <c r="W236" s="29"/>
      <c r="X236" s="29"/>
      <c r="Y236" s="29"/>
      <c r="Z236" s="29"/>
      <c r="AA236" s="62"/>
      <c r="AB236" s="62"/>
      <c r="AC236" s="62"/>
      <c r="AD236" s="62"/>
      <c r="AE236" s="62"/>
      <c r="AF236" s="62"/>
      <c r="AG236" s="62"/>
      <c r="AH236" s="62"/>
      <c r="AI236" s="62"/>
      <c r="AJ236" s="62"/>
      <c r="AK236" s="62"/>
      <c r="AL236" s="62"/>
      <c r="AM236" s="62"/>
      <c r="AN236" s="62"/>
      <c r="AO236" s="11"/>
      <c r="AP236" s="68"/>
    </row>
    <row r="237" spans="3:42" ht="14.1" hidden="1" customHeight="1">
      <c r="C237" s="67"/>
      <c r="D237" s="86"/>
      <c r="E237" s="88"/>
      <c r="F237" s="88"/>
      <c r="G237" s="88"/>
      <c r="H237" s="62"/>
      <c r="I237" s="62"/>
      <c r="J237" s="88"/>
      <c r="K237" s="89"/>
      <c r="L237" s="88"/>
      <c r="M237" s="88"/>
      <c r="N237" s="62"/>
      <c r="O237" s="29"/>
      <c r="P237" s="29"/>
      <c r="Q237" s="29"/>
      <c r="R237" s="29"/>
      <c r="S237" s="29">
        <v>9</v>
      </c>
      <c r="T237" s="29" t="s">
        <v>85</v>
      </c>
      <c r="U237" s="29"/>
      <c r="V237" s="29"/>
      <c r="W237" s="29"/>
      <c r="X237" s="29"/>
      <c r="Y237" s="29"/>
      <c r="Z237" s="29"/>
      <c r="AA237" s="62"/>
      <c r="AB237" s="62"/>
      <c r="AC237" s="62"/>
      <c r="AD237" s="62"/>
      <c r="AE237" s="62"/>
      <c r="AF237" s="62"/>
      <c r="AG237" s="62"/>
      <c r="AH237" s="62"/>
      <c r="AI237" s="62"/>
      <c r="AJ237" s="62"/>
      <c r="AK237" s="62"/>
      <c r="AL237" s="62"/>
      <c r="AM237" s="62"/>
      <c r="AN237" s="62"/>
      <c r="AO237" s="11"/>
      <c r="AP237" s="68"/>
    </row>
    <row r="238" spans="3:42" ht="14.1" hidden="1" customHeight="1">
      <c r="C238" s="67"/>
      <c r="D238" s="86"/>
      <c r="E238" s="88"/>
      <c r="F238" s="88"/>
      <c r="G238" s="88"/>
      <c r="H238" s="62"/>
      <c r="I238" s="62"/>
      <c r="J238" s="88"/>
      <c r="K238" s="89"/>
      <c r="L238" s="88"/>
      <c r="M238" s="88"/>
      <c r="N238" s="62"/>
      <c r="O238" s="29"/>
      <c r="P238" s="29"/>
      <c r="Q238" s="29"/>
      <c r="R238" s="29"/>
      <c r="S238" s="29">
        <v>10</v>
      </c>
      <c r="T238" s="29" t="s">
        <v>86</v>
      </c>
      <c r="U238" s="29"/>
      <c r="V238" s="29"/>
      <c r="W238" s="29"/>
      <c r="X238" s="29"/>
      <c r="Y238" s="29"/>
      <c r="Z238" s="29"/>
      <c r="AA238" s="62"/>
      <c r="AB238" s="62"/>
      <c r="AC238" s="62"/>
      <c r="AD238" s="62"/>
      <c r="AE238" s="62"/>
      <c r="AF238" s="62"/>
      <c r="AG238" s="62"/>
      <c r="AH238" s="62"/>
      <c r="AI238" s="62"/>
      <c r="AJ238" s="62"/>
      <c r="AK238" s="62"/>
      <c r="AL238" s="62"/>
      <c r="AM238" s="62"/>
      <c r="AN238" s="62"/>
      <c r="AO238" s="11"/>
      <c r="AP238" s="68"/>
    </row>
    <row r="239" spans="3:42" ht="14.1" hidden="1" customHeight="1">
      <c r="C239" s="67"/>
      <c r="D239" s="86"/>
      <c r="E239" s="88"/>
      <c r="F239" s="88"/>
      <c r="G239" s="88"/>
      <c r="H239" s="62"/>
      <c r="I239" s="62"/>
      <c r="J239" s="88"/>
      <c r="K239" s="89"/>
      <c r="L239" s="88"/>
      <c r="M239" s="88"/>
      <c r="N239" s="62"/>
      <c r="O239" s="29"/>
      <c r="P239" s="29"/>
      <c r="Q239" s="29"/>
      <c r="R239" s="29"/>
      <c r="S239" s="29">
        <v>11</v>
      </c>
      <c r="T239" s="29" t="s">
        <v>87</v>
      </c>
      <c r="U239" s="29"/>
      <c r="V239" s="29"/>
      <c r="W239" s="29"/>
      <c r="X239" s="29"/>
      <c r="Y239" s="29"/>
      <c r="Z239" s="29"/>
      <c r="AA239" s="62"/>
      <c r="AB239" s="62"/>
      <c r="AC239" s="62"/>
      <c r="AD239" s="62"/>
      <c r="AE239" s="62"/>
      <c r="AF239" s="62"/>
      <c r="AG239" s="62"/>
      <c r="AH239" s="62"/>
      <c r="AI239" s="62"/>
      <c r="AJ239" s="62"/>
      <c r="AK239" s="62"/>
      <c r="AL239" s="62"/>
      <c r="AM239" s="62"/>
      <c r="AN239" s="62"/>
      <c r="AO239" s="11"/>
      <c r="AP239" s="68"/>
    </row>
    <row r="240" spans="3:42" ht="14.1" hidden="1" customHeight="1">
      <c r="C240" s="67"/>
      <c r="D240" s="86"/>
      <c r="E240" s="88"/>
      <c r="F240" s="88"/>
      <c r="G240" s="88"/>
      <c r="H240" s="62"/>
      <c r="I240" s="62"/>
      <c r="J240" s="88"/>
      <c r="K240" s="89"/>
      <c r="L240" s="88"/>
      <c r="M240" s="88"/>
      <c r="N240" s="62"/>
      <c r="O240" s="29"/>
      <c r="P240" s="29"/>
      <c r="Q240" s="29"/>
      <c r="R240" s="29"/>
      <c r="S240" s="29">
        <v>12</v>
      </c>
      <c r="T240" s="29" t="s">
        <v>88</v>
      </c>
      <c r="U240" s="29"/>
      <c r="V240" s="29"/>
      <c r="W240" s="29"/>
      <c r="X240" s="29"/>
      <c r="Y240" s="29"/>
      <c r="Z240" s="29"/>
      <c r="AA240" s="62"/>
      <c r="AB240" s="62"/>
      <c r="AC240" s="62"/>
      <c r="AD240" s="62"/>
      <c r="AE240" s="62"/>
      <c r="AF240" s="62"/>
      <c r="AG240" s="62"/>
      <c r="AH240" s="62"/>
      <c r="AI240" s="62"/>
      <c r="AJ240" s="62"/>
      <c r="AK240" s="62"/>
      <c r="AL240" s="62"/>
      <c r="AM240" s="62"/>
      <c r="AN240" s="62"/>
      <c r="AO240" s="11"/>
      <c r="AP240" s="68"/>
    </row>
    <row r="241" spans="3:42" ht="27.75" hidden="1" customHeight="1">
      <c r="C241" s="67"/>
      <c r="D241" s="86" t="s">
        <v>96</v>
      </c>
      <c r="E241" s="88" t="s">
        <v>97</v>
      </c>
      <c r="F241" s="88" t="s">
        <v>98</v>
      </c>
      <c r="G241" s="88"/>
      <c r="H241" s="62"/>
      <c r="I241" s="62"/>
      <c r="J241" s="88"/>
      <c r="K241" s="89"/>
      <c r="L241" s="88"/>
      <c r="M241" s="88"/>
      <c r="N241" s="62"/>
      <c r="O241" s="29" t="s">
        <v>77</v>
      </c>
      <c r="P241" s="29" t="s">
        <v>78</v>
      </c>
      <c r="Q241" s="29" t="s">
        <v>79</v>
      </c>
      <c r="R241" s="29" t="s">
        <v>80</v>
      </c>
      <c r="S241" s="29" t="s">
        <v>81</v>
      </c>
      <c r="T241" s="29" t="s">
        <v>82</v>
      </c>
      <c r="U241" s="29" t="s">
        <v>83</v>
      </c>
      <c r="V241" s="29" t="s">
        <v>84</v>
      </c>
      <c r="W241" s="29" t="s">
        <v>85</v>
      </c>
      <c r="X241" s="29" t="s">
        <v>86</v>
      </c>
      <c r="Y241" s="29" t="s">
        <v>87</v>
      </c>
      <c r="Z241" s="29" t="s">
        <v>88</v>
      </c>
      <c r="AA241" s="62" t="s">
        <v>77</v>
      </c>
      <c r="AB241" s="62" t="s">
        <v>78</v>
      </c>
      <c r="AC241" s="62" t="s">
        <v>79</v>
      </c>
      <c r="AD241" s="62" t="s">
        <v>80</v>
      </c>
      <c r="AE241" s="62" t="s">
        <v>81</v>
      </c>
      <c r="AF241" s="62" t="s">
        <v>82</v>
      </c>
      <c r="AG241" s="62" t="s">
        <v>83</v>
      </c>
      <c r="AH241" s="62" t="s">
        <v>84</v>
      </c>
      <c r="AI241" s="62" t="s">
        <v>85</v>
      </c>
      <c r="AJ241" s="62" t="s">
        <v>86</v>
      </c>
      <c r="AK241" s="62" t="s">
        <v>87</v>
      </c>
      <c r="AL241" s="62" t="s">
        <v>88</v>
      </c>
      <c r="AM241" s="62"/>
      <c r="AN241" s="62"/>
      <c r="AO241" s="11"/>
      <c r="AP241" s="68"/>
    </row>
    <row r="242" spans="3:42" ht="14.1" hidden="1" customHeight="1">
      <c r="C242" s="67"/>
      <c r="D242" s="86"/>
      <c r="E242" s="88"/>
      <c r="F242" s="88"/>
      <c r="G242" s="88"/>
      <c r="H242" s="62" t="s">
        <v>48</v>
      </c>
      <c r="I242" s="62"/>
      <c r="J242" s="88"/>
      <c r="K242" s="89"/>
      <c r="L242" s="88"/>
      <c r="M242" s="88"/>
      <c r="N242" s="62"/>
      <c r="O242" s="29" t="str">
        <f>+IF(($F246=O$13),1,IF(H242=" "," ",IF(($E246-SUM($H242:H242))&gt;0,1," ")))</f>
        <v xml:space="preserve"> </v>
      </c>
      <c r="P242" s="29" t="str">
        <f>+IF(($F246=P$13),1,IF(O242=" "," ",IF(($E246-SUM($H242:O242))&gt;0,1," ")))</f>
        <v xml:space="preserve"> </v>
      </c>
      <c r="Q242" s="29" t="str">
        <f>+IF(($F246=Q$13),1,IF(P242=" "," ",IF(($E246-SUM($H242:P242))&gt;0,1," ")))</f>
        <v xml:space="preserve"> </v>
      </c>
      <c r="R242" s="29" t="str">
        <f>+IF(($F246=R$13),1,IF(Q242=" "," ",IF(($E246-SUM($H242:Q242))&gt;0,1," ")))</f>
        <v xml:space="preserve"> </v>
      </c>
      <c r="S242" s="29" t="str">
        <f>+IF(($F246=S$13),1,IF(R242=" "," ",IF(($E246-SUM($H242:R242))&gt;0,1," ")))</f>
        <v xml:space="preserve"> </v>
      </c>
      <c r="T242" s="29" t="str">
        <f>+IF(($F246=T$13),1,IF(S242=" "," ",IF(($E246-SUM($H242:S242))&gt;0,1," ")))</f>
        <v xml:space="preserve"> </v>
      </c>
      <c r="U242" s="29" t="str">
        <f>+IF(($F246=U$13),1,IF(T242=" "," ",IF(($E246-SUM($H242:T242))&gt;0,1," ")))</f>
        <v xml:space="preserve"> </v>
      </c>
      <c r="V242" s="29" t="str">
        <f>+IF(($F246=V$13),1,IF(U242=" "," ",IF(($E246-SUM($H242:U242))&gt;0,1," ")))</f>
        <v xml:space="preserve"> </v>
      </c>
      <c r="W242" s="29" t="str">
        <f>+IF(($F246=W$13),1,IF(V242=" "," ",IF(($E246-SUM($H242:V242))&gt;0,1," ")))</f>
        <v xml:space="preserve"> </v>
      </c>
      <c r="X242" s="29" t="str">
        <f>+IF(($F246=X$13),1,IF(W242=" "," ",IF(($E246-SUM($H242:W242))&gt;0,1," ")))</f>
        <v xml:space="preserve"> </v>
      </c>
      <c r="Y242" s="29" t="str">
        <f>+IF(($F246=Y$13),1,IF(X242=" "," ",IF(($E246-SUM($H242:X242))&gt;0,1," ")))</f>
        <v xml:space="preserve"> </v>
      </c>
      <c r="Z242" s="29" t="str">
        <f>+IF(($F246=Z$13),1,IF(Y242=" "," ",IF(($E246-SUM($H242:Y242))&gt;0,1," ")))</f>
        <v xml:space="preserve"> </v>
      </c>
      <c r="AA242" s="62" t="str">
        <f>+IF(($F246=AA$13),1,IF(Z242=" "," ",IF(($E246-SUM($H242:Z242))&gt;0,1," ")))</f>
        <v xml:space="preserve"> </v>
      </c>
      <c r="AB242" s="62" t="str">
        <f>+IF(($F246=AB$13),1,IF(AA242=" "," ",IF(($E246-SUM($H242:AA242))&gt;0,1," ")))</f>
        <v xml:space="preserve"> </v>
      </c>
      <c r="AC242" s="62" t="str">
        <f>+IF(($F246=AC$13),1,IF(AB242=" "," ",IF(($E246-SUM($H242:AB242))&gt;0,1," ")))</f>
        <v xml:space="preserve"> </v>
      </c>
      <c r="AD242" s="62" t="str">
        <f>+IF(($F246=AD$13),1,IF(AC242=" "," ",IF(($E246-SUM($H242:AC242))&gt;0,1," ")))</f>
        <v xml:space="preserve"> </v>
      </c>
      <c r="AE242" s="62" t="str">
        <f>+IF(($F246=AE$13),1,IF(AD242=" "," ",IF(($E246-SUM($H242:AD242))&gt;0,1," ")))</f>
        <v xml:space="preserve"> </v>
      </c>
      <c r="AF242" s="62" t="str">
        <f>+IF(($F246=AF$13),1,IF(AE242=" "," ",IF(($E246-SUM($H242:AE242))&gt;0,1," ")))</f>
        <v xml:space="preserve"> </v>
      </c>
      <c r="AG242" s="62" t="str">
        <f>+IF(($F246=AG$13),1,IF(AF242=" "," ",IF(($E246-SUM($H242:AF242))&gt;0,1," ")))</f>
        <v xml:space="preserve"> </v>
      </c>
      <c r="AH242" s="62" t="str">
        <f>+IF(($F246=AH$13),1,IF(AG242=" "," ",IF(($E246-SUM($H242:AG242))&gt;0,1," ")))</f>
        <v xml:space="preserve"> </v>
      </c>
      <c r="AI242" s="62" t="str">
        <f>+IF(($F246=AI$13),1,IF(AH242=" "," ",IF(($E246-SUM($H242:AH242))&gt;0,1," ")))</f>
        <v xml:space="preserve"> </v>
      </c>
      <c r="AJ242" s="62" t="str">
        <f>+IF(($F246=AJ$13),1,IF(AI242=" "," ",IF(($E246-SUM($H242:AI242))&gt;0,1," ")))</f>
        <v xml:space="preserve"> </v>
      </c>
      <c r="AK242" s="62" t="str">
        <f>+IF(($F246=AK$13),1,IF(AJ242=" "," ",IF(($E246-SUM($H242:AJ242))&gt;0,1," ")))</f>
        <v xml:space="preserve"> </v>
      </c>
      <c r="AL242" s="62" t="str">
        <f>+IF(($F246=AL$13),1,IF(AK242=" "," ",IF(($E246-SUM($H242:AK242))&gt;0,1," ")))</f>
        <v xml:space="preserve"> </v>
      </c>
      <c r="AM242" s="62"/>
      <c r="AN242" s="62"/>
      <c r="AO242" s="11"/>
      <c r="AP242" s="68"/>
    </row>
    <row r="243" spans="3:42" ht="14.1" hidden="1" customHeight="1">
      <c r="C243" s="76"/>
      <c r="D243" s="86"/>
      <c r="E243" s="88"/>
      <c r="F243" s="88"/>
      <c r="G243" s="88"/>
      <c r="H243" s="62"/>
      <c r="I243" s="62"/>
      <c r="J243" s="88"/>
      <c r="K243" s="89"/>
      <c r="L243" s="88"/>
      <c r="M243" s="88"/>
      <c r="N243" s="62"/>
      <c r="O243" s="29"/>
      <c r="P243" s="29"/>
      <c r="Q243" s="29"/>
      <c r="R243" s="29"/>
      <c r="S243" s="29"/>
      <c r="T243" s="29"/>
      <c r="U243" s="29"/>
      <c r="V243" s="29"/>
      <c r="W243" s="29"/>
      <c r="X243" s="29"/>
      <c r="Y243" s="29"/>
      <c r="Z243" s="29"/>
      <c r="AA243" s="62" t="str">
        <f t="shared" ref="AA243:AL243" si="73">+O242</f>
        <v xml:space="preserve"> </v>
      </c>
      <c r="AB243" s="62" t="str">
        <f t="shared" si="73"/>
        <v xml:space="preserve"> </v>
      </c>
      <c r="AC243" s="62" t="str">
        <f t="shared" si="73"/>
        <v xml:space="preserve"> </v>
      </c>
      <c r="AD243" s="62" t="str">
        <f t="shared" si="73"/>
        <v xml:space="preserve"> </v>
      </c>
      <c r="AE243" s="62" t="str">
        <f t="shared" si="73"/>
        <v xml:space="preserve"> </v>
      </c>
      <c r="AF243" s="62" t="str">
        <f t="shared" si="73"/>
        <v xml:space="preserve"> </v>
      </c>
      <c r="AG243" s="62" t="str">
        <f t="shared" si="73"/>
        <v xml:space="preserve"> </v>
      </c>
      <c r="AH243" s="62" t="str">
        <f t="shared" si="73"/>
        <v xml:space="preserve"> </v>
      </c>
      <c r="AI243" s="62" t="str">
        <f t="shared" si="73"/>
        <v xml:space="preserve"> </v>
      </c>
      <c r="AJ243" s="62" t="str">
        <f t="shared" si="73"/>
        <v xml:space="preserve"> </v>
      </c>
      <c r="AK243" s="62" t="str">
        <f t="shared" si="73"/>
        <v xml:space="preserve"> </v>
      </c>
      <c r="AL243" s="62" t="str">
        <f t="shared" si="73"/>
        <v xml:space="preserve"> </v>
      </c>
      <c r="AM243" s="62"/>
      <c r="AN243" s="62"/>
      <c r="AO243" s="11"/>
      <c r="AP243" s="68"/>
    </row>
    <row r="244" spans="3:42" ht="14.1" hidden="1" customHeight="1">
      <c r="C244" s="76"/>
      <c r="D244" s="86"/>
      <c r="E244" s="88"/>
      <c r="F244" s="88"/>
      <c r="G244" s="88"/>
      <c r="H244" s="62"/>
      <c r="I244" s="62"/>
      <c r="J244" s="88"/>
      <c r="K244" s="89"/>
      <c r="L244" s="88"/>
      <c r="M244" s="88"/>
      <c r="N244" s="62"/>
      <c r="O244" s="29" t="str">
        <f t="shared" ref="O244:Z244" si="74">+IF(AND(O242&lt;&gt;" ",AA242&lt;&gt;" ",),O242," ")</f>
        <v xml:space="preserve"> </v>
      </c>
      <c r="P244" s="29" t="str">
        <f t="shared" si="74"/>
        <v xml:space="preserve"> </v>
      </c>
      <c r="Q244" s="29" t="str">
        <f t="shared" si="74"/>
        <v xml:space="preserve"> </v>
      </c>
      <c r="R244" s="29" t="str">
        <f t="shared" si="74"/>
        <v xml:space="preserve"> </v>
      </c>
      <c r="S244" s="29" t="str">
        <f t="shared" si="74"/>
        <v xml:space="preserve"> </v>
      </c>
      <c r="T244" s="29" t="str">
        <f t="shared" si="74"/>
        <v xml:space="preserve"> </v>
      </c>
      <c r="U244" s="29" t="str">
        <f t="shared" si="74"/>
        <v xml:space="preserve"> </v>
      </c>
      <c r="V244" s="29" t="str">
        <f t="shared" si="74"/>
        <v xml:space="preserve"> </v>
      </c>
      <c r="W244" s="29" t="str">
        <f t="shared" si="74"/>
        <v xml:space="preserve"> </v>
      </c>
      <c r="X244" s="29" t="str">
        <f t="shared" si="74"/>
        <v xml:space="preserve"> </v>
      </c>
      <c r="Y244" s="29" t="str">
        <f t="shared" si="74"/>
        <v xml:space="preserve"> </v>
      </c>
      <c r="Z244" s="29" t="str">
        <f t="shared" si="74"/>
        <v xml:space="preserve"> </v>
      </c>
      <c r="AA244" s="62" t="str">
        <f t="shared" ref="AA244:AL244" si="75">+IF(AND(AA243&lt;&gt;" ",O242&lt;&gt;" ",),AA242," ")</f>
        <v xml:space="preserve"> </v>
      </c>
      <c r="AB244" s="62" t="str">
        <f t="shared" si="75"/>
        <v xml:space="preserve"> </v>
      </c>
      <c r="AC244" s="62" t="str">
        <f t="shared" si="75"/>
        <v xml:space="preserve"> </v>
      </c>
      <c r="AD244" s="62" t="str">
        <f t="shared" si="75"/>
        <v xml:space="preserve"> </v>
      </c>
      <c r="AE244" s="62" t="str">
        <f t="shared" si="75"/>
        <v xml:space="preserve"> </v>
      </c>
      <c r="AF244" s="62" t="str">
        <f t="shared" si="75"/>
        <v xml:space="preserve"> </v>
      </c>
      <c r="AG244" s="62" t="str">
        <f t="shared" si="75"/>
        <v xml:space="preserve"> </v>
      </c>
      <c r="AH244" s="62" t="str">
        <f t="shared" si="75"/>
        <v xml:space="preserve"> </v>
      </c>
      <c r="AI244" s="62" t="str">
        <f t="shared" si="75"/>
        <v xml:space="preserve"> </v>
      </c>
      <c r="AJ244" s="62" t="str">
        <f t="shared" si="75"/>
        <v xml:space="preserve"> </v>
      </c>
      <c r="AK244" s="62" t="str">
        <f t="shared" si="75"/>
        <v xml:space="preserve"> </v>
      </c>
      <c r="AL244" s="62" t="str">
        <f t="shared" si="75"/>
        <v xml:space="preserve"> </v>
      </c>
      <c r="AM244" s="62"/>
      <c r="AN244" s="62"/>
      <c r="AO244" s="11"/>
      <c r="AP244" s="68"/>
    </row>
    <row r="245" spans="3:42" ht="14.1" hidden="1" customHeight="1">
      <c r="C245" s="76"/>
      <c r="D245" s="86"/>
      <c r="E245" s="88"/>
      <c r="F245" s="88"/>
      <c r="G245" s="88"/>
      <c r="H245" s="62"/>
      <c r="I245" s="62"/>
      <c r="J245" s="88"/>
      <c r="K245" s="89"/>
      <c r="L245" s="88"/>
      <c r="M245" s="88"/>
      <c r="N245" s="62"/>
      <c r="O245" s="29" t="str">
        <f t="shared" ref="O245:Z245" si="76">+IF($G$114="SI",O242," ")</f>
        <v xml:space="preserve"> </v>
      </c>
      <c r="P245" s="29" t="str">
        <f t="shared" si="76"/>
        <v xml:space="preserve"> </v>
      </c>
      <c r="Q245" s="29" t="str">
        <f t="shared" si="76"/>
        <v xml:space="preserve"> </v>
      </c>
      <c r="R245" s="29" t="str">
        <f t="shared" si="76"/>
        <v xml:space="preserve"> </v>
      </c>
      <c r="S245" s="29" t="str">
        <f t="shared" si="76"/>
        <v xml:space="preserve"> </v>
      </c>
      <c r="T245" s="29" t="str">
        <f t="shared" si="76"/>
        <v xml:space="preserve"> </v>
      </c>
      <c r="U245" s="29" t="str">
        <f t="shared" si="76"/>
        <v xml:space="preserve"> </v>
      </c>
      <c r="V245" s="29" t="str">
        <f t="shared" si="76"/>
        <v xml:space="preserve"> </v>
      </c>
      <c r="W245" s="29" t="str">
        <f t="shared" si="76"/>
        <v xml:space="preserve"> </v>
      </c>
      <c r="X245" s="29" t="str">
        <f t="shared" si="76"/>
        <v xml:space="preserve"> </v>
      </c>
      <c r="Y245" s="29" t="str">
        <f t="shared" si="76"/>
        <v xml:space="preserve"> </v>
      </c>
      <c r="Z245" s="29" t="str">
        <f t="shared" si="76"/>
        <v xml:space="preserve"> </v>
      </c>
      <c r="AA245" s="62" t="str">
        <f t="shared" ref="AA245:AL245" si="77">+IF($G$114="SI",IF(AND(Z242&lt;&gt;" ",AA242&lt;&gt;" ",O245=" "),AA242,AA243),AA244)</f>
        <v xml:space="preserve"> </v>
      </c>
      <c r="AB245" s="62" t="str">
        <f t="shared" si="77"/>
        <v xml:space="preserve"> </v>
      </c>
      <c r="AC245" s="62" t="str">
        <f t="shared" si="77"/>
        <v xml:space="preserve"> </v>
      </c>
      <c r="AD245" s="62" t="str">
        <f t="shared" si="77"/>
        <v xml:space="preserve"> </v>
      </c>
      <c r="AE245" s="62" t="str">
        <f t="shared" si="77"/>
        <v xml:space="preserve"> </v>
      </c>
      <c r="AF245" s="62" t="str">
        <f t="shared" si="77"/>
        <v xml:space="preserve"> </v>
      </c>
      <c r="AG245" s="62" t="str">
        <f t="shared" si="77"/>
        <v xml:space="preserve"> </v>
      </c>
      <c r="AH245" s="62" t="str">
        <f t="shared" si="77"/>
        <v xml:space="preserve"> </v>
      </c>
      <c r="AI245" s="62" t="str">
        <f t="shared" si="77"/>
        <v xml:space="preserve"> </v>
      </c>
      <c r="AJ245" s="62" t="str">
        <f t="shared" si="77"/>
        <v xml:space="preserve"> </v>
      </c>
      <c r="AK245" s="62" t="str">
        <f t="shared" si="77"/>
        <v xml:space="preserve"> </v>
      </c>
      <c r="AL245" s="62" t="str">
        <f t="shared" si="77"/>
        <v xml:space="preserve"> </v>
      </c>
      <c r="AM245" s="62"/>
      <c r="AN245" s="62"/>
      <c r="AO245" s="11"/>
      <c r="AP245" s="68"/>
    </row>
    <row r="246" spans="3:42" ht="14.1" hidden="1" customHeight="1">
      <c r="C246" s="76"/>
      <c r="D246" s="90" t="s">
        <v>108</v>
      </c>
      <c r="E246" s="88"/>
      <c r="F246" s="88"/>
      <c r="G246" s="88" t="s">
        <v>91</v>
      </c>
      <c r="H246" s="62"/>
      <c r="I246" s="62"/>
      <c r="J246" s="88"/>
      <c r="K246" s="89"/>
      <c r="L246" s="88"/>
      <c r="M246" s="88"/>
      <c r="N246" s="62"/>
      <c r="O246" s="29" t="str">
        <f>+O245</f>
        <v xml:space="preserve"> </v>
      </c>
      <c r="P246" s="29" t="str">
        <f t="shared" ref="P246:Y246" si="78">+P245</f>
        <v xml:space="preserve"> </v>
      </c>
      <c r="Q246" s="29" t="str">
        <f t="shared" si="78"/>
        <v xml:space="preserve"> </v>
      </c>
      <c r="R246" s="29" t="str">
        <f t="shared" si="78"/>
        <v xml:space="preserve"> </v>
      </c>
      <c r="S246" s="29" t="str">
        <f t="shared" si="78"/>
        <v xml:space="preserve"> </v>
      </c>
      <c r="T246" s="29" t="str">
        <f t="shared" si="78"/>
        <v xml:space="preserve"> </v>
      </c>
      <c r="U246" s="29" t="str">
        <f t="shared" si="78"/>
        <v xml:space="preserve"> </v>
      </c>
      <c r="V246" s="29" t="str">
        <f t="shared" si="78"/>
        <v xml:space="preserve"> </v>
      </c>
      <c r="W246" s="29" t="str">
        <f t="shared" si="78"/>
        <v xml:space="preserve"> </v>
      </c>
      <c r="X246" s="29" t="str">
        <f t="shared" si="78"/>
        <v xml:space="preserve"> </v>
      </c>
      <c r="Y246" s="29" t="str">
        <f t="shared" si="78"/>
        <v xml:space="preserve"> </v>
      </c>
      <c r="Z246" s="29" t="str">
        <f>+Z245</f>
        <v xml:space="preserve"> </v>
      </c>
      <c r="AA246" s="62" t="str">
        <f t="shared" ref="AA246:AL246" si="79">+IF(AND(O246=" ",AA245=1),AA245,IF(AND(O246&lt;&gt;" ",AA243&lt;&gt;" "),AA244,AA243))</f>
        <v xml:space="preserve"> </v>
      </c>
      <c r="AB246" s="62" t="str">
        <f t="shared" si="79"/>
        <v xml:space="preserve"> </v>
      </c>
      <c r="AC246" s="62" t="str">
        <f t="shared" si="79"/>
        <v xml:space="preserve"> </v>
      </c>
      <c r="AD246" s="62" t="str">
        <f t="shared" si="79"/>
        <v xml:space="preserve"> </v>
      </c>
      <c r="AE246" s="62" t="str">
        <f t="shared" si="79"/>
        <v xml:space="preserve"> </v>
      </c>
      <c r="AF246" s="62" t="str">
        <f t="shared" si="79"/>
        <v xml:space="preserve"> </v>
      </c>
      <c r="AG246" s="62" t="str">
        <f t="shared" si="79"/>
        <v xml:space="preserve"> </v>
      </c>
      <c r="AH246" s="62" t="str">
        <f t="shared" si="79"/>
        <v xml:space="preserve"> </v>
      </c>
      <c r="AI246" s="62" t="str">
        <f t="shared" si="79"/>
        <v xml:space="preserve"> </v>
      </c>
      <c r="AJ246" s="62" t="str">
        <f t="shared" si="79"/>
        <v xml:space="preserve"> </v>
      </c>
      <c r="AK246" s="62" t="str">
        <f t="shared" si="79"/>
        <v xml:space="preserve"> </v>
      </c>
      <c r="AL246" s="62" t="str">
        <f t="shared" si="79"/>
        <v xml:space="preserve"> </v>
      </c>
      <c r="AM246" s="62"/>
      <c r="AN246" s="62"/>
      <c r="AO246" s="11"/>
      <c r="AP246" s="68"/>
    </row>
    <row r="247" spans="3:42" ht="12.75" hidden="1" customHeight="1">
      <c r="C247" s="67"/>
      <c r="D247" s="62"/>
      <c r="E247" s="62"/>
      <c r="F247" s="62"/>
      <c r="G247" s="62"/>
      <c r="H247" s="62"/>
      <c r="I247" s="62"/>
      <c r="J247" s="62"/>
      <c r="K247" s="62"/>
      <c r="L247" s="62"/>
      <c r="M247" s="62"/>
      <c r="N247" s="62"/>
      <c r="O247" s="62" t="str">
        <f t="shared" ref="O247:Z247" si="80">+IF(AND(O245&lt;&gt;" ",AA245&lt;&gt;" ",),O245," ")</f>
        <v xml:space="preserve"> </v>
      </c>
      <c r="P247" s="62" t="str">
        <f t="shared" si="80"/>
        <v xml:space="preserve"> </v>
      </c>
      <c r="Q247" s="62" t="str">
        <f t="shared" si="80"/>
        <v xml:space="preserve"> </v>
      </c>
      <c r="R247" s="62" t="str">
        <f t="shared" si="80"/>
        <v xml:space="preserve"> </v>
      </c>
      <c r="S247" s="62" t="str">
        <f t="shared" si="80"/>
        <v xml:space="preserve"> </v>
      </c>
      <c r="T247" s="62" t="str">
        <f t="shared" si="80"/>
        <v xml:space="preserve"> </v>
      </c>
      <c r="U247" s="62" t="str">
        <f t="shared" si="80"/>
        <v xml:space="preserve"> </v>
      </c>
      <c r="V247" s="62" t="str">
        <f t="shared" si="80"/>
        <v xml:space="preserve"> </v>
      </c>
      <c r="W247" s="62" t="str">
        <f t="shared" si="80"/>
        <v xml:space="preserve"> </v>
      </c>
      <c r="X247" s="62" t="str">
        <f t="shared" si="80"/>
        <v xml:space="preserve"> </v>
      </c>
      <c r="Y247" s="62" t="str">
        <f t="shared" si="80"/>
        <v xml:space="preserve"> </v>
      </c>
      <c r="Z247" s="62" t="str">
        <f t="shared" si="80"/>
        <v xml:space="preserve"> </v>
      </c>
      <c r="AA247" s="62" t="str">
        <f t="shared" ref="AA247:AL247" si="81">+IF(AND(AA246&lt;&gt;" ",O245&lt;&gt;" ",),AA245," ")</f>
        <v xml:space="preserve"> </v>
      </c>
      <c r="AB247" s="62" t="str">
        <f t="shared" si="81"/>
        <v xml:space="preserve"> </v>
      </c>
      <c r="AC247" s="62" t="str">
        <f t="shared" si="81"/>
        <v xml:space="preserve"> </v>
      </c>
      <c r="AD247" s="62" t="str">
        <f t="shared" si="81"/>
        <v xml:space="preserve"> </v>
      </c>
      <c r="AE247" s="62" t="str">
        <f t="shared" si="81"/>
        <v xml:space="preserve"> </v>
      </c>
      <c r="AF247" s="62" t="str">
        <f t="shared" si="81"/>
        <v xml:space="preserve"> </v>
      </c>
      <c r="AG247" s="62" t="str">
        <f t="shared" si="81"/>
        <v xml:space="preserve"> </v>
      </c>
      <c r="AH247" s="62" t="str">
        <f t="shared" si="81"/>
        <v xml:space="preserve"> </v>
      </c>
      <c r="AI247" s="62" t="str">
        <f t="shared" si="81"/>
        <v xml:space="preserve"> </v>
      </c>
      <c r="AJ247" s="62" t="str">
        <f t="shared" si="81"/>
        <v xml:space="preserve"> </v>
      </c>
      <c r="AK247" s="62" t="str">
        <f t="shared" si="81"/>
        <v xml:space="preserve"> </v>
      </c>
      <c r="AL247" s="62" t="str">
        <f t="shared" si="81"/>
        <v xml:space="preserve"> </v>
      </c>
      <c r="AM247" s="62"/>
      <c r="AN247" s="62"/>
      <c r="AO247" s="11"/>
      <c r="AP247" s="68"/>
    </row>
    <row r="248" spans="3:42" ht="12.75" hidden="1" customHeight="1">
      <c r="C248" s="67"/>
      <c r="D248" s="62"/>
      <c r="E248" s="62"/>
      <c r="F248" s="62"/>
      <c r="G248" s="62"/>
      <c r="H248" s="62"/>
      <c r="I248" s="62"/>
      <c r="J248" s="62"/>
      <c r="K248" s="62"/>
      <c r="L248" s="62"/>
      <c r="M248" s="62"/>
      <c r="N248" s="62"/>
      <c r="O248" s="62" t="str">
        <f>+IF($G$249="SI",O245," ")</f>
        <v xml:space="preserve"> </v>
      </c>
      <c r="P248" s="62" t="str">
        <f t="shared" ref="P248:Z248" si="82">+IF($G$249="SI",P245," ")</f>
        <v xml:space="preserve"> </v>
      </c>
      <c r="Q248" s="62" t="str">
        <f t="shared" si="82"/>
        <v xml:space="preserve"> </v>
      </c>
      <c r="R248" s="62" t="str">
        <f t="shared" si="82"/>
        <v xml:space="preserve"> </v>
      </c>
      <c r="S248" s="62" t="str">
        <f t="shared" si="82"/>
        <v xml:space="preserve"> </v>
      </c>
      <c r="T248" s="62" t="str">
        <f t="shared" si="82"/>
        <v xml:space="preserve"> </v>
      </c>
      <c r="U248" s="62" t="str">
        <f t="shared" si="82"/>
        <v xml:space="preserve"> </v>
      </c>
      <c r="V248" s="62" t="str">
        <f t="shared" si="82"/>
        <v xml:space="preserve"> </v>
      </c>
      <c r="W248" s="62" t="str">
        <f t="shared" si="82"/>
        <v xml:space="preserve"> </v>
      </c>
      <c r="X248" s="62" t="str">
        <f t="shared" si="82"/>
        <v xml:space="preserve"> </v>
      </c>
      <c r="Y248" s="62" t="str">
        <f t="shared" si="82"/>
        <v xml:space="preserve"> </v>
      </c>
      <c r="Z248" s="62" t="str">
        <f t="shared" si="82"/>
        <v xml:space="preserve"> </v>
      </c>
      <c r="AA248" s="62" t="str">
        <f>+IF($G$249="SI",IF(AND(Z245&lt;&gt;" ",AA245&lt;&gt;" ",O248=" "),AA245,AA246),AA247)</f>
        <v xml:space="preserve"> </v>
      </c>
      <c r="AB248" s="62" t="str">
        <f t="shared" ref="AB248:AL248" si="83">+IF($G$249="SI",IF(AND(AA245&lt;&gt;" ",AB245&lt;&gt;" ",P248=" "),AB245,AB246),AB247)</f>
        <v xml:space="preserve"> </v>
      </c>
      <c r="AC248" s="62" t="str">
        <f t="shared" si="83"/>
        <v xml:space="preserve"> </v>
      </c>
      <c r="AD248" s="62" t="str">
        <f t="shared" si="83"/>
        <v xml:space="preserve"> </v>
      </c>
      <c r="AE248" s="62" t="str">
        <f t="shared" si="83"/>
        <v xml:space="preserve"> </v>
      </c>
      <c r="AF248" s="62" t="str">
        <f t="shared" si="83"/>
        <v xml:space="preserve"> </v>
      </c>
      <c r="AG248" s="62" t="str">
        <f t="shared" si="83"/>
        <v xml:space="preserve"> </v>
      </c>
      <c r="AH248" s="62" t="str">
        <f t="shared" si="83"/>
        <v xml:space="preserve"> </v>
      </c>
      <c r="AI248" s="62" t="str">
        <f t="shared" si="83"/>
        <v xml:space="preserve"> </v>
      </c>
      <c r="AJ248" s="62" t="str">
        <f t="shared" si="83"/>
        <v xml:space="preserve"> </v>
      </c>
      <c r="AK248" s="62" t="str">
        <f t="shared" si="83"/>
        <v xml:space="preserve"> </v>
      </c>
      <c r="AL248" s="62" t="str">
        <f t="shared" si="83"/>
        <v xml:space="preserve"> </v>
      </c>
      <c r="AM248" s="62"/>
      <c r="AN248" s="62"/>
      <c r="AO248" s="11"/>
      <c r="AP248" s="68"/>
    </row>
    <row r="249" spans="3:42" ht="12.75" hidden="1" customHeight="1">
      <c r="C249" s="67"/>
      <c r="D249" s="90" t="s">
        <v>108</v>
      </c>
      <c r="E249" s="88"/>
      <c r="F249" s="88"/>
      <c r="G249" s="88"/>
      <c r="H249" s="62"/>
      <c r="I249" s="62"/>
      <c r="J249" s="88"/>
      <c r="K249" s="89"/>
      <c r="L249" s="88"/>
      <c r="M249" s="88"/>
      <c r="N249" s="62"/>
      <c r="O249" s="62" t="str">
        <f>+O248</f>
        <v xml:space="preserve"> </v>
      </c>
      <c r="P249" s="62" t="str">
        <f t="shared" ref="P249:Y249" si="84">+P248</f>
        <v xml:space="preserve"> </v>
      </c>
      <c r="Q249" s="62" t="str">
        <f t="shared" si="84"/>
        <v xml:space="preserve"> </v>
      </c>
      <c r="R249" s="62" t="str">
        <f t="shared" si="84"/>
        <v xml:space="preserve"> </v>
      </c>
      <c r="S249" s="62" t="str">
        <f t="shared" si="84"/>
        <v xml:space="preserve"> </v>
      </c>
      <c r="T249" s="62" t="str">
        <f t="shared" si="84"/>
        <v xml:space="preserve"> </v>
      </c>
      <c r="U249" s="62" t="str">
        <f t="shared" si="84"/>
        <v xml:space="preserve"> </v>
      </c>
      <c r="V249" s="62" t="str">
        <f t="shared" si="84"/>
        <v xml:space="preserve"> </v>
      </c>
      <c r="W249" s="62" t="str">
        <f t="shared" si="84"/>
        <v xml:space="preserve"> </v>
      </c>
      <c r="X249" s="62" t="str">
        <f t="shared" si="84"/>
        <v xml:space="preserve"> </v>
      </c>
      <c r="Y249" s="62" t="str">
        <f t="shared" si="84"/>
        <v xml:space="preserve"> </v>
      </c>
      <c r="Z249" s="62" t="str">
        <f>+Z248</f>
        <v xml:space="preserve"> </v>
      </c>
      <c r="AA249" s="62" t="str">
        <f t="shared" ref="AA249:AL249" si="85">+IF(AND(O249=" ",AA248=1),AA248,IF(AND(O249&lt;&gt;" ",AA246&lt;&gt;" "),AA247,AA246))</f>
        <v xml:space="preserve"> </v>
      </c>
      <c r="AB249" s="62" t="str">
        <f t="shared" si="85"/>
        <v xml:space="preserve"> </v>
      </c>
      <c r="AC249" s="62" t="str">
        <f t="shared" si="85"/>
        <v xml:space="preserve"> </v>
      </c>
      <c r="AD249" s="62" t="str">
        <f t="shared" si="85"/>
        <v xml:space="preserve"> </v>
      </c>
      <c r="AE249" s="62" t="str">
        <f t="shared" si="85"/>
        <v xml:space="preserve"> </v>
      </c>
      <c r="AF249" s="62" t="str">
        <f t="shared" si="85"/>
        <v xml:space="preserve"> </v>
      </c>
      <c r="AG249" s="62" t="str">
        <f t="shared" si="85"/>
        <v xml:space="preserve"> </v>
      </c>
      <c r="AH249" s="62" t="str">
        <f t="shared" si="85"/>
        <v xml:space="preserve"> </v>
      </c>
      <c r="AI249" s="62" t="str">
        <f t="shared" si="85"/>
        <v xml:space="preserve"> </v>
      </c>
      <c r="AJ249" s="62" t="str">
        <f t="shared" si="85"/>
        <v xml:space="preserve"> </v>
      </c>
      <c r="AK249" s="62" t="str">
        <f t="shared" si="85"/>
        <v xml:space="preserve"> </v>
      </c>
      <c r="AL249" s="62" t="str">
        <f t="shared" si="85"/>
        <v xml:space="preserve"> </v>
      </c>
      <c r="AM249" s="62"/>
      <c r="AN249" s="62"/>
      <c r="AO249" s="11"/>
      <c r="AP249" s="68"/>
    </row>
    <row r="250" spans="3:42" ht="12.75" hidden="1" customHeight="1">
      <c r="C250" s="67"/>
      <c r="D250" s="62"/>
      <c r="E250" s="62"/>
      <c r="F250" s="62"/>
      <c r="G250" s="62"/>
      <c r="H250" s="62"/>
      <c r="I250" s="62"/>
      <c r="J250" s="88"/>
      <c r="K250" s="89"/>
      <c r="L250" s="88"/>
      <c r="M250" s="88"/>
      <c r="N250" s="62"/>
      <c r="O250" s="62"/>
      <c r="P250" s="62"/>
      <c r="Q250" s="62"/>
      <c r="R250" s="62"/>
      <c r="S250" s="62"/>
      <c r="T250" s="62"/>
      <c r="U250" s="62"/>
      <c r="V250" s="62"/>
      <c r="W250" s="62"/>
      <c r="X250" s="62"/>
      <c r="Y250" s="62"/>
      <c r="Z250" s="62"/>
      <c r="AA250" s="62"/>
      <c r="AB250" s="62"/>
      <c r="AC250" s="62"/>
      <c r="AD250" s="62"/>
      <c r="AE250" s="62"/>
      <c r="AF250" s="62"/>
      <c r="AG250" s="62"/>
      <c r="AH250" s="62"/>
      <c r="AI250" s="62"/>
      <c r="AJ250" s="62"/>
      <c r="AK250" s="62"/>
      <c r="AL250" s="62"/>
      <c r="AM250" s="62"/>
      <c r="AN250" s="62"/>
      <c r="AO250" s="11"/>
      <c r="AP250" s="68"/>
    </row>
    <row r="251" spans="3:42" ht="12.75" hidden="1" customHeight="1">
      <c r="C251" s="67"/>
      <c r="D251" s="62"/>
      <c r="E251" s="62"/>
      <c r="F251" s="62"/>
      <c r="G251" s="62"/>
      <c r="H251" s="62"/>
      <c r="I251" s="62"/>
      <c r="J251" s="88"/>
      <c r="K251" s="89"/>
      <c r="L251" s="88"/>
      <c r="M251" s="88"/>
      <c r="N251" s="62"/>
      <c r="O251" s="62"/>
      <c r="P251" s="62"/>
      <c r="Q251" s="62"/>
      <c r="R251" s="62" t="s">
        <v>91</v>
      </c>
      <c r="S251" s="62">
        <v>1</v>
      </c>
      <c r="T251" s="62" t="s">
        <v>77</v>
      </c>
      <c r="U251" s="62"/>
      <c r="V251" s="62"/>
      <c r="W251" s="62"/>
      <c r="X251" s="62"/>
      <c r="Y251" s="62"/>
      <c r="Z251" s="62"/>
      <c r="AA251" s="62"/>
      <c r="AB251" s="62"/>
      <c r="AC251" s="62"/>
      <c r="AD251" s="62"/>
      <c r="AE251" s="62"/>
      <c r="AF251" s="62"/>
      <c r="AG251" s="62"/>
      <c r="AH251" s="62"/>
      <c r="AI251" s="62"/>
      <c r="AJ251" s="62"/>
      <c r="AK251" s="62"/>
      <c r="AL251" s="62"/>
      <c r="AM251" s="62"/>
      <c r="AN251" s="62"/>
      <c r="AO251" s="11"/>
      <c r="AP251" s="68"/>
    </row>
    <row r="252" spans="3:42" ht="25.5" hidden="1" customHeight="1">
      <c r="C252" s="67"/>
      <c r="D252" s="62"/>
      <c r="E252" s="62"/>
      <c r="F252" s="62"/>
      <c r="G252" s="62"/>
      <c r="H252" s="62"/>
      <c r="I252" s="62"/>
      <c r="J252" s="88"/>
      <c r="K252" s="89"/>
      <c r="L252" s="88"/>
      <c r="M252" s="88"/>
      <c r="N252" s="62"/>
      <c r="O252" s="62"/>
      <c r="P252" s="62"/>
      <c r="Q252" s="62"/>
      <c r="R252" s="62" t="s">
        <v>95</v>
      </c>
      <c r="S252" s="62">
        <v>2</v>
      </c>
      <c r="T252" s="62" t="s">
        <v>78</v>
      </c>
      <c r="U252" s="62"/>
      <c r="V252" s="62"/>
      <c r="W252" s="62"/>
      <c r="X252" s="62"/>
      <c r="Y252" s="62"/>
      <c r="Z252" s="62"/>
      <c r="AA252" s="62"/>
      <c r="AB252" s="62"/>
      <c r="AC252" s="62"/>
      <c r="AD252" s="62"/>
      <c r="AE252" s="62"/>
      <c r="AF252" s="62"/>
      <c r="AG252" s="62"/>
      <c r="AH252" s="62"/>
      <c r="AI252" s="62"/>
      <c r="AJ252" s="62"/>
      <c r="AK252" s="62"/>
      <c r="AL252" s="62"/>
      <c r="AM252" s="62"/>
      <c r="AN252" s="62"/>
      <c r="AO252" s="11"/>
      <c r="AP252" s="68"/>
    </row>
    <row r="253" spans="3:42" ht="25.5" hidden="1" customHeight="1">
      <c r="C253" s="67"/>
      <c r="D253" s="62"/>
      <c r="E253" s="62"/>
      <c r="F253" s="62"/>
      <c r="G253" s="62"/>
      <c r="H253" s="62"/>
      <c r="I253" s="62"/>
      <c r="J253" s="88"/>
      <c r="K253" s="89"/>
      <c r="L253" s="88"/>
      <c r="M253" s="88"/>
      <c r="N253" s="62"/>
      <c r="O253" s="62"/>
      <c r="P253" s="62"/>
      <c r="Q253" s="62"/>
      <c r="R253" s="62"/>
      <c r="S253" s="62">
        <v>3</v>
      </c>
      <c r="T253" s="62" t="s">
        <v>79</v>
      </c>
      <c r="U253" s="62"/>
      <c r="V253" s="62"/>
      <c r="W253" s="62"/>
      <c r="X253" s="62"/>
      <c r="Y253" s="62"/>
      <c r="Z253" s="62"/>
      <c r="AA253" s="62"/>
      <c r="AB253" s="62"/>
      <c r="AC253" s="62"/>
      <c r="AD253" s="62"/>
      <c r="AE253" s="62"/>
      <c r="AF253" s="62"/>
      <c r="AG253" s="62"/>
      <c r="AH253" s="62"/>
      <c r="AI253" s="62"/>
      <c r="AJ253" s="62"/>
      <c r="AK253" s="62"/>
      <c r="AL253" s="62"/>
      <c r="AM253" s="62"/>
      <c r="AN253" s="62"/>
      <c r="AO253" s="11"/>
      <c r="AP253" s="68"/>
    </row>
    <row r="254" spans="3:42" ht="12.75" hidden="1" customHeight="1">
      <c r="C254" s="67"/>
      <c r="D254" s="62"/>
      <c r="E254" s="62"/>
      <c r="F254" s="62"/>
      <c r="G254" s="62"/>
      <c r="H254" s="62"/>
      <c r="I254" s="62"/>
      <c r="J254" s="88"/>
      <c r="K254" s="89"/>
      <c r="L254" s="88"/>
      <c r="M254" s="88"/>
      <c r="N254" s="62"/>
      <c r="O254" s="62"/>
      <c r="P254" s="62"/>
      <c r="Q254" s="62"/>
      <c r="R254" s="62"/>
      <c r="S254" s="62">
        <v>4</v>
      </c>
      <c r="T254" s="62" t="s">
        <v>80</v>
      </c>
      <c r="U254" s="62"/>
      <c r="V254" s="62"/>
      <c r="W254" s="62"/>
      <c r="X254" s="62"/>
      <c r="Y254" s="62"/>
      <c r="Z254" s="62"/>
      <c r="AA254" s="62"/>
      <c r="AB254" s="62"/>
      <c r="AC254" s="62"/>
      <c r="AD254" s="62"/>
      <c r="AE254" s="62"/>
      <c r="AF254" s="62"/>
      <c r="AG254" s="62"/>
      <c r="AH254" s="62"/>
      <c r="AI254" s="62"/>
      <c r="AJ254" s="62"/>
      <c r="AK254" s="62"/>
      <c r="AL254" s="62"/>
      <c r="AM254" s="62"/>
      <c r="AN254" s="62"/>
      <c r="AO254" s="11"/>
      <c r="AP254" s="68"/>
    </row>
    <row r="255" spans="3:42" ht="12.75" hidden="1" customHeight="1">
      <c r="C255" s="67"/>
      <c r="D255" s="62"/>
      <c r="E255" s="62"/>
      <c r="F255" s="62"/>
      <c r="G255" s="62"/>
      <c r="H255" s="62"/>
      <c r="I255" s="62"/>
      <c r="J255" s="88"/>
      <c r="K255" s="89"/>
      <c r="L255" s="88"/>
      <c r="M255" s="88"/>
      <c r="N255" s="62"/>
      <c r="O255" s="62"/>
      <c r="P255" s="62"/>
      <c r="Q255" s="62"/>
      <c r="R255" s="62"/>
      <c r="S255" s="62">
        <v>5</v>
      </c>
      <c r="T255" s="62" t="s">
        <v>81</v>
      </c>
      <c r="U255" s="62"/>
      <c r="V255" s="62"/>
      <c r="W255" s="62"/>
      <c r="X255" s="62"/>
      <c r="Y255" s="62"/>
      <c r="Z255" s="62"/>
      <c r="AA255" s="62"/>
      <c r="AB255" s="62"/>
      <c r="AC255" s="62"/>
      <c r="AD255" s="62"/>
      <c r="AE255" s="62"/>
      <c r="AF255" s="62"/>
      <c r="AG255" s="62"/>
      <c r="AH255" s="62"/>
      <c r="AI255" s="62"/>
      <c r="AJ255" s="62"/>
      <c r="AK255" s="62"/>
      <c r="AL255" s="62"/>
      <c r="AM255" s="62"/>
      <c r="AN255" s="62"/>
      <c r="AO255" s="11"/>
      <c r="AP255" s="68"/>
    </row>
    <row r="256" spans="3:42" ht="12.75" hidden="1" customHeight="1">
      <c r="C256" s="67"/>
      <c r="D256" s="62"/>
      <c r="E256" s="62"/>
      <c r="F256" s="62"/>
      <c r="G256" s="62"/>
      <c r="H256" s="62"/>
      <c r="I256" s="62"/>
      <c r="J256" s="88"/>
      <c r="K256" s="89"/>
      <c r="L256" s="88"/>
      <c r="M256" s="88"/>
      <c r="N256" s="62"/>
      <c r="O256" s="62"/>
      <c r="P256" s="62"/>
      <c r="Q256" s="62"/>
      <c r="R256" s="62"/>
      <c r="S256" s="62">
        <v>6</v>
      </c>
      <c r="T256" s="62" t="s">
        <v>82</v>
      </c>
      <c r="U256" s="62"/>
      <c r="V256" s="62"/>
      <c r="W256" s="62"/>
      <c r="X256" s="62"/>
      <c r="Y256" s="62"/>
      <c r="Z256" s="62"/>
      <c r="AA256" s="62"/>
      <c r="AB256" s="62"/>
      <c r="AC256" s="62"/>
      <c r="AD256" s="62"/>
      <c r="AE256" s="62"/>
      <c r="AF256" s="62"/>
      <c r="AG256" s="62"/>
      <c r="AH256" s="62"/>
      <c r="AI256" s="62"/>
      <c r="AJ256" s="62"/>
      <c r="AK256" s="62"/>
      <c r="AL256" s="62"/>
      <c r="AM256" s="62"/>
      <c r="AN256" s="62"/>
      <c r="AO256" s="11"/>
      <c r="AP256" s="68"/>
    </row>
    <row r="257" spans="3:42" ht="12.75" hidden="1" customHeight="1">
      <c r="C257" s="67"/>
      <c r="D257" s="62"/>
      <c r="E257" s="62"/>
      <c r="F257" s="62"/>
      <c r="G257" s="62"/>
      <c r="H257" s="62"/>
      <c r="I257" s="62"/>
      <c r="J257" s="88"/>
      <c r="K257" s="89"/>
      <c r="L257" s="88"/>
      <c r="M257" s="88"/>
      <c r="N257" s="62"/>
      <c r="O257" s="62"/>
      <c r="P257" s="62"/>
      <c r="Q257" s="62"/>
      <c r="R257" s="62"/>
      <c r="S257" s="62">
        <v>7</v>
      </c>
      <c r="T257" s="62" t="s">
        <v>83</v>
      </c>
      <c r="U257" s="62"/>
      <c r="V257" s="62"/>
      <c r="W257" s="62"/>
      <c r="X257" s="62"/>
      <c r="Y257" s="62"/>
      <c r="Z257" s="62"/>
      <c r="AA257" s="62"/>
      <c r="AB257" s="62"/>
      <c r="AC257" s="62"/>
      <c r="AD257" s="62"/>
      <c r="AE257" s="62"/>
      <c r="AF257" s="62"/>
      <c r="AG257" s="62"/>
      <c r="AH257" s="62"/>
      <c r="AI257" s="62"/>
      <c r="AJ257" s="62"/>
      <c r="AK257" s="62"/>
      <c r="AL257" s="62"/>
      <c r="AM257" s="62"/>
      <c r="AN257" s="62"/>
      <c r="AO257" s="11"/>
      <c r="AP257" s="68"/>
    </row>
    <row r="258" spans="3:42" ht="25.5" hidden="1" customHeight="1">
      <c r="C258" s="67"/>
      <c r="D258" s="62"/>
      <c r="E258" s="62"/>
      <c r="F258" s="62"/>
      <c r="G258" s="62"/>
      <c r="H258" s="62"/>
      <c r="I258" s="62"/>
      <c r="J258" s="88"/>
      <c r="K258" s="89"/>
      <c r="L258" s="88"/>
      <c r="M258" s="88"/>
      <c r="N258" s="62"/>
      <c r="O258" s="62"/>
      <c r="P258" s="62"/>
      <c r="Q258" s="62"/>
      <c r="R258" s="62"/>
      <c r="S258" s="62">
        <v>8</v>
      </c>
      <c r="T258" s="62" t="s">
        <v>84</v>
      </c>
      <c r="U258" s="62"/>
      <c r="V258" s="62"/>
      <c r="W258" s="62"/>
      <c r="X258" s="62"/>
      <c r="Y258" s="62"/>
      <c r="Z258" s="62"/>
      <c r="AA258" s="62"/>
      <c r="AB258" s="62"/>
      <c r="AC258" s="62"/>
      <c r="AD258" s="62"/>
      <c r="AE258" s="62"/>
      <c r="AF258" s="62"/>
      <c r="AG258" s="62"/>
      <c r="AH258" s="62"/>
      <c r="AI258" s="62"/>
      <c r="AJ258" s="62"/>
      <c r="AK258" s="62"/>
      <c r="AL258" s="62"/>
      <c r="AM258" s="62"/>
      <c r="AN258" s="62"/>
      <c r="AO258" s="11"/>
      <c r="AP258" s="68"/>
    </row>
    <row r="259" spans="3:42" ht="25.5" hidden="1" customHeight="1">
      <c r="C259" s="67"/>
      <c r="D259" s="62"/>
      <c r="E259" s="62"/>
      <c r="F259" s="62"/>
      <c r="G259" s="62"/>
      <c r="H259" s="62"/>
      <c r="I259" s="62"/>
      <c r="J259" s="88"/>
      <c r="K259" s="89"/>
      <c r="L259" s="88"/>
      <c r="M259" s="88"/>
      <c r="N259" s="62"/>
      <c r="O259" s="62"/>
      <c r="P259" s="62"/>
      <c r="Q259" s="62"/>
      <c r="R259" s="62"/>
      <c r="S259" s="62">
        <v>9</v>
      </c>
      <c r="T259" s="62" t="s">
        <v>85</v>
      </c>
      <c r="U259" s="62"/>
      <c r="V259" s="62"/>
      <c r="W259" s="62"/>
      <c r="X259" s="62"/>
      <c r="Y259" s="62"/>
      <c r="Z259" s="62"/>
      <c r="AA259" s="62"/>
      <c r="AB259" s="62"/>
      <c r="AC259" s="62"/>
      <c r="AD259" s="62"/>
      <c r="AE259" s="62"/>
      <c r="AF259" s="62"/>
      <c r="AG259" s="62"/>
      <c r="AH259" s="62"/>
      <c r="AI259" s="62"/>
      <c r="AJ259" s="62"/>
      <c r="AK259" s="62"/>
      <c r="AL259" s="62"/>
      <c r="AM259" s="62"/>
      <c r="AN259" s="62"/>
      <c r="AO259" s="11"/>
      <c r="AP259" s="68"/>
    </row>
    <row r="260" spans="3:42" ht="25.5" hidden="1" customHeight="1">
      <c r="C260" s="67"/>
      <c r="D260" s="62"/>
      <c r="E260" s="62"/>
      <c r="F260" s="62"/>
      <c r="G260" s="62"/>
      <c r="H260" s="62"/>
      <c r="I260" s="62"/>
      <c r="J260" s="88"/>
      <c r="K260" s="89"/>
      <c r="L260" s="88"/>
      <c r="M260" s="88"/>
      <c r="N260" s="62"/>
      <c r="O260" s="62"/>
      <c r="P260" s="62"/>
      <c r="Q260" s="62"/>
      <c r="R260" s="62"/>
      <c r="S260" s="62">
        <v>10</v>
      </c>
      <c r="T260" s="62" t="s">
        <v>86</v>
      </c>
      <c r="U260" s="62"/>
      <c r="V260" s="62"/>
      <c r="W260" s="62"/>
      <c r="X260" s="62"/>
      <c r="Y260" s="62"/>
      <c r="Z260" s="62"/>
      <c r="AA260" s="62"/>
      <c r="AB260" s="62"/>
      <c r="AC260" s="62"/>
      <c r="AD260" s="62"/>
      <c r="AE260" s="62"/>
      <c r="AF260" s="62"/>
      <c r="AG260" s="62"/>
      <c r="AH260" s="62"/>
      <c r="AI260" s="62"/>
      <c r="AJ260" s="62"/>
      <c r="AK260" s="62"/>
      <c r="AL260" s="62"/>
      <c r="AM260" s="62"/>
      <c r="AN260" s="62"/>
      <c r="AO260" s="11"/>
      <c r="AP260" s="68"/>
    </row>
    <row r="261" spans="3:42" ht="25.5" hidden="1" customHeight="1">
      <c r="C261" s="67"/>
      <c r="D261" s="62"/>
      <c r="E261" s="62"/>
      <c r="F261" s="62"/>
      <c r="G261" s="62"/>
      <c r="H261" s="62"/>
      <c r="I261" s="62"/>
      <c r="J261" s="88"/>
      <c r="K261" s="89"/>
      <c r="L261" s="88"/>
      <c r="M261" s="88"/>
      <c r="N261" s="62"/>
      <c r="O261" s="62"/>
      <c r="P261" s="62"/>
      <c r="Q261" s="62"/>
      <c r="R261" s="62"/>
      <c r="S261" s="62">
        <v>11</v>
      </c>
      <c r="T261" s="62" t="s">
        <v>87</v>
      </c>
      <c r="U261" s="62"/>
      <c r="V261" s="62"/>
      <c r="W261" s="62"/>
      <c r="X261" s="62"/>
      <c r="Y261" s="62"/>
      <c r="Z261" s="62"/>
      <c r="AA261" s="62"/>
      <c r="AB261" s="62"/>
      <c r="AC261" s="62"/>
      <c r="AD261" s="62"/>
      <c r="AE261" s="62"/>
      <c r="AF261" s="62"/>
      <c r="AG261" s="62"/>
      <c r="AH261" s="62"/>
      <c r="AI261" s="62"/>
      <c r="AJ261" s="62"/>
      <c r="AK261" s="62"/>
      <c r="AL261" s="62"/>
      <c r="AM261" s="62"/>
      <c r="AN261" s="62"/>
      <c r="AO261" s="11"/>
      <c r="AP261" s="68"/>
    </row>
    <row r="262" spans="3:42" ht="25.5" hidden="1" customHeight="1">
      <c r="C262" s="67"/>
      <c r="D262" s="62"/>
      <c r="E262" s="62"/>
      <c r="F262" s="62"/>
      <c r="G262" s="62"/>
      <c r="H262" s="62"/>
      <c r="I262" s="62"/>
      <c r="J262" s="88"/>
      <c r="K262" s="89"/>
      <c r="L262" s="88"/>
      <c r="M262" s="88"/>
      <c r="N262" s="62"/>
      <c r="O262" s="62"/>
      <c r="P262" s="62"/>
      <c r="Q262" s="62"/>
      <c r="R262" s="62"/>
      <c r="S262" s="62">
        <v>12</v>
      </c>
      <c r="T262" s="62" t="s">
        <v>88</v>
      </c>
      <c r="U262" s="62"/>
      <c r="V262" s="62"/>
      <c r="W262" s="62"/>
      <c r="X262" s="62"/>
      <c r="Y262" s="62"/>
      <c r="Z262" s="62"/>
      <c r="AA262" s="62"/>
      <c r="AB262" s="62"/>
      <c r="AC262" s="62"/>
      <c r="AD262" s="62"/>
      <c r="AE262" s="62"/>
      <c r="AF262" s="62"/>
      <c r="AG262" s="62"/>
      <c r="AH262" s="62"/>
      <c r="AI262" s="62"/>
      <c r="AJ262" s="62"/>
      <c r="AK262" s="62"/>
      <c r="AL262" s="62"/>
      <c r="AM262" s="62"/>
      <c r="AN262" s="62"/>
      <c r="AO262" s="11"/>
      <c r="AP262" s="68"/>
    </row>
    <row r="263" spans="3:42" ht="12.75" hidden="1" customHeight="1">
      <c r="C263" s="67"/>
      <c r="D263" s="62"/>
      <c r="E263" s="62"/>
      <c r="F263" s="62"/>
      <c r="G263" s="62"/>
      <c r="H263" s="62"/>
      <c r="I263" s="62"/>
      <c r="J263" s="88"/>
      <c r="K263" s="89"/>
      <c r="L263" s="88"/>
      <c r="M263" s="88"/>
      <c r="N263" s="62"/>
      <c r="O263" s="62"/>
      <c r="P263" s="62"/>
      <c r="Q263" s="62"/>
      <c r="R263" s="62"/>
      <c r="S263" s="62"/>
      <c r="T263" s="62"/>
      <c r="U263" s="62"/>
      <c r="V263" s="62"/>
      <c r="W263" s="62"/>
      <c r="X263" s="62"/>
      <c r="Y263" s="62"/>
      <c r="Z263" s="62"/>
      <c r="AA263" s="62"/>
      <c r="AB263" s="62"/>
      <c r="AC263" s="62"/>
      <c r="AD263" s="62"/>
      <c r="AE263" s="62"/>
      <c r="AF263" s="62"/>
      <c r="AG263" s="62"/>
      <c r="AH263" s="62"/>
      <c r="AI263" s="62"/>
      <c r="AJ263" s="62"/>
      <c r="AK263" s="62"/>
      <c r="AL263" s="62"/>
      <c r="AM263" s="62"/>
      <c r="AN263" s="62"/>
      <c r="AO263" s="11"/>
      <c r="AP263" s="68"/>
    </row>
    <row r="264" spans="3:42" ht="12.75" hidden="1" customHeight="1">
      <c r="C264" s="67"/>
      <c r="D264" s="62"/>
      <c r="E264" s="62"/>
      <c r="F264" s="62"/>
      <c r="G264" s="62"/>
      <c r="H264" s="62"/>
      <c r="I264" s="62"/>
      <c r="J264" s="88"/>
      <c r="K264" s="89"/>
      <c r="L264" s="88"/>
      <c r="M264" s="88"/>
      <c r="N264" s="62"/>
      <c r="O264" s="62"/>
      <c r="P264" s="62"/>
      <c r="Q264" s="62"/>
      <c r="R264" s="62"/>
      <c r="S264" s="62"/>
      <c r="T264" s="62"/>
      <c r="U264" s="62"/>
      <c r="V264" s="62"/>
      <c r="W264" s="62"/>
      <c r="X264" s="62"/>
      <c r="Y264" s="62"/>
      <c r="Z264" s="62"/>
      <c r="AA264" s="62"/>
      <c r="AB264" s="62"/>
      <c r="AC264" s="62"/>
      <c r="AD264" s="62"/>
      <c r="AE264" s="62"/>
      <c r="AF264" s="62"/>
      <c r="AG264" s="62"/>
      <c r="AH264" s="62"/>
      <c r="AI264" s="62"/>
      <c r="AJ264" s="62"/>
      <c r="AK264" s="62"/>
      <c r="AL264" s="62"/>
      <c r="AM264" s="62"/>
      <c r="AN264" s="62"/>
      <c r="AO264" s="11"/>
      <c r="AP264" s="68"/>
    </row>
    <row r="265" spans="3:42" ht="25.5" hidden="1" customHeight="1">
      <c r="C265" s="67"/>
      <c r="D265" s="62" t="s">
        <v>96</v>
      </c>
      <c r="E265" s="62" t="s">
        <v>97</v>
      </c>
      <c r="F265" s="62" t="s">
        <v>98</v>
      </c>
      <c r="G265" s="62"/>
      <c r="H265" s="62"/>
      <c r="I265" s="62"/>
      <c r="J265" s="88"/>
      <c r="K265" s="89"/>
      <c r="L265" s="88"/>
      <c r="M265" s="88"/>
      <c r="N265" s="62"/>
      <c r="O265" s="62" t="s">
        <v>77</v>
      </c>
      <c r="P265" s="62" t="s">
        <v>78</v>
      </c>
      <c r="Q265" s="62" t="s">
        <v>79</v>
      </c>
      <c r="R265" s="62" t="s">
        <v>80</v>
      </c>
      <c r="S265" s="62" t="s">
        <v>81</v>
      </c>
      <c r="T265" s="62" t="s">
        <v>82</v>
      </c>
      <c r="U265" s="62" t="s">
        <v>83</v>
      </c>
      <c r="V265" s="62" t="s">
        <v>84</v>
      </c>
      <c r="W265" s="62" t="s">
        <v>85</v>
      </c>
      <c r="X265" s="62" t="s">
        <v>86</v>
      </c>
      <c r="Y265" s="62" t="s">
        <v>87</v>
      </c>
      <c r="Z265" s="62" t="s">
        <v>88</v>
      </c>
      <c r="AA265" s="62" t="s">
        <v>77</v>
      </c>
      <c r="AB265" s="62" t="s">
        <v>78</v>
      </c>
      <c r="AC265" s="62" t="s">
        <v>79</v>
      </c>
      <c r="AD265" s="62" t="s">
        <v>80</v>
      </c>
      <c r="AE265" s="62" t="s">
        <v>81</v>
      </c>
      <c r="AF265" s="62" t="s">
        <v>82</v>
      </c>
      <c r="AG265" s="62" t="s">
        <v>83</v>
      </c>
      <c r="AH265" s="62" t="s">
        <v>84</v>
      </c>
      <c r="AI265" s="62" t="s">
        <v>85</v>
      </c>
      <c r="AJ265" s="62" t="s">
        <v>86</v>
      </c>
      <c r="AK265" s="62" t="s">
        <v>87</v>
      </c>
      <c r="AL265" s="62" t="s">
        <v>88</v>
      </c>
      <c r="AM265" s="62"/>
      <c r="AN265" s="62"/>
      <c r="AO265" s="11"/>
      <c r="AP265" s="68"/>
    </row>
    <row r="266" spans="3:42" ht="12.75" hidden="1" customHeight="1">
      <c r="C266" s="67"/>
      <c r="D266" s="62"/>
      <c r="E266" s="62"/>
      <c r="F266" s="62"/>
      <c r="G266" s="62"/>
      <c r="H266" s="62" t="s">
        <v>48</v>
      </c>
      <c r="I266" s="62"/>
      <c r="J266" s="88"/>
      <c r="K266" s="89"/>
      <c r="L266" s="88"/>
      <c r="M266" s="88"/>
      <c r="N266" s="62"/>
      <c r="O266" s="62" t="str">
        <f>+IF(($F270=O$13),1,IF(H266=" "," ",IF(($E270-SUM($H266:H266))&gt;0,1," ")))</f>
        <v xml:space="preserve"> </v>
      </c>
      <c r="P266" s="62" t="str">
        <f>+IF(($F270=P$13),1,IF(O266=" "," ",IF(($E270-SUM($H266:O266))&gt;0,1," ")))</f>
        <v xml:space="preserve"> </v>
      </c>
      <c r="Q266" s="62" t="str">
        <f>+IF(($F270=Q$13),1,IF(P266=" "," ",IF(($E270-SUM($H266:P266))&gt;0,1," ")))</f>
        <v xml:space="preserve"> </v>
      </c>
      <c r="R266" s="62" t="str">
        <f>+IF(($F270=R$13),1,IF(Q266=" "," ",IF(($E270-SUM($H266:Q266))&gt;0,1," ")))</f>
        <v xml:space="preserve"> </v>
      </c>
      <c r="S266" s="62" t="str">
        <f>+IF(($F270=S$13),1,IF(R266=" "," ",IF(($E270-SUM($H266:R266))&gt;0,1," ")))</f>
        <v xml:space="preserve"> </v>
      </c>
      <c r="T266" s="62" t="str">
        <f>+IF(($F270=T$13),1,IF(S266=" "," ",IF(($E270-SUM($H266:S266))&gt;0,1," ")))</f>
        <v xml:space="preserve"> </v>
      </c>
      <c r="U266" s="62" t="str">
        <f>+IF(($F270=U$13),1,IF(T266=" "," ",IF(($E270-SUM($H266:T266))&gt;0,1," ")))</f>
        <v xml:space="preserve"> </v>
      </c>
      <c r="V266" s="62" t="str">
        <f>+IF(($F270=V$13),1,IF(U266=" "," ",IF(($E270-SUM($H266:U266))&gt;0,1," ")))</f>
        <v xml:space="preserve"> </v>
      </c>
      <c r="W266" s="62" t="str">
        <f>+IF(($F270=W$13),1,IF(V266=" "," ",IF(($E270-SUM($H266:V266))&gt;0,1," ")))</f>
        <v xml:space="preserve"> </v>
      </c>
      <c r="X266" s="62" t="str">
        <f>+IF(($F270=X$13),1,IF(W266=" "," ",IF(($E270-SUM($H266:W266))&gt;0,1," ")))</f>
        <v xml:space="preserve"> </v>
      </c>
      <c r="Y266" s="62" t="str">
        <f>+IF(($F270=Y$13),1,IF(X266=" "," ",IF(($E270-SUM($H266:X266))&gt;0,1," ")))</f>
        <v xml:space="preserve"> </v>
      </c>
      <c r="Z266" s="62" t="str">
        <f>+IF(($F270=Z$13),1,IF(Y266=" "," ",IF(($E270-SUM($H266:Y266))&gt;0,1," ")))</f>
        <v xml:space="preserve"> </v>
      </c>
      <c r="AA266" s="62" t="str">
        <f>+IF(($F270=AA$13),1,IF(Z266=" "," ",IF(($E270-SUM($H266:Z266))&gt;0,1," ")))</f>
        <v xml:space="preserve"> </v>
      </c>
      <c r="AB266" s="62" t="str">
        <f>+IF(($F270=AB$13),1,IF(AA266=" "," ",IF(($E270-SUM($H266:AA266))&gt;0,1," ")))</f>
        <v xml:space="preserve"> </v>
      </c>
      <c r="AC266" s="62" t="str">
        <f>+IF(($F270=AC$13),1,IF(AB266=" "," ",IF(($E270-SUM($H266:AB266))&gt;0,1," ")))</f>
        <v xml:space="preserve"> </v>
      </c>
      <c r="AD266" s="62" t="str">
        <f>+IF(($F270=AD$13),1,IF(AC266=" "," ",IF(($E270-SUM($H266:AC266))&gt;0,1," ")))</f>
        <v xml:space="preserve"> </v>
      </c>
      <c r="AE266" s="62" t="str">
        <f>+IF(($F270=AE$13),1,IF(AD266=" "," ",IF(($E270-SUM($H266:AD266))&gt;0,1," ")))</f>
        <v xml:space="preserve"> </v>
      </c>
      <c r="AF266" s="62" t="str">
        <f>+IF(($F270=AF$13),1,IF(AE266=" "," ",IF(($E270-SUM($H266:AE266))&gt;0,1," ")))</f>
        <v xml:space="preserve"> </v>
      </c>
      <c r="AG266" s="62" t="str">
        <f>+IF(($F270=AG$13),1,IF(AF266=" "," ",IF(($E270-SUM($H266:AF266))&gt;0,1," ")))</f>
        <v xml:space="preserve"> </v>
      </c>
      <c r="AH266" s="62" t="str">
        <f>+IF(($F270=AH$13),1,IF(AG266=" "," ",IF(($E270-SUM($H266:AG266))&gt;0,1," ")))</f>
        <v xml:space="preserve"> </v>
      </c>
      <c r="AI266" s="62" t="str">
        <f>+IF(($F270=AI$13),1,IF(AH266=" "," ",IF(($E270-SUM($H266:AH266))&gt;0,1," ")))</f>
        <v xml:space="preserve"> </v>
      </c>
      <c r="AJ266" s="62" t="str">
        <f>+IF(($F270=AJ$13),1,IF(AI266=" "," ",IF(($E270-SUM($H266:AI266))&gt;0,1," ")))</f>
        <v xml:space="preserve"> </v>
      </c>
      <c r="AK266" s="62" t="str">
        <f>+IF(($F270=AK$13),1,IF(AJ266=" "," ",IF(($E270-SUM($H266:AJ266))&gt;0,1," ")))</f>
        <v xml:space="preserve"> </v>
      </c>
      <c r="AL266" s="62" t="str">
        <f>+IF(($F270=AL$13),1,IF(AK266=" "," ",IF(($E270-SUM($H266:AK266))&gt;0,1," ")))</f>
        <v xml:space="preserve"> </v>
      </c>
      <c r="AM266" s="62"/>
      <c r="AN266" s="62"/>
      <c r="AO266" s="11"/>
      <c r="AP266" s="68"/>
    </row>
    <row r="267" spans="3:42" ht="12.75" hidden="1" customHeight="1">
      <c r="C267" s="67"/>
      <c r="D267" s="62"/>
      <c r="E267" s="62"/>
      <c r="F267" s="62"/>
      <c r="G267" s="62"/>
      <c r="H267" s="62"/>
      <c r="I267" s="62"/>
      <c r="J267" s="88"/>
      <c r="K267" s="89"/>
      <c r="L267" s="88"/>
      <c r="M267" s="88"/>
      <c r="N267" s="62"/>
      <c r="O267" s="62"/>
      <c r="P267" s="62"/>
      <c r="Q267" s="62"/>
      <c r="R267" s="62"/>
      <c r="S267" s="62"/>
      <c r="T267" s="62"/>
      <c r="U267" s="62"/>
      <c r="V267" s="62"/>
      <c r="W267" s="62"/>
      <c r="X267" s="62"/>
      <c r="Y267" s="62"/>
      <c r="Z267" s="62"/>
      <c r="AA267" s="62" t="str">
        <f t="shared" ref="AA267:AL267" si="86">+O266</f>
        <v xml:space="preserve"> </v>
      </c>
      <c r="AB267" s="62" t="str">
        <f t="shared" si="86"/>
        <v xml:space="preserve"> </v>
      </c>
      <c r="AC267" s="62" t="str">
        <f t="shared" si="86"/>
        <v xml:space="preserve"> </v>
      </c>
      <c r="AD267" s="62" t="str">
        <f t="shared" si="86"/>
        <v xml:space="preserve"> </v>
      </c>
      <c r="AE267" s="62" t="str">
        <f t="shared" si="86"/>
        <v xml:space="preserve"> </v>
      </c>
      <c r="AF267" s="62" t="str">
        <f t="shared" si="86"/>
        <v xml:space="preserve"> </v>
      </c>
      <c r="AG267" s="62" t="str">
        <f t="shared" si="86"/>
        <v xml:space="preserve"> </v>
      </c>
      <c r="AH267" s="62" t="str">
        <f t="shared" si="86"/>
        <v xml:space="preserve"> </v>
      </c>
      <c r="AI267" s="62" t="str">
        <f t="shared" si="86"/>
        <v xml:space="preserve"> </v>
      </c>
      <c r="AJ267" s="62" t="str">
        <f t="shared" si="86"/>
        <v xml:space="preserve"> </v>
      </c>
      <c r="AK267" s="62" t="str">
        <f t="shared" si="86"/>
        <v xml:space="preserve"> </v>
      </c>
      <c r="AL267" s="62" t="str">
        <f t="shared" si="86"/>
        <v xml:space="preserve"> </v>
      </c>
      <c r="AM267" s="62"/>
      <c r="AN267" s="62"/>
      <c r="AO267" s="11"/>
      <c r="AP267" s="68"/>
    </row>
    <row r="268" spans="3:42" ht="12.75" hidden="1" customHeight="1">
      <c r="C268" s="67"/>
      <c r="D268" s="62"/>
      <c r="E268" s="62"/>
      <c r="F268" s="62"/>
      <c r="G268" s="62"/>
      <c r="H268" s="62"/>
      <c r="I268" s="62"/>
      <c r="J268" s="88"/>
      <c r="K268" s="89"/>
      <c r="L268" s="88"/>
      <c r="M268" s="88"/>
      <c r="N268" s="62"/>
      <c r="O268" s="62" t="str">
        <f t="shared" ref="O268:Z268" si="87">+IF(AND(O266&lt;&gt;" ",AA266&lt;&gt;" ",),O266," ")</f>
        <v xml:space="preserve"> </v>
      </c>
      <c r="P268" s="62" t="str">
        <f t="shared" si="87"/>
        <v xml:space="preserve"> </v>
      </c>
      <c r="Q268" s="62" t="str">
        <f t="shared" si="87"/>
        <v xml:space="preserve"> </v>
      </c>
      <c r="R268" s="62" t="str">
        <f t="shared" si="87"/>
        <v xml:space="preserve"> </v>
      </c>
      <c r="S268" s="62" t="str">
        <f t="shared" si="87"/>
        <v xml:space="preserve"> </v>
      </c>
      <c r="T268" s="62" t="str">
        <f t="shared" si="87"/>
        <v xml:space="preserve"> </v>
      </c>
      <c r="U268" s="62" t="str">
        <f t="shared" si="87"/>
        <v xml:space="preserve"> </v>
      </c>
      <c r="V268" s="62" t="str">
        <f t="shared" si="87"/>
        <v xml:space="preserve"> </v>
      </c>
      <c r="W268" s="62" t="str">
        <f t="shared" si="87"/>
        <v xml:space="preserve"> </v>
      </c>
      <c r="X268" s="62" t="str">
        <f t="shared" si="87"/>
        <v xml:space="preserve"> </v>
      </c>
      <c r="Y268" s="62" t="str">
        <f t="shared" si="87"/>
        <v xml:space="preserve"> </v>
      </c>
      <c r="Z268" s="62" t="str">
        <f t="shared" si="87"/>
        <v xml:space="preserve"> </v>
      </c>
      <c r="AA268" s="62" t="str">
        <f t="shared" ref="AA268:AL268" si="88">+IF(AND(AA267&lt;&gt;" ",O266&lt;&gt;" ",),AA266," ")</f>
        <v xml:space="preserve"> </v>
      </c>
      <c r="AB268" s="62" t="str">
        <f t="shared" si="88"/>
        <v xml:space="preserve"> </v>
      </c>
      <c r="AC268" s="62" t="str">
        <f t="shared" si="88"/>
        <v xml:space="preserve"> </v>
      </c>
      <c r="AD268" s="62" t="str">
        <f t="shared" si="88"/>
        <v xml:space="preserve"> </v>
      </c>
      <c r="AE268" s="62" t="str">
        <f t="shared" si="88"/>
        <v xml:space="preserve"> </v>
      </c>
      <c r="AF268" s="62" t="str">
        <f t="shared" si="88"/>
        <v xml:space="preserve"> </v>
      </c>
      <c r="AG268" s="62" t="str">
        <f t="shared" si="88"/>
        <v xml:space="preserve"> </v>
      </c>
      <c r="AH268" s="62" t="str">
        <f t="shared" si="88"/>
        <v xml:space="preserve"> </v>
      </c>
      <c r="AI268" s="62" t="str">
        <f t="shared" si="88"/>
        <v xml:space="preserve"> </v>
      </c>
      <c r="AJ268" s="62" t="str">
        <f t="shared" si="88"/>
        <v xml:space="preserve"> </v>
      </c>
      <c r="AK268" s="62" t="str">
        <f t="shared" si="88"/>
        <v xml:space="preserve"> </v>
      </c>
      <c r="AL268" s="62" t="str">
        <f t="shared" si="88"/>
        <v xml:space="preserve"> </v>
      </c>
      <c r="AM268" s="62"/>
      <c r="AN268" s="62"/>
      <c r="AO268" s="11"/>
      <c r="AP268" s="68"/>
    </row>
    <row r="269" spans="3:42" ht="12.75" hidden="1" customHeight="1">
      <c r="C269" s="67"/>
      <c r="D269" s="62"/>
      <c r="E269" s="62"/>
      <c r="F269" s="62"/>
      <c r="G269" s="62"/>
      <c r="H269" s="62"/>
      <c r="I269" s="62"/>
      <c r="J269" s="88"/>
      <c r="K269" s="89"/>
      <c r="L269" s="88"/>
      <c r="M269" s="88"/>
      <c r="N269" s="62"/>
      <c r="O269" s="62" t="str">
        <f>+IF($G$270="SI",O266," ")</f>
        <v xml:space="preserve"> </v>
      </c>
      <c r="P269" s="62" t="str">
        <f t="shared" ref="P269:Z269" si="89">+IF($G$270="SI",P266," ")</f>
        <v xml:space="preserve"> </v>
      </c>
      <c r="Q269" s="62" t="str">
        <f t="shared" si="89"/>
        <v xml:space="preserve"> </v>
      </c>
      <c r="R269" s="62" t="str">
        <f t="shared" si="89"/>
        <v xml:space="preserve"> </v>
      </c>
      <c r="S269" s="62" t="str">
        <f t="shared" si="89"/>
        <v xml:space="preserve"> </v>
      </c>
      <c r="T269" s="62" t="str">
        <f t="shared" si="89"/>
        <v xml:space="preserve"> </v>
      </c>
      <c r="U269" s="62" t="str">
        <f t="shared" si="89"/>
        <v xml:space="preserve"> </v>
      </c>
      <c r="V269" s="62" t="str">
        <f t="shared" si="89"/>
        <v xml:space="preserve"> </v>
      </c>
      <c r="W269" s="62" t="str">
        <f t="shared" si="89"/>
        <v xml:space="preserve"> </v>
      </c>
      <c r="X269" s="62" t="str">
        <f t="shared" si="89"/>
        <v xml:space="preserve"> </v>
      </c>
      <c r="Y269" s="62" t="str">
        <f t="shared" si="89"/>
        <v xml:space="preserve"> </v>
      </c>
      <c r="Z269" s="62" t="str">
        <f t="shared" si="89"/>
        <v xml:space="preserve"> </v>
      </c>
      <c r="AA269" s="62" t="str">
        <f>+IF($G$270="SI",IF(AND(Z266&lt;&gt;" ",AA266&lt;&gt;" ",O269=" "),AA266,AA267),AA268)</f>
        <v xml:space="preserve"> </v>
      </c>
      <c r="AB269" s="62" t="str">
        <f t="shared" ref="AB269:AL269" si="90">+IF($G$270="SI",IF(AND(AA266&lt;&gt;" ",AB266&lt;&gt;" ",P269=" "),AB266,AB267),AB268)</f>
        <v xml:space="preserve"> </v>
      </c>
      <c r="AC269" s="62" t="str">
        <f t="shared" si="90"/>
        <v xml:space="preserve"> </v>
      </c>
      <c r="AD269" s="62" t="str">
        <f t="shared" si="90"/>
        <v xml:space="preserve"> </v>
      </c>
      <c r="AE269" s="62" t="str">
        <f t="shared" si="90"/>
        <v xml:space="preserve"> </v>
      </c>
      <c r="AF269" s="62" t="str">
        <f t="shared" si="90"/>
        <v xml:space="preserve"> </v>
      </c>
      <c r="AG269" s="62" t="str">
        <f t="shared" si="90"/>
        <v xml:space="preserve"> </v>
      </c>
      <c r="AH269" s="62" t="str">
        <f t="shared" si="90"/>
        <v xml:space="preserve"> </v>
      </c>
      <c r="AI269" s="62" t="str">
        <f t="shared" si="90"/>
        <v xml:space="preserve"> </v>
      </c>
      <c r="AJ269" s="62" t="str">
        <f t="shared" si="90"/>
        <v xml:space="preserve"> </v>
      </c>
      <c r="AK269" s="62" t="str">
        <f t="shared" si="90"/>
        <v xml:space="preserve"> </v>
      </c>
      <c r="AL269" s="62" t="str">
        <f t="shared" si="90"/>
        <v xml:space="preserve"> </v>
      </c>
      <c r="AM269" s="62"/>
      <c r="AN269" s="62"/>
      <c r="AO269" s="11"/>
      <c r="AP269" s="68"/>
    </row>
    <row r="270" spans="3:42" ht="12.75" hidden="1" customHeight="1">
      <c r="C270" s="67"/>
      <c r="D270" s="90" t="s">
        <v>108</v>
      </c>
      <c r="E270" s="88"/>
      <c r="F270" s="88"/>
      <c r="G270" s="88"/>
      <c r="H270" s="62"/>
      <c r="I270" s="62"/>
      <c r="J270" s="88"/>
      <c r="K270" s="89"/>
      <c r="L270" s="88"/>
      <c r="M270" s="88"/>
      <c r="N270" s="62"/>
      <c r="O270" s="62" t="str">
        <f>+O269</f>
        <v xml:space="preserve"> </v>
      </c>
      <c r="P270" s="62" t="str">
        <f t="shared" ref="P270:Y270" si="91">+P269</f>
        <v xml:space="preserve"> </v>
      </c>
      <c r="Q270" s="62" t="str">
        <f t="shared" si="91"/>
        <v xml:space="preserve"> </v>
      </c>
      <c r="R270" s="62" t="str">
        <f t="shared" si="91"/>
        <v xml:space="preserve"> </v>
      </c>
      <c r="S270" s="62" t="str">
        <f t="shared" si="91"/>
        <v xml:space="preserve"> </v>
      </c>
      <c r="T270" s="62" t="str">
        <f t="shared" si="91"/>
        <v xml:space="preserve"> </v>
      </c>
      <c r="U270" s="62" t="str">
        <f t="shared" si="91"/>
        <v xml:space="preserve"> </v>
      </c>
      <c r="V270" s="62" t="str">
        <f t="shared" si="91"/>
        <v xml:space="preserve"> </v>
      </c>
      <c r="W270" s="62" t="str">
        <f t="shared" si="91"/>
        <v xml:space="preserve"> </v>
      </c>
      <c r="X270" s="62" t="str">
        <f t="shared" si="91"/>
        <v xml:space="preserve"> </v>
      </c>
      <c r="Y270" s="62" t="str">
        <f t="shared" si="91"/>
        <v xml:space="preserve"> </v>
      </c>
      <c r="Z270" s="62" t="str">
        <f>+Z269</f>
        <v xml:space="preserve"> </v>
      </c>
      <c r="AA270" s="62" t="str">
        <f t="shared" ref="AA270:AL270" si="92">+IF(AND(O270=" ",AA269=1),AA269,IF(AND(O270&lt;&gt;" ",AA267&lt;&gt;" "),AA268,AA267))</f>
        <v xml:space="preserve"> </v>
      </c>
      <c r="AB270" s="62" t="str">
        <f t="shared" si="92"/>
        <v xml:space="preserve"> </v>
      </c>
      <c r="AC270" s="62" t="str">
        <f t="shared" si="92"/>
        <v xml:space="preserve"> </v>
      </c>
      <c r="AD270" s="62" t="str">
        <f t="shared" si="92"/>
        <v xml:space="preserve"> </v>
      </c>
      <c r="AE270" s="62" t="str">
        <f t="shared" si="92"/>
        <v xml:space="preserve"> </v>
      </c>
      <c r="AF270" s="62" t="str">
        <f t="shared" si="92"/>
        <v xml:space="preserve"> </v>
      </c>
      <c r="AG270" s="62" t="str">
        <f t="shared" si="92"/>
        <v xml:space="preserve"> </v>
      </c>
      <c r="AH270" s="62" t="str">
        <f t="shared" si="92"/>
        <v xml:space="preserve"> </v>
      </c>
      <c r="AI270" s="62" t="str">
        <f t="shared" si="92"/>
        <v xml:space="preserve"> </v>
      </c>
      <c r="AJ270" s="62" t="str">
        <f t="shared" si="92"/>
        <v xml:space="preserve"> </v>
      </c>
      <c r="AK270" s="62" t="str">
        <f t="shared" si="92"/>
        <v xml:space="preserve"> </v>
      </c>
      <c r="AL270" s="62" t="str">
        <f t="shared" si="92"/>
        <v xml:space="preserve"> </v>
      </c>
      <c r="AM270" s="62"/>
      <c r="AN270" s="62"/>
      <c r="AO270" s="11"/>
      <c r="AP270" s="68"/>
    </row>
    <row r="271" spans="3:42" ht="12.75" hidden="1" customHeight="1">
      <c r="C271" s="67"/>
      <c r="D271" s="62"/>
      <c r="E271" s="62"/>
      <c r="F271" s="62"/>
      <c r="G271" s="62"/>
      <c r="H271" s="62"/>
      <c r="I271" s="62"/>
      <c r="J271" s="88"/>
      <c r="K271" s="89"/>
      <c r="L271" s="88"/>
      <c r="M271" s="88"/>
      <c r="N271" s="62"/>
      <c r="O271" s="62"/>
      <c r="P271" s="62"/>
      <c r="Q271" s="62"/>
      <c r="R271" s="62"/>
      <c r="S271" s="62"/>
      <c r="T271" s="62"/>
      <c r="U271" s="62"/>
      <c r="V271" s="62"/>
      <c r="W271" s="62"/>
      <c r="X271" s="62"/>
      <c r="Y271" s="62"/>
      <c r="Z271" s="62"/>
      <c r="AA271" s="62"/>
      <c r="AB271" s="62"/>
      <c r="AC271" s="62"/>
      <c r="AD271" s="62"/>
      <c r="AE271" s="62"/>
      <c r="AF271" s="62"/>
      <c r="AG271" s="62"/>
      <c r="AH271" s="62"/>
      <c r="AI271" s="62"/>
      <c r="AJ271" s="62"/>
      <c r="AK271" s="62"/>
      <c r="AL271" s="62"/>
      <c r="AM271" s="62"/>
      <c r="AN271" s="62"/>
      <c r="AO271" s="11"/>
      <c r="AP271" s="68"/>
    </row>
    <row r="272" spans="3:42" ht="12.75" hidden="1" customHeight="1">
      <c r="C272" s="67"/>
      <c r="D272" s="62"/>
      <c r="E272" s="62"/>
      <c r="F272" s="62"/>
      <c r="G272" s="62"/>
      <c r="H272" s="62"/>
      <c r="I272" s="62"/>
      <c r="J272" s="88"/>
      <c r="K272" s="89"/>
      <c r="L272" s="88"/>
      <c r="M272" s="88"/>
      <c r="N272" s="62"/>
      <c r="O272" s="62"/>
      <c r="P272" s="62"/>
      <c r="Q272" s="62"/>
      <c r="R272" s="62" t="s">
        <v>91</v>
      </c>
      <c r="S272" s="62">
        <v>1</v>
      </c>
      <c r="T272" s="62" t="s">
        <v>77</v>
      </c>
      <c r="U272" s="62"/>
      <c r="V272" s="62"/>
      <c r="W272" s="62"/>
      <c r="X272" s="62"/>
      <c r="Y272" s="62"/>
      <c r="Z272" s="62"/>
      <c r="AA272" s="62"/>
      <c r="AB272" s="62"/>
      <c r="AC272" s="62"/>
      <c r="AD272" s="62"/>
      <c r="AE272" s="62"/>
      <c r="AF272" s="62"/>
      <c r="AG272" s="62"/>
      <c r="AH272" s="62"/>
      <c r="AI272" s="62"/>
      <c r="AJ272" s="62"/>
      <c r="AK272" s="62"/>
      <c r="AL272" s="62"/>
      <c r="AM272" s="62"/>
      <c r="AN272" s="62"/>
      <c r="AO272" s="11"/>
      <c r="AP272" s="68"/>
    </row>
    <row r="273" spans="3:42" ht="25.5" hidden="1" customHeight="1">
      <c r="C273" s="67"/>
      <c r="D273" s="62"/>
      <c r="E273" s="62"/>
      <c r="F273" s="62"/>
      <c r="G273" s="62"/>
      <c r="H273" s="62"/>
      <c r="I273" s="62"/>
      <c r="J273" s="88"/>
      <c r="K273" s="89"/>
      <c r="L273" s="88"/>
      <c r="M273" s="88"/>
      <c r="N273" s="62"/>
      <c r="O273" s="62"/>
      <c r="P273" s="62"/>
      <c r="Q273" s="62"/>
      <c r="R273" s="62" t="s">
        <v>95</v>
      </c>
      <c r="S273" s="62">
        <v>2</v>
      </c>
      <c r="T273" s="62" t="s">
        <v>78</v>
      </c>
      <c r="U273" s="62"/>
      <c r="V273" s="62"/>
      <c r="W273" s="62"/>
      <c r="X273" s="62"/>
      <c r="Y273" s="62"/>
      <c r="Z273" s="62"/>
      <c r="AA273" s="62"/>
      <c r="AB273" s="62"/>
      <c r="AC273" s="62"/>
      <c r="AD273" s="62"/>
      <c r="AE273" s="62"/>
      <c r="AF273" s="62"/>
      <c r="AG273" s="62"/>
      <c r="AH273" s="62"/>
      <c r="AI273" s="62"/>
      <c r="AJ273" s="62"/>
      <c r="AK273" s="62"/>
      <c r="AL273" s="62"/>
      <c r="AM273" s="62"/>
      <c r="AN273" s="62"/>
      <c r="AO273" s="11"/>
      <c r="AP273" s="68"/>
    </row>
    <row r="274" spans="3:42" ht="25.5" hidden="1" customHeight="1">
      <c r="C274" s="67"/>
      <c r="D274" s="62"/>
      <c r="E274" s="62"/>
      <c r="F274" s="62"/>
      <c r="G274" s="62"/>
      <c r="H274" s="62"/>
      <c r="I274" s="62"/>
      <c r="J274" s="88"/>
      <c r="K274" s="89"/>
      <c r="L274" s="88"/>
      <c r="M274" s="88"/>
      <c r="N274" s="62"/>
      <c r="O274" s="62"/>
      <c r="P274" s="62"/>
      <c r="Q274" s="62"/>
      <c r="R274" s="62"/>
      <c r="S274" s="62">
        <v>3</v>
      </c>
      <c r="T274" s="62" t="s">
        <v>79</v>
      </c>
      <c r="U274" s="62"/>
      <c r="V274" s="62"/>
      <c r="W274" s="62"/>
      <c r="X274" s="62"/>
      <c r="Y274" s="62"/>
      <c r="Z274" s="62"/>
      <c r="AA274" s="62"/>
      <c r="AB274" s="62"/>
      <c r="AC274" s="62"/>
      <c r="AD274" s="62"/>
      <c r="AE274" s="62"/>
      <c r="AF274" s="62"/>
      <c r="AG274" s="62"/>
      <c r="AH274" s="62"/>
      <c r="AI274" s="62"/>
      <c r="AJ274" s="62"/>
      <c r="AK274" s="62"/>
      <c r="AL274" s="62"/>
      <c r="AM274" s="62"/>
      <c r="AN274" s="62"/>
      <c r="AO274" s="11"/>
      <c r="AP274" s="68"/>
    </row>
    <row r="275" spans="3:42" ht="12.75" hidden="1" customHeight="1">
      <c r="C275" s="67"/>
      <c r="D275" s="62"/>
      <c r="E275" s="62"/>
      <c r="F275" s="62"/>
      <c r="G275" s="62"/>
      <c r="H275" s="62"/>
      <c r="I275" s="62"/>
      <c r="J275" s="88"/>
      <c r="K275" s="89"/>
      <c r="L275" s="88"/>
      <c r="M275" s="88"/>
      <c r="N275" s="62"/>
      <c r="O275" s="62"/>
      <c r="P275" s="62"/>
      <c r="Q275" s="62"/>
      <c r="R275" s="62"/>
      <c r="S275" s="62">
        <v>4</v>
      </c>
      <c r="T275" s="62" t="s">
        <v>80</v>
      </c>
      <c r="U275" s="62"/>
      <c r="V275" s="62"/>
      <c r="W275" s="62"/>
      <c r="X275" s="62"/>
      <c r="Y275" s="62"/>
      <c r="Z275" s="62"/>
      <c r="AA275" s="62"/>
      <c r="AB275" s="62"/>
      <c r="AC275" s="62"/>
      <c r="AD275" s="62"/>
      <c r="AE275" s="62"/>
      <c r="AF275" s="62"/>
      <c r="AG275" s="62"/>
      <c r="AH275" s="62"/>
      <c r="AI275" s="62"/>
      <c r="AJ275" s="62"/>
      <c r="AK275" s="62"/>
      <c r="AL275" s="62"/>
      <c r="AM275" s="62"/>
      <c r="AN275" s="62"/>
      <c r="AO275" s="11"/>
      <c r="AP275" s="68"/>
    </row>
    <row r="276" spans="3:42" ht="12.75" hidden="1" customHeight="1">
      <c r="C276" s="67"/>
      <c r="D276" s="62"/>
      <c r="E276" s="62"/>
      <c r="F276" s="62"/>
      <c r="G276" s="62"/>
      <c r="H276" s="62"/>
      <c r="I276" s="62"/>
      <c r="J276" s="88"/>
      <c r="K276" s="89"/>
      <c r="L276" s="88"/>
      <c r="M276" s="88"/>
      <c r="N276" s="62"/>
      <c r="O276" s="62"/>
      <c r="P276" s="62"/>
      <c r="Q276" s="62"/>
      <c r="R276" s="62"/>
      <c r="S276" s="62">
        <v>5</v>
      </c>
      <c r="T276" s="62" t="s">
        <v>81</v>
      </c>
      <c r="U276" s="62"/>
      <c r="V276" s="62"/>
      <c r="W276" s="62"/>
      <c r="X276" s="62"/>
      <c r="Y276" s="62"/>
      <c r="Z276" s="62"/>
      <c r="AA276" s="62"/>
      <c r="AB276" s="62"/>
      <c r="AC276" s="62"/>
      <c r="AD276" s="62"/>
      <c r="AE276" s="62"/>
      <c r="AF276" s="62"/>
      <c r="AG276" s="62"/>
      <c r="AH276" s="62"/>
      <c r="AI276" s="62"/>
      <c r="AJ276" s="62"/>
      <c r="AK276" s="62"/>
      <c r="AL276" s="62"/>
      <c r="AM276" s="62"/>
      <c r="AN276" s="62"/>
      <c r="AO276" s="11"/>
      <c r="AP276" s="68"/>
    </row>
    <row r="277" spans="3:42" ht="12.75" hidden="1" customHeight="1">
      <c r="C277" s="67"/>
      <c r="D277" s="62"/>
      <c r="E277" s="62"/>
      <c r="F277" s="62"/>
      <c r="G277" s="62"/>
      <c r="H277" s="62"/>
      <c r="I277" s="62"/>
      <c r="J277" s="88"/>
      <c r="K277" s="89"/>
      <c r="L277" s="88"/>
      <c r="M277" s="88"/>
      <c r="N277" s="62"/>
      <c r="O277" s="62"/>
      <c r="P277" s="62"/>
      <c r="Q277" s="62"/>
      <c r="R277" s="62"/>
      <c r="S277" s="62">
        <v>6</v>
      </c>
      <c r="T277" s="62" t="s">
        <v>82</v>
      </c>
      <c r="U277" s="62"/>
      <c r="V277" s="62"/>
      <c r="W277" s="62"/>
      <c r="X277" s="62"/>
      <c r="Y277" s="62"/>
      <c r="Z277" s="62"/>
      <c r="AA277" s="62"/>
      <c r="AB277" s="62"/>
      <c r="AC277" s="62"/>
      <c r="AD277" s="62"/>
      <c r="AE277" s="62"/>
      <c r="AF277" s="62"/>
      <c r="AG277" s="62"/>
      <c r="AH277" s="62"/>
      <c r="AI277" s="62"/>
      <c r="AJ277" s="62"/>
      <c r="AK277" s="62"/>
      <c r="AL277" s="62"/>
      <c r="AM277" s="62"/>
      <c r="AN277" s="62"/>
      <c r="AO277" s="11"/>
      <c r="AP277" s="68"/>
    </row>
    <row r="278" spans="3:42" ht="12.75" hidden="1" customHeight="1">
      <c r="C278" s="67"/>
      <c r="D278" s="62"/>
      <c r="E278" s="62"/>
      <c r="F278" s="62"/>
      <c r="G278" s="62"/>
      <c r="H278" s="62"/>
      <c r="I278" s="62"/>
      <c r="J278" s="88"/>
      <c r="K278" s="89"/>
      <c r="L278" s="88"/>
      <c r="M278" s="88"/>
      <c r="N278" s="62"/>
      <c r="O278" s="62"/>
      <c r="P278" s="62"/>
      <c r="Q278" s="62"/>
      <c r="R278" s="62"/>
      <c r="S278" s="62">
        <v>7</v>
      </c>
      <c r="T278" s="62" t="s">
        <v>83</v>
      </c>
      <c r="U278" s="62"/>
      <c r="V278" s="62"/>
      <c r="W278" s="62"/>
      <c r="X278" s="62"/>
      <c r="Y278" s="62"/>
      <c r="Z278" s="62"/>
      <c r="AA278" s="62"/>
      <c r="AB278" s="62"/>
      <c r="AC278" s="62"/>
      <c r="AD278" s="62"/>
      <c r="AE278" s="62"/>
      <c r="AF278" s="62"/>
      <c r="AG278" s="62"/>
      <c r="AH278" s="62"/>
      <c r="AI278" s="62"/>
      <c r="AJ278" s="62"/>
      <c r="AK278" s="62"/>
      <c r="AL278" s="62"/>
      <c r="AM278" s="62"/>
      <c r="AN278" s="62"/>
      <c r="AO278" s="11"/>
      <c r="AP278" s="68"/>
    </row>
    <row r="279" spans="3:42" ht="25.5" hidden="1" customHeight="1">
      <c r="C279" s="67"/>
      <c r="D279" s="62"/>
      <c r="E279" s="62"/>
      <c r="F279" s="62"/>
      <c r="G279" s="62"/>
      <c r="H279" s="62"/>
      <c r="I279" s="62"/>
      <c r="J279" s="88"/>
      <c r="K279" s="89"/>
      <c r="L279" s="88"/>
      <c r="M279" s="88"/>
      <c r="N279" s="62"/>
      <c r="O279" s="62"/>
      <c r="P279" s="62"/>
      <c r="Q279" s="62"/>
      <c r="R279" s="62"/>
      <c r="S279" s="62">
        <v>8</v>
      </c>
      <c r="T279" s="62" t="s">
        <v>84</v>
      </c>
      <c r="U279" s="62"/>
      <c r="V279" s="62"/>
      <c r="W279" s="62"/>
      <c r="X279" s="62"/>
      <c r="Y279" s="62"/>
      <c r="Z279" s="62"/>
      <c r="AA279" s="62"/>
      <c r="AB279" s="62"/>
      <c r="AC279" s="62"/>
      <c r="AD279" s="62"/>
      <c r="AE279" s="62"/>
      <c r="AF279" s="62"/>
      <c r="AG279" s="62"/>
      <c r="AH279" s="62"/>
      <c r="AI279" s="62"/>
      <c r="AJ279" s="62"/>
      <c r="AK279" s="62"/>
      <c r="AL279" s="62"/>
      <c r="AM279" s="62"/>
      <c r="AN279" s="62"/>
      <c r="AO279" s="11"/>
      <c r="AP279" s="68"/>
    </row>
    <row r="280" spans="3:42" ht="25.5" hidden="1" customHeight="1">
      <c r="C280" s="67"/>
      <c r="D280" s="62"/>
      <c r="E280" s="62"/>
      <c r="F280" s="62"/>
      <c r="G280" s="62"/>
      <c r="H280" s="62"/>
      <c r="I280" s="62"/>
      <c r="J280" s="88"/>
      <c r="K280" s="89"/>
      <c r="L280" s="88"/>
      <c r="M280" s="88"/>
      <c r="N280" s="62"/>
      <c r="O280" s="62"/>
      <c r="P280" s="62"/>
      <c r="Q280" s="62"/>
      <c r="R280" s="62"/>
      <c r="S280" s="62">
        <v>9</v>
      </c>
      <c r="T280" s="62" t="s">
        <v>85</v>
      </c>
      <c r="U280" s="62"/>
      <c r="V280" s="62"/>
      <c r="W280" s="62"/>
      <c r="X280" s="62"/>
      <c r="Y280" s="62"/>
      <c r="Z280" s="62"/>
      <c r="AA280" s="62"/>
      <c r="AB280" s="62"/>
      <c r="AC280" s="62"/>
      <c r="AD280" s="62"/>
      <c r="AE280" s="62"/>
      <c r="AF280" s="62"/>
      <c r="AG280" s="62"/>
      <c r="AH280" s="62"/>
      <c r="AI280" s="62"/>
      <c r="AJ280" s="62"/>
      <c r="AK280" s="62"/>
      <c r="AL280" s="62"/>
      <c r="AM280" s="62"/>
      <c r="AN280" s="62"/>
      <c r="AO280" s="11"/>
      <c r="AP280" s="68"/>
    </row>
    <row r="281" spans="3:42" ht="25.5" hidden="1" customHeight="1">
      <c r="C281" s="67"/>
      <c r="D281" s="62"/>
      <c r="E281" s="62"/>
      <c r="F281" s="62"/>
      <c r="G281" s="62"/>
      <c r="H281" s="62"/>
      <c r="I281" s="62"/>
      <c r="J281" s="88"/>
      <c r="K281" s="89"/>
      <c r="L281" s="88"/>
      <c r="M281" s="88"/>
      <c r="N281" s="62"/>
      <c r="O281" s="62"/>
      <c r="P281" s="62"/>
      <c r="Q281" s="62"/>
      <c r="R281" s="62"/>
      <c r="S281" s="62">
        <v>10</v>
      </c>
      <c r="T281" s="62" t="s">
        <v>86</v>
      </c>
      <c r="U281" s="62"/>
      <c r="V281" s="62"/>
      <c r="W281" s="62"/>
      <c r="X281" s="62"/>
      <c r="Y281" s="62"/>
      <c r="Z281" s="62"/>
      <c r="AA281" s="62"/>
      <c r="AB281" s="62"/>
      <c r="AC281" s="62"/>
      <c r="AD281" s="62"/>
      <c r="AE281" s="62"/>
      <c r="AF281" s="62"/>
      <c r="AG281" s="62"/>
      <c r="AH281" s="62"/>
      <c r="AI281" s="62"/>
      <c r="AJ281" s="62"/>
      <c r="AK281" s="62"/>
      <c r="AL281" s="62"/>
      <c r="AM281" s="62"/>
      <c r="AN281" s="62"/>
      <c r="AO281" s="11"/>
      <c r="AP281" s="68"/>
    </row>
    <row r="282" spans="3:42" ht="25.5" hidden="1" customHeight="1">
      <c r="C282" s="67"/>
      <c r="D282" s="62"/>
      <c r="E282" s="62"/>
      <c r="F282" s="62"/>
      <c r="G282" s="62"/>
      <c r="H282" s="62"/>
      <c r="I282" s="62"/>
      <c r="J282" s="88"/>
      <c r="K282" s="89"/>
      <c r="L282" s="88"/>
      <c r="M282" s="88"/>
      <c r="N282" s="62"/>
      <c r="O282" s="62"/>
      <c r="P282" s="62"/>
      <c r="Q282" s="62"/>
      <c r="R282" s="62"/>
      <c r="S282" s="62">
        <v>11</v>
      </c>
      <c r="T282" s="62" t="s">
        <v>87</v>
      </c>
      <c r="U282" s="62"/>
      <c r="V282" s="62"/>
      <c r="W282" s="62"/>
      <c r="X282" s="62"/>
      <c r="Y282" s="62"/>
      <c r="Z282" s="62"/>
      <c r="AA282" s="62"/>
      <c r="AB282" s="62"/>
      <c r="AC282" s="62"/>
      <c r="AD282" s="62"/>
      <c r="AE282" s="62"/>
      <c r="AF282" s="62"/>
      <c r="AG282" s="62"/>
      <c r="AH282" s="62"/>
      <c r="AI282" s="62"/>
      <c r="AJ282" s="62"/>
      <c r="AK282" s="62"/>
      <c r="AL282" s="62"/>
      <c r="AM282" s="62"/>
      <c r="AN282" s="62"/>
      <c r="AO282" s="11"/>
      <c r="AP282" s="68"/>
    </row>
    <row r="283" spans="3:42" ht="25.5" hidden="1" customHeight="1">
      <c r="C283" s="67"/>
      <c r="D283" s="62"/>
      <c r="E283" s="62"/>
      <c r="F283" s="62"/>
      <c r="G283" s="62"/>
      <c r="H283" s="62"/>
      <c r="I283" s="62"/>
      <c r="J283" s="88"/>
      <c r="K283" s="89"/>
      <c r="L283" s="88"/>
      <c r="M283" s="88"/>
      <c r="N283" s="62"/>
      <c r="O283" s="62"/>
      <c r="P283" s="62"/>
      <c r="Q283" s="62"/>
      <c r="R283" s="62"/>
      <c r="S283" s="62">
        <v>12</v>
      </c>
      <c r="T283" s="62" t="s">
        <v>88</v>
      </c>
      <c r="U283" s="62"/>
      <c r="V283" s="62"/>
      <c r="W283" s="62"/>
      <c r="X283" s="62"/>
      <c r="Y283" s="62"/>
      <c r="Z283" s="62"/>
      <c r="AA283" s="62"/>
      <c r="AB283" s="62"/>
      <c r="AC283" s="62"/>
      <c r="AD283" s="62"/>
      <c r="AE283" s="62"/>
      <c r="AF283" s="62"/>
      <c r="AG283" s="62"/>
      <c r="AH283" s="62"/>
      <c r="AI283" s="62"/>
      <c r="AJ283" s="62"/>
      <c r="AK283" s="62"/>
      <c r="AL283" s="62"/>
      <c r="AM283" s="62"/>
      <c r="AN283" s="62"/>
      <c r="AO283" s="11"/>
      <c r="AP283" s="68"/>
    </row>
    <row r="284" spans="3:42" ht="12.75" hidden="1" customHeight="1">
      <c r="C284" s="67"/>
      <c r="D284" s="62"/>
      <c r="E284" s="62"/>
      <c r="F284" s="62"/>
      <c r="G284" s="62"/>
      <c r="H284" s="62"/>
      <c r="I284" s="62"/>
      <c r="J284" s="88"/>
      <c r="K284" s="89"/>
      <c r="L284" s="88"/>
      <c r="M284" s="88"/>
      <c r="N284" s="62"/>
      <c r="O284" s="62"/>
      <c r="P284" s="62"/>
      <c r="Q284" s="62"/>
      <c r="R284" s="62"/>
      <c r="S284" s="62"/>
      <c r="T284" s="62"/>
      <c r="U284" s="62"/>
      <c r="V284" s="62"/>
      <c r="W284" s="62"/>
      <c r="X284" s="62"/>
      <c r="Y284" s="62"/>
      <c r="Z284" s="62"/>
      <c r="AA284" s="62"/>
      <c r="AB284" s="62"/>
      <c r="AC284" s="62"/>
      <c r="AD284" s="62"/>
      <c r="AE284" s="62"/>
      <c r="AF284" s="62"/>
      <c r="AG284" s="62"/>
      <c r="AH284" s="62"/>
      <c r="AI284" s="62"/>
      <c r="AJ284" s="62"/>
      <c r="AK284" s="62"/>
      <c r="AL284" s="62"/>
      <c r="AM284" s="62"/>
      <c r="AN284" s="62"/>
      <c r="AO284" s="11"/>
      <c r="AP284" s="68"/>
    </row>
    <row r="285" spans="3:42" ht="12.75" hidden="1" customHeight="1">
      <c r="C285" s="67"/>
      <c r="D285" s="62"/>
      <c r="E285" s="62"/>
      <c r="F285" s="62"/>
      <c r="G285" s="62"/>
      <c r="H285" s="62"/>
      <c r="I285" s="62"/>
      <c r="J285" s="88"/>
      <c r="K285" s="89"/>
      <c r="L285" s="88"/>
      <c r="M285" s="88"/>
      <c r="N285" s="62"/>
      <c r="O285" s="62"/>
      <c r="P285" s="62"/>
      <c r="Q285" s="62"/>
      <c r="R285" s="62"/>
      <c r="S285" s="62"/>
      <c r="T285" s="62"/>
      <c r="U285" s="62"/>
      <c r="V285" s="62"/>
      <c r="W285" s="62"/>
      <c r="X285" s="62"/>
      <c r="Y285" s="62"/>
      <c r="Z285" s="62"/>
      <c r="AA285" s="62"/>
      <c r="AB285" s="62"/>
      <c r="AC285" s="62"/>
      <c r="AD285" s="62"/>
      <c r="AE285" s="62"/>
      <c r="AF285" s="62"/>
      <c r="AG285" s="62"/>
      <c r="AH285" s="62"/>
      <c r="AI285" s="62"/>
      <c r="AJ285" s="62"/>
      <c r="AK285" s="62"/>
      <c r="AL285" s="62"/>
      <c r="AM285" s="62"/>
      <c r="AN285" s="62"/>
      <c r="AO285" s="11"/>
      <c r="AP285" s="68"/>
    </row>
    <row r="286" spans="3:42" ht="12.75" hidden="1" customHeight="1">
      <c r="C286" s="67"/>
      <c r="D286" s="62"/>
      <c r="E286" s="62"/>
      <c r="F286" s="62"/>
      <c r="G286" s="62"/>
      <c r="H286" s="62"/>
      <c r="I286" s="62"/>
      <c r="J286" s="88"/>
      <c r="K286" s="89"/>
      <c r="L286" s="88"/>
      <c r="M286" s="88"/>
      <c r="N286" s="62"/>
      <c r="O286" s="62"/>
      <c r="P286" s="62"/>
      <c r="Q286" s="62"/>
      <c r="R286" s="62"/>
      <c r="S286" s="62"/>
      <c r="T286" s="62"/>
      <c r="U286" s="62"/>
      <c r="V286" s="62"/>
      <c r="W286" s="62"/>
      <c r="X286" s="62"/>
      <c r="Y286" s="62"/>
      <c r="Z286" s="62"/>
      <c r="AA286" s="62"/>
      <c r="AB286" s="62"/>
      <c r="AC286" s="62"/>
      <c r="AD286" s="62"/>
      <c r="AE286" s="62"/>
      <c r="AF286" s="62"/>
      <c r="AG286" s="62"/>
      <c r="AH286" s="62"/>
      <c r="AI286" s="62"/>
      <c r="AJ286" s="62"/>
      <c r="AK286" s="62"/>
      <c r="AL286" s="62"/>
      <c r="AM286" s="62"/>
      <c r="AN286" s="62"/>
      <c r="AO286" s="11"/>
      <c r="AP286" s="68"/>
    </row>
    <row r="287" spans="3:42" ht="25.5" hidden="1" customHeight="1">
      <c r="C287" s="67"/>
      <c r="D287" s="62" t="s">
        <v>96</v>
      </c>
      <c r="E287" s="62" t="s">
        <v>97</v>
      </c>
      <c r="F287" s="62" t="s">
        <v>98</v>
      </c>
      <c r="G287" s="62"/>
      <c r="H287" s="62"/>
      <c r="I287" s="62"/>
      <c r="J287" s="88"/>
      <c r="K287" s="89"/>
      <c r="L287" s="88"/>
      <c r="M287" s="88"/>
      <c r="N287" s="62"/>
      <c r="O287" s="62" t="s">
        <v>77</v>
      </c>
      <c r="P287" s="62" t="s">
        <v>78</v>
      </c>
      <c r="Q287" s="62" t="s">
        <v>79</v>
      </c>
      <c r="R287" s="62" t="s">
        <v>80</v>
      </c>
      <c r="S287" s="62" t="s">
        <v>81</v>
      </c>
      <c r="T287" s="62" t="s">
        <v>82</v>
      </c>
      <c r="U287" s="62" t="s">
        <v>83</v>
      </c>
      <c r="V287" s="62" t="s">
        <v>84</v>
      </c>
      <c r="W287" s="62" t="s">
        <v>85</v>
      </c>
      <c r="X287" s="62" t="s">
        <v>86</v>
      </c>
      <c r="Y287" s="62" t="s">
        <v>87</v>
      </c>
      <c r="Z287" s="62" t="s">
        <v>88</v>
      </c>
      <c r="AA287" s="62" t="s">
        <v>77</v>
      </c>
      <c r="AB287" s="62" t="s">
        <v>78</v>
      </c>
      <c r="AC287" s="62" t="s">
        <v>79</v>
      </c>
      <c r="AD287" s="62" t="s">
        <v>80</v>
      </c>
      <c r="AE287" s="62" t="s">
        <v>81</v>
      </c>
      <c r="AF287" s="62" t="s">
        <v>82</v>
      </c>
      <c r="AG287" s="62" t="s">
        <v>83</v>
      </c>
      <c r="AH287" s="62" t="s">
        <v>84</v>
      </c>
      <c r="AI287" s="62" t="s">
        <v>85</v>
      </c>
      <c r="AJ287" s="62" t="s">
        <v>86</v>
      </c>
      <c r="AK287" s="62" t="s">
        <v>87</v>
      </c>
      <c r="AL287" s="62" t="s">
        <v>88</v>
      </c>
      <c r="AM287" s="62"/>
      <c r="AN287" s="62"/>
      <c r="AO287" s="11"/>
      <c r="AP287" s="68"/>
    </row>
    <row r="288" spans="3:42" ht="12.75" hidden="1" customHeight="1">
      <c r="C288" s="67"/>
      <c r="D288" s="62"/>
      <c r="E288" s="62"/>
      <c r="F288" s="62"/>
      <c r="G288" s="62"/>
      <c r="H288" s="62" t="s">
        <v>48</v>
      </c>
      <c r="I288" s="62"/>
      <c r="J288" s="88"/>
      <c r="K288" s="89"/>
      <c r="L288" s="88"/>
      <c r="M288" s="88"/>
      <c r="N288" s="62"/>
      <c r="O288" s="62" t="str">
        <f>+IF(($F292=O$13),1,IF(H288=" "," ",IF(($E292-SUM($H288:H288))&gt;0,1," ")))</f>
        <v xml:space="preserve"> </v>
      </c>
      <c r="P288" s="62" t="str">
        <f>+IF(($F292=P$13),1,IF(O288=" "," ",IF(($E292-SUM($H288:O288))&gt;0,1," ")))</f>
        <v xml:space="preserve"> </v>
      </c>
      <c r="Q288" s="62" t="str">
        <f>+IF(($F292=Q$13),1,IF(P288=" "," ",IF(($E292-SUM($H288:P288))&gt;0,1," ")))</f>
        <v xml:space="preserve"> </v>
      </c>
      <c r="R288" s="62" t="str">
        <f>+IF(($F292=R$13),1,IF(Q288=" "," ",IF(($E292-SUM($H288:Q288))&gt;0,1," ")))</f>
        <v xml:space="preserve"> </v>
      </c>
      <c r="S288" s="62" t="str">
        <f>+IF(($F292=S$13),1,IF(R288=" "," ",IF(($E292-SUM($H288:R288))&gt;0,1," ")))</f>
        <v xml:space="preserve"> </v>
      </c>
      <c r="T288" s="62" t="str">
        <f>+IF(($F292=T$13),1,IF(S288=" "," ",IF(($E292-SUM($H288:S288))&gt;0,1," ")))</f>
        <v xml:space="preserve"> </v>
      </c>
      <c r="U288" s="62" t="str">
        <f>+IF(($F292=U$13),1,IF(T288=" "," ",IF(($E292-SUM($H288:T288))&gt;0,1," ")))</f>
        <v xml:space="preserve"> </v>
      </c>
      <c r="V288" s="62" t="str">
        <f>+IF(($F292=V$13),1,IF(U288=" "," ",IF(($E292-SUM($H288:U288))&gt;0,1," ")))</f>
        <v xml:space="preserve"> </v>
      </c>
      <c r="W288" s="62" t="str">
        <f>+IF(($F292=W$13),1,IF(V288=" "," ",IF(($E292-SUM($H288:V288))&gt;0,1," ")))</f>
        <v xml:space="preserve"> </v>
      </c>
      <c r="X288" s="62" t="str">
        <f>+IF(($F292=X$13),1,IF(W288=" "," ",IF(($E292-SUM($H288:W288))&gt;0,1," ")))</f>
        <v xml:space="preserve"> </v>
      </c>
      <c r="Y288" s="62" t="str">
        <f>+IF(($F292=Y$13),1,IF(X288=" "," ",IF(($E292-SUM($H288:X288))&gt;0,1," ")))</f>
        <v xml:space="preserve"> </v>
      </c>
      <c r="Z288" s="62" t="str">
        <f>+IF(($F292=Z$13),1,IF(Y288=" "," ",IF(($E292-SUM($H288:Y288))&gt;0,1," ")))</f>
        <v xml:space="preserve"> </v>
      </c>
      <c r="AA288" s="62" t="str">
        <f>+IF(($F292=AA$13),1,IF(Z288=" "," ",IF(($E292-SUM($H288:Z288))&gt;0,1," ")))</f>
        <v xml:space="preserve"> </v>
      </c>
      <c r="AB288" s="62" t="str">
        <f>+IF(($F292=AB$13),1,IF(AA288=" "," ",IF(($E292-SUM($H288:AA288))&gt;0,1," ")))</f>
        <v xml:space="preserve"> </v>
      </c>
      <c r="AC288" s="62" t="str">
        <f>+IF(($F292=AC$13),1,IF(AB288=" "," ",IF(($E292-SUM($H288:AB288))&gt;0,1," ")))</f>
        <v xml:space="preserve"> </v>
      </c>
      <c r="AD288" s="62" t="str">
        <f>+IF(($F292=AD$13),1,IF(AC288=" "," ",IF(($E292-SUM($H288:AC288))&gt;0,1," ")))</f>
        <v xml:space="preserve"> </v>
      </c>
      <c r="AE288" s="62" t="str">
        <f>+IF(($F292=AE$13),1,IF(AD288=" "," ",IF(($E292-SUM($H288:AD288))&gt;0,1," ")))</f>
        <v xml:space="preserve"> </v>
      </c>
      <c r="AF288" s="62" t="str">
        <f>+IF(($F292=AF$13),1,IF(AE288=" "," ",IF(($E292-SUM($H288:AE288))&gt;0,1," ")))</f>
        <v xml:space="preserve"> </v>
      </c>
      <c r="AG288" s="62" t="str">
        <f>+IF(($F292=AG$13),1,IF(AF288=" "," ",IF(($E292-SUM($H288:AF288))&gt;0,1," ")))</f>
        <v xml:space="preserve"> </v>
      </c>
      <c r="AH288" s="62" t="str">
        <f>+IF(($F292=AH$13),1,IF(AG288=" "," ",IF(($E292-SUM($H288:AG288))&gt;0,1," ")))</f>
        <v xml:space="preserve"> </v>
      </c>
      <c r="AI288" s="62" t="str">
        <f>+IF(($F292=AI$13),1,IF(AH288=" "," ",IF(($E292-SUM($H288:AH288))&gt;0,1," ")))</f>
        <v xml:space="preserve"> </v>
      </c>
      <c r="AJ288" s="62" t="str">
        <f>+IF(($F292=AJ$13),1,IF(AI288=" "," ",IF(($E292-SUM($H288:AI288))&gt;0,1," ")))</f>
        <v xml:space="preserve"> </v>
      </c>
      <c r="AK288" s="62" t="str">
        <f>+IF(($F292=AK$13),1,IF(AJ288=" "," ",IF(($E292-SUM($H288:AJ288))&gt;0,1," ")))</f>
        <v xml:space="preserve"> </v>
      </c>
      <c r="AL288" s="62" t="str">
        <f>+IF(($F292=AL$13),1,IF(AK288=" "," ",IF(($E292-SUM($H288:AK288))&gt;0,1," ")))</f>
        <v xml:space="preserve"> </v>
      </c>
      <c r="AM288" s="62"/>
      <c r="AN288" s="62"/>
      <c r="AO288" s="11"/>
      <c r="AP288" s="68"/>
    </row>
    <row r="289" spans="3:42" ht="12.75" hidden="1" customHeight="1">
      <c r="C289" s="67"/>
      <c r="D289" s="62"/>
      <c r="E289" s="62"/>
      <c r="F289" s="62"/>
      <c r="G289" s="62"/>
      <c r="H289" s="62"/>
      <c r="I289" s="62"/>
      <c r="J289" s="88"/>
      <c r="K289" s="89"/>
      <c r="L289" s="88"/>
      <c r="M289" s="88"/>
      <c r="N289" s="62"/>
      <c r="O289" s="62"/>
      <c r="P289" s="62"/>
      <c r="Q289" s="62"/>
      <c r="R289" s="62"/>
      <c r="S289" s="62"/>
      <c r="T289" s="62"/>
      <c r="U289" s="62"/>
      <c r="V289" s="62"/>
      <c r="W289" s="62"/>
      <c r="X289" s="62"/>
      <c r="Y289" s="62"/>
      <c r="Z289" s="62"/>
      <c r="AA289" s="62" t="str">
        <f t="shared" ref="AA289:AL289" si="93">+O288</f>
        <v xml:space="preserve"> </v>
      </c>
      <c r="AB289" s="62" t="str">
        <f t="shared" si="93"/>
        <v xml:space="preserve"> </v>
      </c>
      <c r="AC289" s="62" t="str">
        <f t="shared" si="93"/>
        <v xml:space="preserve"> </v>
      </c>
      <c r="AD289" s="62" t="str">
        <f t="shared" si="93"/>
        <v xml:space="preserve"> </v>
      </c>
      <c r="AE289" s="62" t="str">
        <f t="shared" si="93"/>
        <v xml:space="preserve"> </v>
      </c>
      <c r="AF289" s="62" t="str">
        <f t="shared" si="93"/>
        <v xml:space="preserve"> </v>
      </c>
      <c r="AG289" s="62" t="str">
        <f t="shared" si="93"/>
        <v xml:space="preserve"> </v>
      </c>
      <c r="AH289" s="62" t="str">
        <f t="shared" si="93"/>
        <v xml:space="preserve"> </v>
      </c>
      <c r="AI289" s="62" t="str">
        <f t="shared" si="93"/>
        <v xml:space="preserve"> </v>
      </c>
      <c r="AJ289" s="62" t="str">
        <f t="shared" si="93"/>
        <v xml:space="preserve"> </v>
      </c>
      <c r="AK289" s="62" t="str">
        <f t="shared" si="93"/>
        <v xml:space="preserve"> </v>
      </c>
      <c r="AL289" s="62" t="str">
        <f t="shared" si="93"/>
        <v xml:space="preserve"> </v>
      </c>
      <c r="AM289" s="62"/>
      <c r="AN289" s="62"/>
      <c r="AO289" s="11"/>
      <c r="AP289" s="68"/>
    </row>
    <row r="290" spans="3:42" ht="12.75" hidden="1" customHeight="1">
      <c r="C290" s="67"/>
      <c r="D290" s="62"/>
      <c r="E290" s="62"/>
      <c r="F290" s="62"/>
      <c r="G290" s="62"/>
      <c r="H290" s="62"/>
      <c r="I290" s="62"/>
      <c r="J290" s="88"/>
      <c r="K290" s="89"/>
      <c r="L290" s="88"/>
      <c r="M290" s="88"/>
      <c r="N290" s="62"/>
      <c r="O290" s="62" t="str">
        <f t="shared" ref="O290:Z290" si="94">+IF(AND(O288&lt;&gt;" ",AA288&lt;&gt;" ",),O288," ")</f>
        <v xml:space="preserve"> </v>
      </c>
      <c r="P290" s="62" t="str">
        <f t="shared" si="94"/>
        <v xml:space="preserve"> </v>
      </c>
      <c r="Q290" s="62" t="str">
        <f t="shared" si="94"/>
        <v xml:space="preserve"> </v>
      </c>
      <c r="R290" s="62" t="str">
        <f t="shared" si="94"/>
        <v xml:space="preserve"> </v>
      </c>
      <c r="S290" s="62" t="str">
        <f t="shared" si="94"/>
        <v xml:space="preserve"> </v>
      </c>
      <c r="T290" s="62" t="str">
        <f t="shared" si="94"/>
        <v xml:space="preserve"> </v>
      </c>
      <c r="U290" s="62" t="str">
        <f t="shared" si="94"/>
        <v xml:space="preserve"> </v>
      </c>
      <c r="V290" s="62" t="str">
        <f t="shared" si="94"/>
        <v xml:space="preserve"> </v>
      </c>
      <c r="W290" s="62" t="str">
        <f t="shared" si="94"/>
        <v xml:space="preserve"> </v>
      </c>
      <c r="X290" s="62" t="str">
        <f t="shared" si="94"/>
        <v xml:space="preserve"> </v>
      </c>
      <c r="Y290" s="62" t="str">
        <f t="shared" si="94"/>
        <v xml:space="preserve"> </v>
      </c>
      <c r="Z290" s="62" t="str">
        <f t="shared" si="94"/>
        <v xml:space="preserve"> </v>
      </c>
      <c r="AA290" s="62" t="str">
        <f t="shared" ref="AA290:AL290" si="95">+IF(AND(AA289&lt;&gt;" ",O288&lt;&gt;" ",),AA288," ")</f>
        <v xml:space="preserve"> </v>
      </c>
      <c r="AB290" s="62" t="str">
        <f t="shared" si="95"/>
        <v xml:space="preserve"> </v>
      </c>
      <c r="AC290" s="62" t="str">
        <f t="shared" si="95"/>
        <v xml:space="preserve"> </v>
      </c>
      <c r="AD290" s="62" t="str">
        <f t="shared" si="95"/>
        <v xml:space="preserve"> </v>
      </c>
      <c r="AE290" s="62" t="str">
        <f t="shared" si="95"/>
        <v xml:space="preserve"> </v>
      </c>
      <c r="AF290" s="62" t="str">
        <f t="shared" si="95"/>
        <v xml:space="preserve"> </v>
      </c>
      <c r="AG290" s="62" t="str">
        <f t="shared" si="95"/>
        <v xml:space="preserve"> </v>
      </c>
      <c r="AH290" s="62" t="str">
        <f t="shared" si="95"/>
        <v xml:space="preserve"> </v>
      </c>
      <c r="AI290" s="62" t="str">
        <f t="shared" si="95"/>
        <v xml:space="preserve"> </v>
      </c>
      <c r="AJ290" s="62" t="str">
        <f t="shared" si="95"/>
        <v xml:space="preserve"> </v>
      </c>
      <c r="AK290" s="62" t="str">
        <f t="shared" si="95"/>
        <v xml:space="preserve"> </v>
      </c>
      <c r="AL290" s="62" t="str">
        <f t="shared" si="95"/>
        <v xml:space="preserve"> </v>
      </c>
      <c r="AM290" s="62"/>
      <c r="AN290" s="62"/>
      <c r="AO290" s="11"/>
      <c r="AP290" s="68"/>
    </row>
    <row r="291" spans="3:42" ht="12.75" hidden="1" customHeight="1">
      <c r="C291" s="67"/>
      <c r="D291" s="62"/>
      <c r="E291" s="62"/>
      <c r="F291" s="62"/>
      <c r="G291" s="62"/>
      <c r="H291" s="62"/>
      <c r="I291" s="62"/>
      <c r="J291" s="88"/>
      <c r="K291" s="89"/>
      <c r="L291" s="88"/>
      <c r="M291" s="88"/>
      <c r="N291" s="62"/>
      <c r="O291" s="62" t="str">
        <f>+IF($G$292="SI",O288," ")</f>
        <v xml:space="preserve"> </v>
      </c>
      <c r="P291" s="62" t="str">
        <f t="shared" ref="P291:Z291" si="96">+IF($G$292="SI",P288," ")</f>
        <v xml:space="preserve"> </v>
      </c>
      <c r="Q291" s="62" t="str">
        <f t="shared" si="96"/>
        <v xml:space="preserve"> </v>
      </c>
      <c r="R291" s="62" t="str">
        <f t="shared" si="96"/>
        <v xml:space="preserve"> </v>
      </c>
      <c r="S291" s="62" t="str">
        <f t="shared" si="96"/>
        <v xml:space="preserve"> </v>
      </c>
      <c r="T291" s="62" t="str">
        <f t="shared" si="96"/>
        <v xml:space="preserve"> </v>
      </c>
      <c r="U291" s="62" t="str">
        <f t="shared" si="96"/>
        <v xml:space="preserve"> </v>
      </c>
      <c r="V291" s="62" t="str">
        <f t="shared" si="96"/>
        <v xml:space="preserve"> </v>
      </c>
      <c r="W291" s="62" t="str">
        <f t="shared" si="96"/>
        <v xml:space="preserve"> </v>
      </c>
      <c r="X291" s="62" t="str">
        <f t="shared" si="96"/>
        <v xml:space="preserve"> </v>
      </c>
      <c r="Y291" s="62" t="str">
        <f t="shared" si="96"/>
        <v xml:space="preserve"> </v>
      </c>
      <c r="Z291" s="62" t="str">
        <f t="shared" si="96"/>
        <v xml:space="preserve"> </v>
      </c>
      <c r="AA291" s="62" t="str">
        <f>+IF($G$292="SI",IF(AND(Z288&lt;&gt;" ",AA288&lt;&gt;" ",O291=" "),AA288,AA289),AA290)</f>
        <v xml:space="preserve"> </v>
      </c>
      <c r="AB291" s="62" t="str">
        <f t="shared" ref="AB291:AL291" si="97">+IF($G$292="SI",IF(AND(AA288&lt;&gt;" ",AB288&lt;&gt;" ",P291=" "),AB288,AB289),AB290)</f>
        <v xml:space="preserve"> </v>
      </c>
      <c r="AC291" s="62" t="str">
        <f t="shared" si="97"/>
        <v xml:space="preserve"> </v>
      </c>
      <c r="AD291" s="62" t="str">
        <f t="shared" si="97"/>
        <v xml:space="preserve"> </v>
      </c>
      <c r="AE291" s="62" t="str">
        <f t="shared" si="97"/>
        <v xml:space="preserve"> </v>
      </c>
      <c r="AF291" s="62" t="str">
        <f t="shared" si="97"/>
        <v xml:space="preserve"> </v>
      </c>
      <c r="AG291" s="62" t="str">
        <f t="shared" si="97"/>
        <v xml:space="preserve"> </v>
      </c>
      <c r="AH291" s="62" t="str">
        <f t="shared" si="97"/>
        <v xml:space="preserve"> </v>
      </c>
      <c r="AI291" s="62" t="str">
        <f t="shared" si="97"/>
        <v xml:space="preserve"> </v>
      </c>
      <c r="AJ291" s="62" t="str">
        <f t="shared" si="97"/>
        <v xml:space="preserve"> </v>
      </c>
      <c r="AK291" s="62" t="str">
        <f t="shared" si="97"/>
        <v xml:space="preserve"> </v>
      </c>
      <c r="AL291" s="62" t="str">
        <f t="shared" si="97"/>
        <v xml:space="preserve"> </v>
      </c>
      <c r="AM291" s="62"/>
      <c r="AN291" s="62"/>
      <c r="AO291" s="11"/>
      <c r="AP291" s="68"/>
    </row>
    <row r="292" spans="3:42" ht="12.75" hidden="1" customHeight="1">
      <c r="C292" s="67"/>
      <c r="D292" s="90" t="s">
        <v>108</v>
      </c>
      <c r="E292" s="88"/>
      <c r="F292" s="88"/>
      <c r="G292" s="88"/>
      <c r="H292" s="62"/>
      <c r="I292" s="62"/>
      <c r="J292" s="88"/>
      <c r="K292" s="89"/>
      <c r="L292" s="88"/>
      <c r="M292" s="88"/>
      <c r="N292" s="62"/>
      <c r="O292" s="62" t="str">
        <f>+O291</f>
        <v xml:space="preserve"> </v>
      </c>
      <c r="P292" s="62" t="str">
        <f t="shared" ref="P292:Y292" si="98">+P291</f>
        <v xml:space="preserve"> </v>
      </c>
      <c r="Q292" s="62" t="str">
        <f t="shared" si="98"/>
        <v xml:space="preserve"> </v>
      </c>
      <c r="R292" s="62" t="str">
        <f t="shared" si="98"/>
        <v xml:space="preserve"> </v>
      </c>
      <c r="S292" s="62" t="str">
        <f t="shared" si="98"/>
        <v xml:space="preserve"> </v>
      </c>
      <c r="T292" s="62" t="str">
        <f t="shared" si="98"/>
        <v xml:space="preserve"> </v>
      </c>
      <c r="U292" s="62" t="str">
        <f t="shared" si="98"/>
        <v xml:space="preserve"> </v>
      </c>
      <c r="V292" s="62" t="str">
        <f t="shared" si="98"/>
        <v xml:space="preserve"> </v>
      </c>
      <c r="W292" s="62" t="str">
        <f t="shared" si="98"/>
        <v xml:space="preserve"> </v>
      </c>
      <c r="X292" s="62" t="str">
        <f t="shared" si="98"/>
        <v xml:space="preserve"> </v>
      </c>
      <c r="Y292" s="62" t="str">
        <f t="shared" si="98"/>
        <v xml:space="preserve"> </v>
      </c>
      <c r="Z292" s="62" t="str">
        <f>+Z291</f>
        <v xml:space="preserve"> </v>
      </c>
      <c r="AA292" s="62" t="str">
        <f t="shared" ref="AA292:AL292" si="99">+IF(AND(O292=" ",AA291=1),AA291,IF(AND(O292&lt;&gt;" ",AA289&lt;&gt;" "),AA290,AA289))</f>
        <v xml:space="preserve"> </v>
      </c>
      <c r="AB292" s="62" t="str">
        <f t="shared" si="99"/>
        <v xml:space="preserve"> </v>
      </c>
      <c r="AC292" s="62" t="str">
        <f t="shared" si="99"/>
        <v xml:space="preserve"> </v>
      </c>
      <c r="AD292" s="62" t="str">
        <f t="shared" si="99"/>
        <v xml:space="preserve"> </v>
      </c>
      <c r="AE292" s="62" t="str">
        <f t="shared" si="99"/>
        <v xml:space="preserve"> </v>
      </c>
      <c r="AF292" s="62" t="str">
        <f t="shared" si="99"/>
        <v xml:space="preserve"> </v>
      </c>
      <c r="AG292" s="62" t="str">
        <f t="shared" si="99"/>
        <v xml:space="preserve"> </v>
      </c>
      <c r="AH292" s="62" t="str">
        <f t="shared" si="99"/>
        <v xml:space="preserve"> </v>
      </c>
      <c r="AI292" s="62" t="str">
        <f t="shared" si="99"/>
        <v xml:space="preserve"> </v>
      </c>
      <c r="AJ292" s="62" t="str">
        <f t="shared" si="99"/>
        <v xml:space="preserve"> </v>
      </c>
      <c r="AK292" s="62" t="str">
        <f t="shared" si="99"/>
        <v xml:space="preserve"> </v>
      </c>
      <c r="AL292" s="62" t="str">
        <f t="shared" si="99"/>
        <v xml:space="preserve"> </v>
      </c>
      <c r="AM292" s="62"/>
      <c r="AN292" s="62"/>
      <c r="AO292" s="11"/>
      <c r="AP292" s="68"/>
    </row>
    <row r="293" spans="3:42" ht="12.75" hidden="1" customHeight="1">
      <c r="C293" s="67"/>
      <c r="D293" s="62"/>
      <c r="E293" s="62"/>
      <c r="F293" s="62"/>
      <c r="G293" s="62"/>
      <c r="H293" s="62"/>
      <c r="I293" s="62"/>
      <c r="J293" s="88"/>
      <c r="K293" s="89"/>
      <c r="L293" s="88"/>
      <c r="M293" s="88"/>
      <c r="N293" s="62"/>
      <c r="O293" s="62"/>
      <c r="P293" s="62"/>
      <c r="Q293" s="62"/>
      <c r="R293" s="62"/>
      <c r="S293" s="62"/>
      <c r="T293" s="62"/>
      <c r="U293" s="62"/>
      <c r="V293" s="62"/>
      <c r="W293" s="62"/>
      <c r="X293" s="62"/>
      <c r="Y293" s="62"/>
      <c r="Z293" s="62"/>
      <c r="AA293" s="62"/>
      <c r="AB293" s="62"/>
      <c r="AC293" s="62"/>
      <c r="AD293" s="62"/>
      <c r="AE293" s="62"/>
      <c r="AF293" s="62"/>
      <c r="AG293" s="62"/>
      <c r="AH293" s="62"/>
      <c r="AI293" s="62"/>
      <c r="AJ293" s="62"/>
      <c r="AK293" s="62"/>
      <c r="AL293" s="62"/>
      <c r="AM293" s="62"/>
      <c r="AN293" s="62"/>
      <c r="AO293" s="11"/>
      <c r="AP293" s="68"/>
    </row>
    <row r="294" spans="3:42" ht="12.75" hidden="1" customHeight="1">
      <c r="C294" s="67"/>
      <c r="D294" s="62"/>
      <c r="E294" s="62"/>
      <c r="F294" s="62"/>
      <c r="G294" s="62"/>
      <c r="H294" s="62"/>
      <c r="I294" s="62"/>
      <c r="J294" s="88"/>
      <c r="K294" s="89"/>
      <c r="L294" s="88"/>
      <c r="M294" s="88"/>
      <c r="N294" s="62"/>
      <c r="O294" s="62"/>
      <c r="P294" s="62"/>
      <c r="Q294" s="62"/>
      <c r="R294" s="62" t="s">
        <v>91</v>
      </c>
      <c r="S294" s="62">
        <v>1</v>
      </c>
      <c r="T294" s="62" t="s">
        <v>77</v>
      </c>
      <c r="U294" s="62"/>
      <c r="V294" s="62"/>
      <c r="W294" s="62"/>
      <c r="X294" s="62"/>
      <c r="Y294" s="62"/>
      <c r="Z294" s="62"/>
      <c r="AA294" s="62"/>
      <c r="AB294" s="62"/>
      <c r="AC294" s="62"/>
      <c r="AD294" s="62"/>
      <c r="AE294" s="62"/>
      <c r="AF294" s="62"/>
      <c r="AG294" s="62"/>
      <c r="AH294" s="62"/>
      <c r="AI294" s="62"/>
      <c r="AJ294" s="62"/>
      <c r="AK294" s="62"/>
      <c r="AL294" s="62"/>
      <c r="AM294" s="62"/>
      <c r="AN294" s="62"/>
      <c r="AO294" s="11"/>
      <c r="AP294" s="68"/>
    </row>
    <row r="295" spans="3:42" ht="25.5" hidden="1" customHeight="1">
      <c r="C295" s="67"/>
      <c r="D295" s="62"/>
      <c r="E295" s="62"/>
      <c r="F295" s="62"/>
      <c r="G295" s="62"/>
      <c r="H295" s="62"/>
      <c r="I295" s="62"/>
      <c r="J295" s="88"/>
      <c r="K295" s="89"/>
      <c r="L295" s="88"/>
      <c r="M295" s="88"/>
      <c r="N295" s="62"/>
      <c r="O295" s="62"/>
      <c r="P295" s="62"/>
      <c r="Q295" s="62"/>
      <c r="R295" s="62" t="s">
        <v>95</v>
      </c>
      <c r="S295" s="62">
        <v>2</v>
      </c>
      <c r="T295" s="62" t="s">
        <v>78</v>
      </c>
      <c r="U295" s="62"/>
      <c r="V295" s="62"/>
      <c r="W295" s="62"/>
      <c r="X295" s="62"/>
      <c r="Y295" s="62"/>
      <c r="Z295" s="62"/>
      <c r="AA295" s="62"/>
      <c r="AB295" s="62"/>
      <c r="AC295" s="62"/>
      <c r="AD295" s="62"/>
      <c r="AE295" s="62"/>
      <c r="AF295" s="62"/>
      <c r="AG295" s="62"/>
      <c r="AH295" s="62"/>
      <c r="AI295" s="62"/>
      <c r="AJ295" s="62"/>
      <c r="AK295" s="62"/>
      <c r="AL295" s="62"/>
      <c r="AM295" s="62"/>
      <c r="AN295" s="62"/>
      <c r="AO295" s="11"/>
      <c r="AP295" s="68"/>
    </row>
    <row r="296" spans="3:42" ht="25.5" hidden="1" customHeight="1">
      <c r="C296" s="67"/>
      <c r="D296" s="62"/>
      <c r="E296" s="62"/>
      <c r="F296" s="62"/>
      <c r="G296" s="62"/>
      <c r="H296" s="62"/>
      <c r="I296" s="62"/>
      <c r="J296" s="88"/>
      <c r="K296" s="89"/>
      <c r="L296" s="88"/>
      <c r="M296" s="88"/>
      <c r="N296" s="62"/>
      <c r="O296" s="62"/>
      <c r="P296" s="62"/>
      <c r="Q296" s="62"/>
      <c r="R296" s="62"/>
      <c r="S296" s="62">
        <v>3</v>
      </c>
      <c r="T296" s="62" t="s">
        <v>79</v>
      </c>
      <c r="U296" s="62"/>
      <c r="V296" s="62"/>
      <c r="W296" s="62"/>
      <c r="X296" s="62"/>
      <c r="Y296" s="62"/>
      <c r="Z296" s="62"/>
      <c r="AA296" s="62"/>
      <c r="AB296" s="62"/>
      <c r="AC296" s="62"/>
      <c r="AD296" s="62"/>
      <c r="AE296" s="62"/>
      <c r="AF296" s="62"/>
      <c r="AG296" s="62"/>
      <c r="AH296" s="62"/>
      <c r="AI296" s="62"/>
      <c r="AJ296" s="62"/>
      <c r="AK296" s="62"/>
      <c r="AL296" s="62"/>
      <c r="AM296" s="62"/>
      <c r="AN296" s="62"/>
      <c r="AO296" s="11"/>
      <c r="AP296" s="68"/>
    </row>
    <row r="297" spans="3:42" ht="12.75" hidden="1" customHeight="1">
      <c r="C297" s="67"/>
      <c r="D297" s="62"/>
      <c r="E297" s="62"/>
      <c r="F297" s="62"/>
      <c r="G297" s="62"/>
      <c r="H297" s="62"/>
      <c r="I297" s="62"/>
      <c r="J297" s="88"/>
      <c r="K297" s="89"/>
      <c r="L297" s="88"/>
      <c r="M297" s="88"/>
      <c r="N297" s="62"/>
      <c r="O297" s="62"/>
      <c r="P297" s="62"/>
      <c r="Q297" s="62"/>
      <c r="R297" s="62"/>
      <c r="S297" s="62">
        <v>4</v>
      </c>
      <c r="T297" s="62" t="s">
        <v>80</v>
      </c>
      <c r="U297" s="62"/>
      <c r="V297" s="62"/>
      <c r="W297" s="62"/>
      <c r="X297" s="62"/>
      <c r="Y297" s="62"/>
      <c r="Z297" s="62"/>
      <c r="AA297" s="62"/>
      <c r="AB297" s="62"/>
      <c r="AC297" s="62"/>
      <c r="AD297" s="62"/>
      <c r="AE297" s="62"/>
      <c r="AF297" s="62"/>
      <c r="AG297" s="62"/>
      <c r="AH297" s="62"/>
      <c r="AI297" s="62"/>
      <c r="AJ297" s="62"/>
      <c r="AK297" s="62"/>
      <c r="AL297" s="62"/>
      <c r="AM297" s="62"/>
      <c r="AN297" s="62"/>
      <c r="AO297" s="11"/>
      <c r="AP297" s="68"/>
    </row>
    <row r="298" spans="3:42" ht="12.75" hidden="1" customHeight="1">
      <c r="C298" s="67"/>
      <c r="D298" s="62"/>
      <c r="E298" s="62"/>
      <c r="F298" s="62"/>
      <c r="G298" s="62"/>
      <c r="H298" s="62"/>
      <c r="I298" s="62"/>
      <c r="J298" s="88"/>
      <c r="K298" s="89"/>
      <c r="L298" s="88"/>
      <c r="M298" s="88"/>
      <c r="N298" s="62"/>
      <c r="O298" s="62"/>
      <c r="P298" s="62"/>
      <c r="Q298" s="62"/>
      <c r="R298" s="62"/>
      <c r="S298" s="62">
        <v>5</v>
      </c>
      <c r="T298" s="62" t="s">
        <v>81</v>
      </c>
      <c r="U298" s="62"/>
      <c r="V298" s="62"/>
      <c r="W298" s="62"/>
      <c r="X298" s="62"/>
      <c r="Y298" s="62"/>
      <c r="Z298" s="62"/>
      <c r="AA298" s="62"/>
      <c r="AB298" s="62"/>
      <c r="AC298" s="62"/>
      <c r="AD298" s="62"/>
      <c r="AE298" s="62"/>
      <c r="AF298" s="62"/>
      <c r="AG298" s="62"/>
      <c r="AH298" s="62"/>
      <c r="AI298" s="62"/>
      <c r="AJ298" s="62"/>
      <c r="AK298" s="62"/>
      <c r="AL298" s="62"/>
      <c r="AM298" s="62"/>
      <c r="AN298" s="62"/>
      <c r="AO298" s="11"/>
      <c r="AP298" s="68"/>
    </row>
    <row r="299" spans="3:42" ht="12.75" hidden="1" customHeight="1">
      <c r="C299" s="67"/>
      <c r="D299" s="62"/>
      <c r="E299" s="62"/>
      <c r="F299" s="62"/>
      <c r="G299" s="62"/>
      <c r="H299" s="62"/>
      <c r="I299" s="62"/>
      <c r="J299" s="88"/>
      <c r="K299" s="89"/>
      <c r="L299" s="88"/>
      <c r="M299" s="88"/>
      <c r="N299" s="62"/>
      <c r="O299" s="62"/>
      <c r="P299" s="62"/>
      <c r="Q299" s="62"/>
      <c r="R299" s="62"/>
      <c r="S299" s="62">
        <v>6</v>
      </c>
      <c r="T299" s="62" t="s">
        <v>82</v>
      </c>
      <c r="U299" s="62"/>
      <c r="V299" s="62"/>
      <c r="W299" s="62"/>
      <c r="X299" s="62"/>
      <c r="Y299" s="62"/>
      <c r="Z299" s="62"/>
      <c r="AA299" s="62"/>
      <c r="AB299" s="62"/>
      <c r="AC299" s="62"/>
      <c r="AD299" s="62"/>
      <c r="AE299" s="62"/>
      <c r="AF299" s="62"/>
      <c r="AG299" s="62"/>
      <c r="AH299" s="62"/>
      <c r="AI299" s="62"/>
      <c r="AJ299" s="62"/>
      <c r="AK299" s="62"/>
      <c r="AL299" s="62"/>
      <c r="AM299" s="62"/>
      <c r="AN299" s="62"/>
      <c r="AO299" s="11"/>
      <c r="AP299" s="68"/>
    </row>
    <row r="300" spans="3:42" ht="12.75" hidden="1" customHeight="1">
      <c r="C300" s="67"/>
      <c r="D300" s="62"/>
      <c r="E300" s="62"/>
      <c r="F300" s="62"/>
      <c r="G300" s="62"/>
      <c r="H300" s="62"/>
      <c r="I300" s="62"/>
      <c r="J300" s="88"/>
      <c r="K300" s="89"/>
      <c r="L300" s="88"/>
      <c r="M300" s="88"/>
      <c r="N300" s="62"/>
      <c r="O300" s="62"/>
      <c r="P300" s="62"/>
      <c r="Q300" s="62"/>
      <c r="R300" s="62"/>
      <c r="S300" s="62">
        <v>7</v>
      </c>
      <c r="T300" s="62" t="s">
        <v>83</v>
      </c>
      <c r="U300" s="62"/>
      <c r="V300" s="62"/>
      <c r="W300" s="62"/>
      <c r="X300" s="62"/>
      <c r="Y300" s="62"/>
      <c r="Z300" s="62"/>
      <c r="AA300" s="62"/>
      <c r="AB300" s="62"/>
      <c r="AC300" s="62"/>
      <c r="AD300" s="62"/>
      <c r="AE300" s="62"/>
      <c r="AF300" s="62"/>
      <c r="AG300" s="62"/>
      <c r="AH300" s="62"/>
      <c r="AI300" s="62"/>
      <c r="AJ300" s="62"/>
      <c r="AK300" s="62"/>
      <c r="AL300" s="62"/>
      <c r="AM300" s="62"/>
      <c r="AN300" s="62"/>
      <c r="AO300" s="11"/>
      <c r="AP300" s="68"/>
    </row>
    <row r="301" spans="3:42" ht="25.5" hidden="1" customHeight="1">
      <c r="C301" s="67"/>
      <c r="D301" s="62"/>
      <c r="E301" s="62"/>
      <c r="F301" s="62"/>
      <c r="G301" s="62"/>
      <c r="H301" s="62"/>
      <c r="I301" s="62"/>
      <c r="J301" s="88"/>
      <c r="K301" s="89"/>
      <c r="L301" s="88"/>
      <c r="M301" s="88"/>
      <c r="N301" s="62"/>
      <c r="O301" s="62"/>
      <c r="P301" s="62"/>
      <c r="Q301" s="62"/>
      <c r="R301" s="62"/>
      <c r="S301" s="62">
        <v>8</v>
      </c>
      <c r="T301" s="62" t="s">
        <v>84</v>
      </c>
      <c r="U301" s="62"/>
      <c r="V301" s="62"/>
      <c r="W301" s="62"/>
      <c r="X301" s="62"/>
      <c r="Y301" s="62"/>
      <c r="Z301" s="62"/>
      <c r="AA301" s="62"/>
      <c r="AB301" s="62"/>
      <c r="AC301" s="62"/>
      <c r="AD301" s="62"/>
      <c r="AE301" s="62"/>
      <c r="AF301" s="62"/>
      <c r="AG301" s="62"/>
      <c r="AH301" s="62"/>
      <c r="AI301" s="62"/>
      <c r="AJ301" s="62"/>
      <c r="AK301" s="62"/>
      <c r="AL301" s="62"/>
      <c r="AM301" s="62"/>
      <c r="AN301" s="62"/>
      <c r="AO301" s="11"/>
      <c r="AP301" s="68"/>
    </row>
    <row r="302" spans="3:42" ht="25.5" hidden="1" customHeight="1">
      <c r="C302" s="67"/>
      <c r="D302" s="62"/>
      <c r="E302" s="62"/>
      <c r="F302" s="62"/>
      <c r="G302" s="62"/>
      <c r="H302" s="62"/>
      <c r="I302" s="62"/>
      <c r="J302" s="88"/>
      <c r="K302" s="89"/>
      <c r="L302" s="88"/>
      <c r="M302" s="88"/>
      <c r="N302" s="62"/>
      <c r="O302" s="62"/>
      <c r="P302" s="62"/>
      <c r="Q302" s="62"/>
      <c r="R302" s="62"/>
      <c r="S302" s="62">
        <v>9</v>
      </c>
      <c r="T302" s="62" t="s">
        <v>85</v>
      </c>
      <c r="U302" s="62"/>
      <c r="V302" s="62"/>
      <c r="W302" s="62"/>
      <c r="X302" s="62"/>
      <c r="Y302" s="62"/>
      <c r="Z302" s="62"/>
      <c r="AA302" s="62"/>
      <c r="AB302" s="62"/>
      <c r="AC302" s="62"/>
      <c r="AD302" s="62"/>
      <c r="AE302" s="62"/>
      <c r="AF302" s="62"/>
      <c r="AG302" s="62"/>
      <c r="AH302" s="62"/>
      <c r="AI302" s="62"/>
      <c r="AJ302" s="62"/>
      <c r="AK302" s="62"/>
      <c r="AL302" s="62"/>
      <c r="AM302" s="62"/>
      <c r="AN302" s="62"/>
      <c r="AO302" s="11"/>
      <c r="AP302" s="68"/>
    </row>
    <row r="303" spans="3:42" ht="25.5" hidden="1" customHeight="1">
      <c r="C303" s="67"/>
      <c r="D303" s="62"/>
      <c r="E303" s="62"/>
      <c r="F303" s="62"/>
      <c r="G303" s="62"/>
      <c r="H303" s="62"/>
      <c r="I303" s="62"/>
      <c r="J303" s="88"/>
      <c r="K303" s="89"/>
      <c r="L303" s="88"/>
      <c r="M303" s="88"/>
      <c r="N303" s="62"/>
      <c r="O303" s="62"/>
      <c r="P303" s="62"/>
      <c r="Q303" s="62"/>
      <c r="R303" s="62"/>
      <c r="S303" s="62">
        <v>10</v>
      </c>
      <c r="T303" s="62" t="s">
        <v>86</v>
      </c>
      <c r="U303" s="62"/>
      <c r="V303" s="62"/>
      <c r="W303" s="62"/>
      <c r="X303" s="62"/>
      <c r="Y303" s="62"/>
      <c r="Z303" s="62"/>
      <c r="AA303" s="62"/>
      <c r="AB303" s="62"/>
      <c r="AC303" s="62"/>
      <c r="AD303" s="62"/>
      <c r="AE303" s="62"/>
      <c r="AF303" s="62"/>
      <c r="AG303" s="62"/>
      <c r="AH303" s="62"/>
      <c r="AI303" s="62"/>
      <c r="AJ303" s="62"/>
      <c r="AK303" s="62"/>
      <c r="AL303" s="62"/>
      <c r="AM303" s="62"/>
      <c r="AN303" s="62"/>
      <c r="AO303" s="11"/>
      <c r="AP303" s="68"/>
    </row>
    <row r="304" spans="3:42" ht="25.5" hidden="1" customHeight="1">
      <c r="C304" s="67"/>
      <c r="D304" s="62"/>
      <c r="E304" s="62"/>
      <c r="F304" s="62"/>
      <c r="G304" s="62"/>
      <c r="H304" s="62"/>
      <c r="I304" s="62"/>
      <c r="J304" s="88"/>
      <c r="K304" s="89"/>
      <c r="L304" s="88"/>
      <c r="M304" s="88"/>
      <c r="N304" s="62"/>
      <c r="O304" s="62"/>
      <c r="P304" s="62"/>
      <c r="Q304" s="62"/>
      <c r="R304" s="62"/>
      <c r="S304" s="62">
        <v>11</v>
      </c>
      <c r="T304" s="62" t="s">
        <v>87</v>
      </c>
      <c r="U304" s="62"/>
      <c r="V304" s="62"/>
      <c r="W304" s="62"/>
      <c r="X304" s="62"/>
      <c r="Y304" s="62"/>
      <c r="Z304" s="62"/>
      <c r="AA304" s="62"/>
      <c r="AB304" s="62"/>
      <c r="AC304" s="62"/>
      <c r="AD304" s="62"/>
      <c r="AE304" s="62"/>
      <c r="AF304" s="62"/>
      <c r="AG304" s="62"/>
      <c r="AH304" s="62"/>
      <c r="AI304" s="62"/>
      <c r="AJ304" s="62"/>
      <c r="AK304" s="62"/>
      <c r="AL304" s="62"/>
      <c r="AM304" s="62"/>
      <c r="AN304" s="62"/>
      <c r="AO304" s="11"/>
      <c r="AP304" s="68"/>
    </row>
    <row r="305" spans="3:42" ht="25.5" hidden="1" customHeight="1">
      <c r="C305" s="67"/>
      <c r="D305" s="62"/>
      <c r="E305" s="62"/>
      <c r="F305" s="62"/>
      <c r="G305" s="62"/>
      <c r="H305" s="62"/>
      <c r="I305" s="62"/>
      <c r="J305" s="88"/>
      <c r="K305" s="89"/>
      <c r="L305" s="88"/>
      <c r="M305" s="88"/>
      <c r="N305" s="62"/>
      <c r="O305" s="62"/>
      <c r="P305" s="62"/>
      <c r="Q305" s="62"/>
      <c r="R305" s="62"/>
      <c r="S305" s="62">
        <v>12</v>
      </c>
      <c r="T305" s="62" t="s">
        <v>88</v>
      </c>
      <c r="U305" s="62"/>
      <c r="V305" s="62"/>
      <c r="W305" s="62"/>
      <c r="X305" s="62"/>
      <c r="Y305" s="62"/>
      <c r="Z305" s="62"/>
      <c r="AA305" s="62"/>
      <c r="AB305" s="62"/>
      <c r="AC305" s="62"/>
      <c r="AD305" s="62"/>
      <c r="AE305" s="62"/>
      <c r="AF305" s="62"/>
      <c r="AG305" s="62"/>
      <c r="AH305" s="62"/>
      <c r="AI305" s="62"/>
      <c r="AJ305" s="62"/>
      <c r="AK305" s="62"/>
      <c r="AL305" s="62"/>
      <c r="AM305" s="62"/>
      <c r="AN305" s="62"/>
      <c r="AO305" s="11"/>
      <c r="AP305" s="68"/>
    </row>
    <row r="306" spans="3:42" ht="12.75" hidden="1" customHeight="1">
      <c r="C306" s="67"/>
      <c r="D306" s="62"/>
      <c r="E306" s="62"/>
      <c r="F306" s="62"/>
      <c r="G306" s="62"/>
      <c r="H306" s="62"/>
      <c r="I306" s="62"/>
      <c r="J306" s="88"/>
      <c r="K306" s="89"/>
      <c r="L306" s="88"/>
      <c r="M306" s="88"/>
      <c r="N306" s="62"/>
      <c r="O306" s="62"/>
      <c r="P306" s="62"/>
      <c r="Q306" s="62"/>
      <c r="R306" s="62"/>
      <c r="S306" s="62"/>
      <c r="T306" s="62"/>
      <c r="U306" s="62"/>
      <c r="V306" s="62"/>
      <c r="W306" s="62"/>
      <c r="X306" s="62"/>
      <c r="Y306" s="62"/>
      <c r="Z306" s="62"/>
      <c r="AA306" s="62"/>
      <c r="AB306" s="62"/>
      <c r="AC306" s="62"/>
      <c r="AD306" s="62"/>
      <c r="AE306" s="62"/>
      <c r="AF306" s="62"/>
      <c r="AG306" s="62"/>
      <c r="AH306" s="62"/>
      <c r="AI306" s="62"/>
      <c r="AJ306" s="62"/>
      <c r="AK306" s="62"/>
      <c r="AL306" s="62"/>
      <c r="AM306" s="62"/>
      <c r="AN306" s="62"/>
      <c r="AO306" s="11"/>
      <c r="AP306" s="68"/>
    </row>
    <row r="307" spans="3:42" ht="12.75" hidden="1" customHeight="1">
      <c r="C307" s="67"/>
      <c r="D307" s="62"/>
      <c r="E307" s="62"/>
      <c r="F307" s="62"/>
      <c r="G307" s="62"/>
      <c r="H307" s="62"/>
      <c r="I307" s="62"/>
      <c r="J307" s="88"/>
      <c r="K307" s="89"/>
      <c r="L307" s="88"/>
      <c r="M307" s="88"/>
      <c r="N307" s="62"/>
      <c r="O307" s="62"/>
      <c r="P307" s="62"/>
      <c r="Q307" s="62"/>
      <c r="R307" s="62"/>
      <c r="S307" s="62"/>
      <c r="T307" s="62"/>
      <c r="U307" s="62"/>
      <c r="V307" s="62"/>
      <c r="W307" s="62"/>
      <c r="X307" s="62"/>
      <c r="Y307" s="62"/>
      <c r="Z307" s="62"/>
      <c r="AA307" s="62"/>
      <c r="AB307" s="62"/>
      <c r="AC307" s="62"/>
      <c r="AD307" s="62"/>
      <c r="AE307" s="62"/>
      <c r="AF307" s="62"/>
      <c r="AG307" s="62"/>
      <c r="AH307" s="62"/>
      <c r="AI307" s="62"/>
      <c r="AJ307" s="62"/>
      <c r="AK307" s="62"/>
      <c r="AL307" s="62"/>
      <c r="AM307" s="62"/>
      <c r="AN307" s="62"/>
      <c r="AO307" s="11"/>
      <c r="AP307" s="68"/>
    </row>
    <row r="308" spans="3:42" ht="25.5" hidden="1" customHeight="1">
      <c r="C308" s="67"/>
      <c r="D308" s="62" t="s">
        <v>96</v>
      </c>
      <c r="E308" s="62" t="s">
        <v>97</v>
      </c>
      <c r="F308" s="62" t="s">
        <v>98</v>
      </c>
      <c r="G308" s="62"/>
      <c r="H308" s="62"/>
      <c r="I308" s="62"/>
      <c r="J308" s="88"/>
      <c r="K308" s="89"/>
      <c r="L308" s="88"/>
      <c r="M308" s="88"/>
      <c r="N308" s="62"/>
      <c r="O308" s="62" t="s">
        <v>77</v>
      </c>
      <c r="P308" s="62" t="s">
        <v>78</v>
      </c>
      <c r="Q308" s="62" t="s">
        <v>79</v>
      </c>
      <c r="R308" s="62" t="s">
        <v>80</v>
      </c>
      <c r="S308" s="62" t="s">
        <v>81</v>
      </c>
      <c r="T308" s="62" t="s">
        <v>82</v>
      </c>
      <c r="U308" s="62" t="s">
        <v>83</v>
      </c>
      <c r="V308" s="62" t="s">
        <v>84</v>
      </c>
      <c r="W308" s="62" t="s">
        <v>85</v>
      </c>
      <c r="X308" s="62" t="s">
        <v>86</v>
      </c>
      <c r="Y308" s="62" t="s">
        <v>87</v>
      </c>
      <c r="Z308" s="62" t="s">
        <v>88</v>
      </c>
      <c r="AA308" s="62" t="s">
        <v>77</v>
      </c>
      <c r="AB308" s="62" t="s">
        <v>78</v>
      </c>
      <c r="AC308" s="62" t="s">
        <v>79</v>
      </c>
      <c r="AD308" s="62" t="s">
        <v>80</v>
      </c>
      <c r="AE308" s="62" t="s">
        <v>81</v>
      </c>
      <c r="AF308" s="62" t="s">
        <v>82</v>
      </c>
      <c r="AG308" s="62" t="s">
        <v>83</v>
      </c>
      <c r="AH308" s="62" t="s">
        <v>84</v>
      </c>
      <c r="AI308" s="62" t="s">
        <v>85</v>
      </c>
      <c r="AJ308" s="62" t="s">
        <v>86</v>
      </c>
      <c r="AK308" s="62" t="s">
        <v>87</v>
      </c>
      <c r="AL308" s="62" t="s">
        <v>88</v>
      </c>
      <c r="AM308" s="62"/>
      <c r="AN308" s="62"/>
      <c r="AO308" s="11"/>
      <c r="AP308" s="68"/>
    </row>
    <row r="309" spans="3:42" ht="12.75" hidden="1" customHeight="1">
      <c r="C309" s="67"/>
      <c r="D309" s="62"/>
      <c r="E309" s="62"/>
      <c r="F309" s="62"/>
      <c r="G309" s="62"/>
      <c r="H309" s="62" t="s">
        <v>48</v>
      </c>
      <c r="I309" s="62"/>
      <c r="J309" s="88"/>
      <c r="K309" s="89"/>
      <c r="L309" s="88"/>
      <c r="M309" s="88"/>
      <c r="N309" s="62"/>
      <c r="O309" s="62" t="str">
        <f>+IF(($F313=O$13),1,IF(H309=" "," ",IF(($E313-SUM($H309:H309))&gt;0,1," ")))</f>
        <v xml:space="preserve"> </v>
      </c>
      <c r="P309" s="62" t="str">
        <f>+IF(($F313=P$13),1,IF(O309=" "," ",IF(($E313-SUM($H309:O309))&gt;0,1," ")))</f>
        <v xml:space="preserve"> </v>
      </c>
      <c r="Q309" s="62" t="str">
        <f>+IF(($F313=Q$13),1,IF(P309=" "," ",IF(($E313-SUM($H309:P309))&gt;0,1," ")))</f>
        <v xml:space="preserve"> </v>
      </c>
      <c r="R309" s="62" t="str">
        <f>+IF(($F313=R$13),1,IF(Q309=" "," ",IF(($E313-SUM($H309:Q309))&gt;0,1," ")))</f>
        <v xml:space="preserve"> </v>
      </c>
      <c r="S309" s="62" t="str">
        <f>+IF(($F313=S$13),1,IF(R309=" "," ",IF(($E313-SUM($H309:R309))&gt;0,1," ")))</f>
        <v xml:space="preserve"> </v>
      </c>
      <c r="T309" s="62" t="str">
        <f>+IF(($F313=T$13),1,IF(S309=" "," ",IF(($E313-SUM($H309:S309))&gt;0,1," ")))</f>
        <v xml:space="preserve"> </v>
      </c>
      <c r="U309" s="62" t="str">
        <f>+IF(($F313=U$13),1,IF(T309=" "," ",IF(($E313-SUM($H309:T309))&gt;0,1," ")))</f>
        <v xml:space="preserve"> </v>
      </c>
      <c r="V309" s="62" t="str">
        <f>+IF(($F313=V$13),1,IF(U309=" "," ",IF(($E313-SUM($H309:U309))&gt;0,1," ")))</f>
        <v xml:space="preserve"> </v>
      </c>
      <c r="W309" s="62" t="str">
        <f>+IF(($F313=W$13),1,IF(V309=" "," ",IF(($E313-SUM($H309:V309))&gt;0,1," ")))</f>
        <v xml:space="preserve"> </v>
      </c>
      <c r="X309" s="62" t="str">
        <f>+IF(($F313=X$13),1,IF(W309=" "," ",IF(($E313-SUM($H309:W309))&gt;0,1," ")))</f>
        <v xml:space="preserve"> </v>
      </c>
      <c r="Y309" s="62" t="str">
        <f>+IF(($F313=Y$13),1,IF(X309=" "," ",IF(($E313-SUM($H309:X309))&gt;0,1," ")))</f>
        <v xml:space="preserve"> </v>
      </c>
      <c r="Z309" s="62" t="str">
        <f>+IF(($F313=Z$13),1,IF(Y309=" "," ",IF(($E313-SUM($H309:Y309))&gt;0,1," ")))</f>
        <v xml:space="preserve"> </v>
      </c>
      <c r="AA309" s="62" t="str">
        <f>+IF(($F313=AA$13),1,IF(Z309=" "," ",IF(($E313-SUM($H309:Z309))&gt;0,1," ")))</f>
        <v xml:space="preserve"> </v>
      </c>
      <c r="AB309" s="62" t="str">
        <f>+IF(($F313=AB$13),1,IF(AA309=" "," ",IF(($E313-SUM($H309:AA309))&gt;0,1," ")))</f>
        <v xml:space="preserve"> </v>
      </c>
      <c r="AC309" s="62" t="str">
        <f>+IF(($F313=AC$13),1,IF(AB309=" "," ",IF(($E313-SUM($H309:AB309))&gt;0,1," ")))</f>
        <v xml:space="preserve"> </v>
      </c>
      <c r="AD309" s="62" t="str">
        <f>+IF(($F313=AD$13),1,IF(AC309=" "," ",IF(($E313-SUM($H309:AC309))&gt;0,1," ")))</f>
        <v xml:space="preserve"> </v>
      </c>
      <c r="AE309" s="62" t="str">
        <f>+IF(($F313=AE$13),1,IF(AD309=" "," ",IF(($E313-SUM($H309:AD309))&gt;0,1," ")))</f>
        <v xml:space="preserve"> </v>
      </c>
      <c r="AF309" s="62" t="str">
        <f>+IF(($F313=AF$13),1,IF(AE309=" "," ",IF(($E313-SUM($H309:AE309))&gt;0,1," ")))</f>
        <v xml:space="preserve"> </v>
      </c>
      <c r="AG309" s="62" t="str">
        <f>+IF(($F313=AG$13),1,IF(AF309=" "," ",IF(($E313-SUM($H309:AF309))&gt;0,1," ")))</f>
        <v xml:space="preserve"> </v>
      </c>
      <c r="AH309" s="62" t="str">
        <f>+IF(($F313=AH$13),1,IF(AG309=" "," ",IF(($E313-SUM($H309:AG309))&gt;0,1," ")))</f>
        <v xml:space="preserve"> </v>
      </c>
      <c r="AI309" s="62" t="str">
        <f>+IF(($F313=AI$13),1,IF(AH309=" "," ",IF(($E313-SUM($H309:AH309))&gt;0,1," ")))</f>
        <v xml:space="preserve"> </v>
      </c>
      <c r="AJ309" s="62" t="str">
        <f>+IF(($F313=AJ$13),1,IF(AI309=" "," ",IF(($E313-SUM($H309:AI309))&gt;0,1," ")))</f>
        <v xml:space="preserve"> </v>
      </c>
      <c r="AK309" s="62" t="str">
        <f>+IF(($F313=AK$13),1,IF(AJ309=" "," ",IF(($E313-SUM($H309:AJ309))&gt;0,1," ")))</f>
        <v xml:space="preserve"> </v>
      </c>
      <c r="AL309" s="62" t="str">
        <f>+IF(($F313=AL$13),1,IF(AK309=" "," ",IF(($E313-SUM($H309:AK309))&gt;0,1," ")))</f>
        <v xml:space="preserve"> </v>
      </c>
      <c r="AM309" s="62"/>
      <c r="AN309" s="62"/>
      <c r="AO309" s="11"/>
      <c r="AP309" s="68"/>
    </row>
    <row r="310" spans="3:42" ht="12.75" hidden="1" customHeight="1">
      <c r="C310" s="67"/>
      <c r="D310" s="62"/>
      <c r="E310" s="62"/>
      <c r="F310" s="62"/>
      <c r="G310" s="62"/>
      <c r="H310" s="62"/>
      <c r="I310" s="62"/>
      <c r="J310" s="88"/>
      <c r="K310" s="89"/>
      <c r="L310" s="88"/>
      <c r="M310" s="88"/>
      <c r="N310" s="62"/>
      <c r="O310" s="62"/>
      <c r="P310" s="62"/>
      <c r="Q310" s="62"/>
      <c r="R310" s="62"/>
      <c r="S310" s="62"/>
      <c r="T310" s="62"/>
      <c r="U310" s="62"/>
      <c r="V310" s="62"/>
      <c r="W310" s="62"/>
      <c r="X310" s="62"/>
      <c r="Y310" s="62"/>
      <c r="Z310" s="62"/>
      <c r="AA310" s="62" t="str">
        <f t="shared" ref="AA310:AL310" si="100">+O309</f>
        <v xml:space="preserve"> </v>
      </c>
      <c r="AB310" s="62" t="str">
        <f t="shared" si="100"/>
        <v xml:space="preserve"> </v>
      </c>
      <c r="AC310" s="62" t="str">
        <f t="shared" si="100"/>
        <v xml:space="preserve"> </v>
      </c>
      <c r="AD310" s="62" t="str">
        <f t="shared" si="100"/>
        <v xml:space="preserve"> </v>
      </c>
      <c r="AE310" s="62" t="str">
        <f t="shared" si="100"/>
        <v xml:space="preserve"> </v>
      </c>
      <c r="AF310" s="62" t="str">
        <f t="shared" si="100"/>
        <v xml:space="preserve"> </v>
      </c>
      <c r="AG310" s="62" t="str">
        <f t="shared" si="100"/>
        <v xml:space="preserve"> </v>
      </c>
      <c r="AH310" s="62" t="str">
        <f t="shared" si="100"/>
        <v xml:space="preserve"> </v>
      </c>
      <c r="AI310" s="62" t="str">
        <f t="shared" si="100"/>
        <v xml:space="preserve"> </v>
      </c>
      <c r="AJ310" s="62" t="str">
        <f t="shared" si="100"/>
        <v xml:space="preserve"> </v>
      </c>
      <c r="AK310" s="62" t="str">
        <f t="shared" si="100"/>
        <v xml:space="preserve"> </v>
      </c>
      <c r="AL310" s="62" t="str">
        <f t="shared" si="100"/>
        <v xml:space="preserve"> </v>
      </c>
      <c r="AM310" s="62"/>
      <c r="AN310" s="62"/>
      <c r="AO310" s="11"/>
      <c r="AP310" s="68"/>
    </row>
    <row r="311" spans="3:42" ht="12.75" hidden="1" customHeight="1">
      <c r="C311" s="67"/>
      <c r="D311" s="62"/>
      <c r="E311" s="62"/>
      <c r="F311" s="62"/>
      <c r="G311" s="62"/>
      <c r="H311" s="62"/>
      <c r="I311" s="62"/>
      <c r="J311" s="88"/>
      <c r="K311" s="89"/>
      <c r="L311" s="88"/>
      <c r="M311" s="88"/>
      <c r="N311" s="62"/>
      <c r="O311" s="62" t="str">
        <f t="shared" ref="O311:Z311" si="101">+IF(AND(O309&lt;&gt;" ",AA309&lt;&gt;" ",),O309," ")</f>
        <v xml:space="preserve"> </v>
      </c>
      <c r="P311" s="62" t="str">
        <f t="shared" si="101"/>
        <v xml:space="preserve"> </v>
      </c>
      <c r="Q311" s="62" t="str">
        <f t="shared" si="101"/>
        <v xml:space="preserve"> </v>
      </c>
      <c r="R311" s="62" t="str">
        <f t="shared" si="101"/>
        <v xml:space="preserve"> </v>
      </c>
      <c r="S311" s="62" t="str">
        <f t="shared" si="101"/>
        <v xml:space="preserve"> </v>
      </c>
      <c r="T311" s="62" t="str">
        <f t="shared" si="101"/>
        <v xml:space="preserve"> </v>
      </c>
      <c r="U311" s="62" t="str">
        <f t="shared" si="101"/>
        <v xml:space="preserve"> </v>
      </c>
      <c r="V311" s="62" t="str">
        <f t="shared" si="101"/>
        <v xml:space="preserve"> </v>
      </c>
      <c r="W311" s="62" t="str">
        <f t="shared" si="101"/>
        <v xml:space="preserve"> </v>
      </c>
      <c r="X311" s="62" t="str">
        <f t="shared" si="101"/>
        <v xml:space="preserve"> </v>
      </c>
      <c r="Y311" s="62" t="str">
        <f t="shared" si="101"/>
        <v xml:space="preserve"> </v>
      </c>
      <c r="Z311" s="62" t="str">
        <f t="shared" si="101"/>
        <v xml:space="preserve"> </v>
      </c>
      <c r="AA311" s="62" t="str">
        <f t="shared" ref="AA311:AL311" si="102">+IF(AND(AA310&lt;&gt;" ",O309&lt;&gt;" ",),AA309," ")</f>
        <v xml:space="preserve"> </v>
      </c>
      <c r="AB311" s="62" t="str">
        <f t="shared" si="102"/>
        <v xml:space="preserve"> </v>
      </c>
      <c r="AC311" s="62" t="str">
        <f t="shared" si="102"/>
        <v xml:space="preserve"> </v>
      </c>
      <c r="AD311" s="62" t="str">
        <f t="shared" si="102"/>
        <v xml:space="preserve"> </v>
      </c>
      <c r="AE311" s="62" t="str">
        <f t="shared" si="102"/>
        <v xml:space="preserve"> </v>
      </c>
      <c r="AF311" s="62" t="str">
        <f t="shared" si="102"/>
        <v xml:space="preserve"> </v>
      </c>
      <c r="AG311" s="62" t="str">
        <f t="shared" si="102"/>
        <v xml:space="preserve"> </v>
      </c>
      <c r="AH311" s="62" t="str">
        <f t="shared" si="102"/>
        <v xml:space="preserve"> </v>
      </c>
      <c r="AI311" s="62" t="str">
        <f t="shared" si="102"/>
        <v xml:space="preserve"> </v>
      </c>
      <c r="AJ311" s="62" t="str">
        <f t="shared" si="102"/>
        <v xml:space="preserve"> </v>
      </c>
      <c r="AK311" s="62" t="str">
        <f t="shared" si="102"/>
        <v xml:space="preserve"> </v>
      </c>
      <c r="AL311" s="62" t="str">
        <f t="shared" si="102"/>
        <v xml:space="preserve"> </v>
      </c>
      <c r="AM311" s="62"/>
      <c r="AN311" s="62"/>
      <c r="AO311" s="11"/>
      <c r="AP311" s="68"/>
    </row>
    <row r="312" spans="3:42" ht="12.75" hidden="1" customHeight="1">
      <c r="C312" s="67"/>
      <c r="D312" s="62"/>
      <c r="E312" s="62"/>
      <c r="F312" s="62"/>
      <c r="G312" s="62"/>
      <c r="H312" s="62"/>
      <c r="I312" s="62"/>
      <c r="J312" s="88"/>
      <c r="K312" s="89"/>
      <c r="L312" s="88"/>
      <c r="M312" s="88"/>
      <c r="N312" s="62"/>
      <c r="O312" s="62" t="str">
        <f>+IF($G$313="SI",O309," ")</f>
        <v xml:space="preserve"> </v>
      </c>
      <c r="P312" s="62" t="str">
        <f t="shared" ref="P312:Z312" si="103">+IF($G$313="SI",P309," ")</f>
        <v xml:space="preserve"> </v>
      </c>
      <c r="Q312" s="62" t="str">
        <f t="shared" si="103"/>
        <v xml:space="preserve"> </v>
      </c>
      <c r="R312" s="62" t="str">
        <f t="shared" si="103"/>
        <v xml:space="preserve"> </v>
      </c>
      <c r="S312" s="62" t="str">
        <f t="shared" si="103"/>
        <v xml:space="preserve"> </v>
      </c>
      <c r="T312" s="62" t="str">
        <f t="shared" si="103"/>
        <v xml:space="preserve"> </v>
      </c>
      <c r="U312" s="62" t="str">
        <f t="shared" si="103"/>
        <v xml:space="preserve"> </v>
      </c>
      <c r="V312" s="62" t="str">
        <f t="shared" si="103"/>
        <v xml:space="preserve"> </v>
      </c>
      <c r="W312" s="62" t="str">
        <f t="shared" si="103"/>
        <v xml:space="preserve"> </v>
      </c>
      <c r="X312" s="62" t="str">
        <f t="shared" si="103"/>
        <v xml:space="preserve"> </v>
      </c>
      <c r="Y312" s="62" t="str">
        <f t="shared" si="103"/>
        <v xml:space="preserve"> </v>
      </c>
      <c r="Z312" s="62" t="str">
        <f t="shared" si="103"/>
        <v xml:space="preserve"> </v>
      </c>
      <c r="AA312" s="62" t="str">
        <f>+IF($G$313="SI",IF(AND(Z309&lt;&gt;" ",AA309&lt;&gt;" ",O312=" "),AA309,AA310),AA311)</f>
        <v xml:space="preserve"> </v>
      </c>
      <c r="AB312" s="62" t="str">
        <f t="shared" ref="AB312:AL312" si="104">+IF($G$313="SI",IF(AND(AA309&lt;&gt;" ",AB309&lt;&gt;" ",P312=" "),AB309,AB310),AB311)</f>
        <v xml:space="preserve"> </v>
      </c>
      <c r="AC312" s="62" t="str">
        <f t="shared" si="104"/>
        <v xml:space="preserve"> </v>
      </c>
      <c r="AD312" s="62" t="str">
        <f t="shared" si="104"/>
        <v xml:space="preserve"> </v>
      </c>
      <c r="AE312" s="62" t="str">
        <f t="shared" si="104"/>
        <v xml:space="preserve"> </v>
      </c>
      <c r="AF312" s="62" t="str">
        <f t="shared" si="104"/>
        <v xml:space="preserve"> </v>
      </c>
      <c r="AG312" s="62" t="str">
        <f t="shared" si="104"/>
        <v xml:space="preserve"> </v>
      </c>
      <c r="AH312" s="62" t="str">
        <f t="shared" si="104"/>
        <v xml:space="preserve"> </v>
      </c>
      <c r="AI312" s="62" t="str">
        <f t="shared" si="104"/>
        <v xml:space="preserve"> </v>
      </c>
      <c r="AJ312" s="62" t="str">
        <f t="shared" si="104"/>
        <v xml:space="preserve"> </v>
      </c>
      <c r="AK312" s="62" t="str">
        <f t="shared" si="104"/>
        <v xml:space="preserve"> </v>
      </c>
      <c r="AL312" s="62" t="str">
        <f t="shared" si="104"/>
        <v xml:space="preserve"> </v>
      </c>
      <c r="AM312" s="62"/>
      <c r="AN312" s="62"/>
      <c r="AO312" s="11"/>
      <c r="AP312" s="68"/>
    </row>
    <row r="313" spans="3:42" ht="12.75" hidden="1" customHeight="1">
      <c r="C313" s="67"/>
      <c r="D313" s="90" t="s">
        <v>108</v>
      </c>
      <c r="E313" s="88"/>
      <c r="F313" s="88"/>
      <c r="G313" s="88"/>
      <c r="H313" s="62"/>
      <c r="I313" s="62"/>
      <c r="J313" s="88"/>
      <c r="K313" s="89"/>
      <c r="L313" s="88"/>
      <c r="M313" s="88"/>
      <c r="N313" s="62"/>
      <c r="O313" s="62" t="str">
        <f>+O312</f>
        <v xml:space="preserve"> </v>
      </c>
      <c r="P313" s="62" t="str">
        <f t="shared" ref="P313:Y313" si="105">+P312</f>
        <v xml:space="preserve"> </v>
      </c>
      <c r="Q313" s="62" t="str">
        <f t="shared" si="105"/>
        <v xml:space="preserve"> </v>
      </c>
      <c r="R313" s="62" t="str">
        <f t="shared" si="105"/>
        <v xml:space="preserve"> </v>
      </c>
      <c r="S313" s="62" t="str">
        <f t="shared" si="105"/>
        <v xml:space="preserve"> </v>
      </c>
      <c r="T313" s="62" t="str">
        <f t="shared" si="105"/>
        <v xml:space="preserve"> </v>
      </c>
      <c r="U313" s="62" t="str">
        <f t="shared" si="105"/>
        <v xml:space="preserve"> </v>
      </c>
      <c r="V313" s="62" t="str">
        <f t="shared" si="105"/>
        <v xml:space="preserve"> </v>
      </c>
      <c r="W313" s="62" t="str">
        <f t="shared" si="105"/>
        <v xml:space="preserve"> </v>
      </c>
      <c r="X313" s="62" t="str">
        <f t="shared" si="105"/>
        <v xml:space="preserve"> </v>
      </c>
      <c r="Y313" s="62" t="str">
        <f t="shared" si="105"/>
        <v xml:space="preserve"> </v>
      </c>
      <c r="Z313" s="62" t="str">
        <f>+Z312</f>
        <v xml:space="preserve"> </v>
      </c>
      <c r="AA313" s="62" t="str">
        <f t="shared" ref="AA313:AL313" si="106">+IF(AND(O313=" ",AA312=1),AA312,IF(AND(O313&lt;&gt;" ",AA310&lt;&gt;" "),AA311,AA310))</f>
        <v xml:space="preserve"> </v>
      </c>
      <c r="AB313" s="62" t="str">
        <f t="shared" si="106"/>
        <v xml:space="preserve"> </v>
      </c>
      <c r="AC313" s="62" t="str">
        <f t="shared" si="106"/>
        <v xml:space="preserve"> </v>
      </c>
      <c r="AD313" s="62" t="str">
        <f t="shared" si="106"/>
        <v xml:space="preserve"> </v>
      </c>
      <c r="AE313" s="62" t="str">
        <f t="shared" si="106"/>
        <v xml:space="preserve"> </v>
      </c>
      <c r="AF313" s="62" t="str">
        <f t="shared" si="106"/>
        <v xml:space="preserve"> </v>
      </c>
      <c r="AG313" s="62" t="str">
        <f t="shared" si="106"/>
        <v xml:space="preserve"> </v>
      </c>
      <c r="AH313" s="62" t="str">
        <f t="shared" si="106"/>
        <v xml:space="preserve"> </v>
      </c>
      <c r="AI313" s="62" t="str">
        <f t="shared" si="106"/>
        <v xml:space="preserve"> </v>
      </c>
      <c r="AJ313" s="62" t="str">
        <f t="shared" si="106"/>
        <v xml:space="preserve"> </v>
      </c>
      <c r="AK313" s="62" t="str">
        <f t="shared" si="106"/>
        <v xml:space="preserve"> </v>
      </c>
      <c r="AL313" s="62" t="str">
        <f t="shared" si="106"/>
        <v xml:space="preserve"> </v>
      </c>
      <c r="AM313" s="62"/>
      <c r="AN313" s="62"/>
      <c r="AO313" s="11"/>
      <c r="AP313" s="68"/>
    </row>
    <row r="314" spans="3:42" ht="12.75" hidden="1" customHeight="1">
      <c r="C314" s="67"/>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c r="AD314" s="62"/>
      <c r="AE314" s="62"/>
      <c r="AF314" s="62"/>
      <c r="AG314" s="62"/>
      <c r="AH314" s="62"/>
      <c r="AI314" s="62"/>
      <c r="AJ314" s="62"/>
      <c r="AK314" s="62"/>
      <c r="AL314" s="62"/>
      <c r="AM314" s="62"/>
      <c r="AN314" s="62"/>
      <c r="AO314" s="11"/>
      <c r="AP314" s="68"/>
    </row>
    <row r="315" spans="3:42" ht="12.75" hidden="1" customHeight="1">
      <c r="C315" s="67"/>
      <c r="D315" s="62"/>
      <c r="E315" s="62"/>
      <c r="F315" s="62"/>
      <c r="G315" s="62"/>
      <c r="H315" s="62"/>
      <c r="I315" s="62"/>
      <c r="J315" s="62"/>
      <c r="K315" s="62"/>
      <c r="L315" s="62"/>
      <c r="M315" s="62"/>
      <c r="N315" s="62"/>
      <c r="O315" s="62"/>
      <c r="P315" s="62"/>
      <c r="Q315" s="62"/>
      <c r="R315" s="62" t="s">
        <v>91</v>
      </c>
      <c r="S315" s="62">
        <v>1</v>
      </c>
      <c r="T315" s="62" t="s">
        <v>77</v>
      </c>
      <c r="U315" s="62"/>
      <c r="V315" s="62"/>
      <c r="W315" s="62"/>
      <c r="X315" s="62"/>
      <c r="Y315" s="62"/>
      <c r="Z315" s="62"/>
      <c r="AA315" s="62"/>
      <c r="AB315" s="62"/>
      <c r="AC315" s="62"/>
      <c r="AD315" s="62"/>
      <c r="AE315" s="62"/>
      <c r="AF315" s="62"/>
      <c r="AG315" s="62"/>
      <c r="AH315" s="62"/>
      <c r="AI315" s="62"/>
      <c r="AJ315" s="62"/>
      <c r="AK315" s="62"/>
      <c r="AL315" s="62"/>
      <c r="AM315" s="62"/>
      <c r="AN315" s="62"/>
      <c r="AO315" s="11"/>
      <c r="AP315" s="68"/>
    </row>
    <row r="316" spans="3:42" ht="25.5" hidden="1" customHeight="1">
      <c r="C316" s="67"/>
      <c r="D316" s="62"/>
      <c r="E316" s="62"/>
      <c r="F316" s="62"/>
      <c r="G316" s="62"/>
      <c r="H316" s="62"/>
      <c r="I316" s="62"/>
      <c r="J316" s="62"/>
      <c r="K316" s="62"/>
      <c r="L316" s="62"/>
      <c r="M316" s="62"/>
      <c r="N316" s="62"/>
      <c r="O316" s="62"/>
      <c r="P316" s="62"/>
      <c r="Q316" s="62"/>
      <c r="R316" s="62" t="s">
        <v>95</v>
      </c>
      <c r="S316" s="62">
        <v>2</v>
      </c>
      <c r="T316" s="62" t="s">
        <v>78</v>
      </c>
      <c r="U316" s="62"/>
      <c r="V316" s="62"/>
      <c r="W316" s="62"/>
      <c r="X316" s="62"/>
      <c r="Y316" s="62"/>
      <c r="Z316" s="62"/>
      <c r="AA316" s="62"/>
      <c r="AB316" s="62"/>
      <c r="AC316" s="62"/>
      <c r="AD316" s="62"/>
      <c r="AE316" s="62"/>
      <c r="AF316" s="62"/>
      <c r="AG316" s="62"/>
      <c r="AH316" s="62"/>
      <c r="AI316" s="62"/>
      <c r="AJ316" s="62"/>
      <c r="AK316" s="62"/>
      <c r="AL316" s="62"/>
      <c r="AM316" s="62"/>
      <c r="AN316" s="62"/>
      <c r="AO316" s="11"/>
      <c r="AP316" s="68"/>
    </row>
    <row r="317" spans="3:42" ht="25.5" hidden="1" customHeight="1">
      <c r="C317" s="67"/>
      <c r="D317" s="62"/>
      <c r="E317" s="62"/>
      <c r="F317" s="62"/>
      <c r="G317" s="62"/>
      <c r="H317" s="62"/>
      <c r="I317" s="62"/>
      <c r="J317" s="62"/>
      <c r="K317" s="62"/>
      <c r="L317" s="62"/>
      <c r="M317" s="62"/>
      <c r="N317" s="62"/>
      <c r="O317" s="62"/>
      <c r="P317" s="62"/>
      <c r="Q317" s="62"/>
      <c r="R317" s="62"/>
      <c r="S317" s="62">
        <v>3</v>
      </c>
      <c r="T317" s="62" t="s">
        <v>79</v>
      </c>
      <c r="U317" s="62"/>
      <c r="V317" s="62"/>
      <c r="W317" s="62"/>
      <c r="X317" s="62"/>
      <c r="Y317" s="62"/>
      <c r="Z317" s="62"/>
      <c r="AA317" s="62"/>
      <c r="AB317" s="62"/>
      <c r="AC317" s="62"/>
      <c r="AD317" s="62"/>
      <c r="AE317" s="62"/>
      <c r="AF317" s="62"/>
      <c r="AG317" s="62"/>
      <c r="AH317" s="62"/>
      <c r="AI317" s="62"/>
      <c r="AJ317" s="62"/>
      <c r="AK317" s="62"/>
      <c r="AL317" s="62"/>
      <c r="AM317" s="62"/>
      <c r="AN317" s="62"/>
      <c r="AO317" s="11"/>
      <c r="AP317" s="68"/>
    </row>
    <row r="318" spans="3:42" ht="12.75" hidden="1" customHeight="1">
      <c r="C318" s="67"/>
      <c r="D318" s="62"/>
      <c r="E318" s="62"/>
      <c r="F318" s="62"/>
      <c r="G318" s="62"/>
      <c r="H318" s="62"/>
      <c r="I318" s="62"/>
      <c r="J318" s="62"/>
      <c r="K318" s="62"/>
      <c r="L318" s="62"/>
      <c r="M318" s="62"/>
      <c r="N318" s="62"/>
      <c r="O318" s="62"/>
      <c r="P318" s="62"/>
      <c r="Q318" s="62"/>
      <c r="R318" s="62"/>
      <c r="S318" s="62">
        <v>4</v>
      </c>
      <c r="T318" s="62" t="s">
        <v>80</v>
      </c>
      <c r="U318" s="62"/>
      <c r="V318" s="62"/>
      <c r="W318" s="62"/>
      <c r="X318" s="62"/>
      <c r="Y318" s="62"/>
      <c r="Z318" s="62"/>
      <c r="AA318" s="62"/>
      <c r="AB318" s="62"/>
      <c r="AC318" s="62"/>
      <c r="AD318" s="62"/>
      <c r="AE318" s="62"/>
      <c r="AF318" s="62"/>
      <c r="AG318" s="62"/>
      <c r="AH318" s="62"/>
      <c r="AI318" s="62"/>
      <c r="AJ318" s="62"/>
      <c r="AK318" s="62"/>
      <c r="AL318" s="62"/>
      <c r="AM318" s="62"/>
      <c r="AN318" s="62"/>
      <c r="AO318" s="11"/>
      <c r="AP318" s="68"/>
    </row>
    <row r="319" spans="3:42" ht="12.75" hidden="1" customHeight="1">
      <c r="C319" s="67"/>
      <c r="D319" s="62"/>
      <c r="E319" s="62"/>
      <c r="F319" s="62"/>
      <c r="G319" s="62"/>
      <c r="H319" s="62"/>
      <c r="I319" s="62"/>
      <c r="J319" s="62"/>
      <c r="K319" s="62"/>
      <c r="L319" s="62"/>
      <c r="M319" s="62"/>
      <c r="N319" s="62"/>
      <c r="O319" s="62"/>
      <c r="P319" s="62"/>
      <c r="Q319" s="62"/>
      <c r="R319" s="62"/>
      <c r="S319" s="62">
        <v>5</v>
      </c>
      <c r="T319" s="62" t="s">
        <v>81</v>
      </c>
      <c r="U319" s="62"/>
      <c r="V319" s="62"/>
      <c r="W319" s="62"/>
      <c r="X319" s="62"/>
      <c r="Y319" s="62"/>
      <c r="Z319" s="62"/>
      <c r="AA319" s="62"/>
      <c r="AB319" s="62"/>
      <c r="AC319" s="62"/>
      <c r="AD319" s="62"/>
      <c r="AE319" s="62"/>
      <c r="AF319" s="62"/>
      <c r="AG319" s="62"/>
      <c r="AH319" s="62"/>
      <c r="AI319" s="62"/>
      <c r="AJ319" s="62"/>
      <c r="AK319" s="62"/>
      <c r="AL319" s="62"/>
      <c r="AM319" s="62"/>
      <c r="AN319" s="62"/>
      <c r="AO319" s="11"/>
      <c r="AP319" s="68"/>
    </row>
    <row r="320" spans="3:42" ht="12.75" hidden="1" customHeight="1">
      <c r="C320" s="67"/>
      <c r="D320" s="62"/>
      <c r="E320" s="62"/>
      <c r="F320" s="62"/>
      <c r="G320" s="62"/>
      <c r="H320" s="62"/>
      <c r="I320" s="62"/>
      <c r="J320" s="62"/>
      <c r="K320" s="62"/>
      <c r="L320" s="62"/>
      <c r="M320" s="62"/>
      <c r="N320" s="62"/>
      <c r="O320" s="62"/>
      <c r="P320" s="62"/>
      <c r="Q320" s="62"/>
      <c r="R320" s="62"/>
      <c r="S320" s="62">
        <v>6</v>
      </c>
      <c r="T320" s="62" t="s">
        <v>82</v>
      </c>
      <c r="U320" s="62"/>
      <c r="V320" s="62"/>
      <c r="W320" s="62"/>
      <c r="X320" s="62"/>
      <c r="Y320" s="62"/>
      <c r="Z320" s="62"/>
      <c r="AA320" s="62"/>
      <c r="AB320" s="62"/>
      <c r="AC320" s="62"/>
      <c r="AD320" s="62"/>
      <c r="AE320" s="62"/>
      <c r="AF320" s="62"/>
      <c r="AG320" s="62"/>
      <c r="AH320" s="62"/>
      <c r="AI320" s="62"/>
      <c r="AJ320" s="62"/>
      <c r="AK320" s="62"/>
      <c r="AL320" s="62"/>
      <c r="AM320" s="62"/>
      <c r="AN320" s="62"/>
      <c r="AO320" s="11"/>
      <c r="AP320" s="68"/>
    </row>
    <row r="321" spans="3:42" ht="12.75" hidden="1" customHeight="1">
      <c r="C321" s="67"/>
      <c r="D321" s="62"/>
      <c r="E321" s="62"/>
      <c r="F321" s="62"/>
      <c r="G321" s="62"/>
      <c r="H321" s="62"/>
      <c r="I321" s="62"/>
      <c r="J321" s="62"/>
      <c r="K321" s="62"/>
      <c r="L321" s="62"/>
      <c r="M321" s="62"/>
      <c r="N321" s="62"/>
      <c r="O321" s="62"/>
      <c r="P321" s="62"/>
      <c r="Q321" s="62"/>
      <c r="R321" s="62"/>
      <c r="S321" s="62">
        <v>7</v>
      </c>
      <c r="T321" s="62" t="s">
        <v>83</v>
      </c>
      <c r="U321" s="62"/>
      <c r="V321" s="62"/>
      <c r="W321" s="62"/>
      <c r="X321" s="62"/>
      <c r="Y321" s="62"/>
      <c r="Z321" s="62"/>
      <c r="AA321" s="62"/>
      <c r="AB321" s="62"/>
      <c r="AC321" s="62"/>
      <c r="AD321" s="62"/>
      <c r="AE321" s="62"/>
      <c r="AF321" s="62"/>
      <c r="AG321" s="62"/>
      <c r="AH321" s="62"/>
      <c r="AI321" s="62"/>
      <c r="AJ321" s="62"/>
      <c r="AK321" s="62"/>
      <c r="AL321" s="62"/>
      <c r="AM321" s="62"/>
      <c r="AN321" s="62"/>
      <c r="AO321" s="11"/>
      <c r="AP321" s="68"/>
    </row>
    <row r="322" spans="3:42" ht="25.5" hidden="1" customHeight="1">
      <c r="C322" s="67"/>
      <c r="D322" s="62"/>
      <c r="E322" s="62"/>
      <c r="F322" s="62"/>
      <c r="G322" s="62"/>
      <c r="H322" s="62"/>
      <c r="I322" s="62"/>
      <c r="J322" s="62"/>
      <c r="K322" s="62"/>
      <c r="L322" s="62"/>
      <c r="M322" s="62"/>
      <c r="N322" s="62"/>
      <c r="O322" s="62"/>
      <c r="P322" s="62"/>
      <c r="Q322" s="62"/>
      <c r="R322" s="62"/>
      <c r="S322" s="62">
        <v>8</v>
      </c>
      <c r="T322" s="62" t="s">
        <v>84</v>
      </c>
      <c r="U322" s="62"/>
      <c r="V322" s="62"/>
      <c r="W322" s="62"/>
      <c r="X322" s="62"/>
      <c r="Y322" s="62"/>
      <c r="Z322" s="62"/>
      <c r="AA322" s="62"/>
      <c r="AB322" s="62"/>
      <c r="AC322" s="62"/>
      <c r="AD322" s="62"/>
      <c r="AE322" s="62"/>
      <c r="AF322" s="62"/>
      <c r="AG322" s="62"/>
      <c r="AH322" s="62"/>
      <c r="AI322" s="62"/>
      <c r="AJ322" s="62"/>
      <c r="AK322" s="62"/>
      <c r="AL322" s="62"/>
      <c r="AM322" s="62"/>
      <c r="AN322" s="62"/>
      <c r="AO322" s="11"/>
      <c r="AP322" s="68"/>
    </row>
    <row r="323" spans="3:42" ht="25.5" hidden="1" customHeight="1">
      <c r="C323" s="67"/>
      <c r="D323" s="62"/>
      <c r="E323" s="62"/>
      <c r="F323" s="62"/>
      <c r="G323" s="62"/>
      <c r="H323" s="62"/>
      <c r="I323" s="62"/>
      <c r="J323" s="62"/>
      <c r="K323" s="62"/>
      <c r="L323" s="62"/>
      <c r="M323" s="62"/>
      <c r="N323" s="62"/>
      <c r="O323" s="62"/>
      <c r="P323" s="62"/>
      <c r="Q323" s="62"/>
      <c r="R323" s="62"/>
      <c r="S323" s="62">
        <v>9</v>
      </c>
      <c r="T323" s="62" t="s">
        <v>85</v>
      </c>
      <c r="U323" s="62"/>
      <c r="V323" s="62"/>
      <c r="W323" s="62"/>
      <c r="X323" s="62"/>
      <c r="Y323" s="62"/>
      <c r="Z323" s="62"/>
      <c r="AA323" s="62"/>
      <c r="AB323" s="62"/>
      <c r="AC323" s="62"/>
      <c r="AD323" s="62"/>
      <c r="AE323" s="62"/>
      <c r="AF323" s="62"/>
      <c r="AG323" s="62"/>
      <c r="AH323" s="62"/>
      <c r="AI323" s="62"/>
      <c r="AJ323" s="62"/>
      <c r="AK323" s="62"/>
      <c r="AL323" s="62"/>
      <c r="AM323" s="62"/>
      <c r="AN323" s="62"/>
      <c r="AO323" s="11"/>
      <c r="AP323" s="68"/>
    </row>
    <row r="324" spans="3:42" ht="25.5" hidden="1" customHeight="1">
      <c r="C324" s="67"/>
      <c r="D324" s="62"/>
      <c r="E324" s="62"/>
      <c r="F324" s="62"/>
      <c r="G324" s="62"/>
      <c r="H324" s="62"/>
      <c r="I324" s="62"/>
      <c r="J324" s="62"/>
      <c r="K324" s="62"/>
      <c r="L324" s="62"/>
      <c r="M324" s="62"/>
      <c r="N324" s="62"/>
      <c r="O324" s="62"/>
      <c r="P324" s="62"/>
      <c r="Q324" s="62"/>
      <c r="R324" s="62"/>
      <c r="S324" s="62">
        <v>10</v>
      </c>
      <c r="T324" s="62" t="s">
        <v>86</v>
      </c>
      <c r="U324" s="62"/>
      <c r="V324" s="62"/>
      <c r="W324" s="62"/>
      <c r="X324" s="62"/>
      <c r="Y324" s="62"/>
      <c r="Z324" s="62"/>
      <c r="AA324" s="62"/>
      <c r="AB324" s="62"/>
      <c r="AC324" s="62"/>
      <c r="AD324" s="62"/>
      <c r="AE324" s="62"/>
      <c r="AF324" s="62"/>
      <c r="AG324" s="62"/>
      <c r="AH324" s="62"/>
      <c r="AI324" s="62"/>
      <c r="AJ324" s="62"/>
      <c r="AK324" s="62"/>
      <c r="AL324" s="62"/>
      <c r="AM324" s="62"/>
      <c r="AN324" s="62"/>
      <c r="AO324" s="11"/>
      <c r="AP324" s="68"/>
    </row>
    <row r="325" spans="3:42" ht="25.5" hidden="1" customHeight="1">
      <c r="C325" s="67"/>
      <c r="D325" s="62"/>
      <c r="E325" s="62"/>
      <c r="F325" s="62"/>
      <c r="G325" s="62"/>
      <c r="H325" s="62"/>
      <c r="I325" s="62"/>
      <c r="J325" s="62"/>
      <c r="K325" s="62"/>
      <c r="L325" s="62"/>
      <c r="M325" s="62"/>
      <c r="N325" s="62"/>
      <c r="O325" s="62"/>
      <c r="P325" s="62"/>
      <c r="Q325" s="62"/>
      <c r="R325" s="62"/>
      <c r="S325" s="62">
        <v>11</v>
      </c>
      <c r="T325" s="62" t="s">
        <v>87</v>
      </c>
      <c r="U325" s="62"/>
      <c r="V325" s="62"/>
      <c r="W325" s="62"/>
      <c r="X325" s="62"/>
      <c r="Y325" s="62"/>
      <c r="Z325" s="62"/>
      <c r="AA325" s="62"/>
      <c r="AB325" s="62"/>
      <c r="AC325" s="62"/>
      <c r="AD325" s="62"/>
      <c r="AE325" s="62"/>
      <c r="AF325" s="62"/>
      <c r="AG325" s="62"/>
      <c r="AH325" s="62"/>
      <c r="AI325" s="62"/>
      <c r="AJ325" s="62"/>
      <c r="AK325" s="62"/>
      <c r="AL325" s="62"/>
      <c r="AM325" s="62"/>
      <c r="AN325" s="62"/>
      <c r="AO325" s="11"/>
      <c r="AP325" s="68"/>
    </row>
    <row r="326" spans="3:42" ht="25.5" hidden="1" customHeight="1">
      <c r="C326" s="67"/>
      <c r="D326" s="62"/>
      <c r="E326" s="62"/>
      <c r="F326" s="62"/>
      <c r="G326" s="62"/>
      <c r="H326" s="62"/>
      <c r="I326" s="62"/>
      <c r="J326" s="62"/>
      <c r="K326" s="62"/>
      <c r="L326" s="62"/>
      <c r="M326" s="62"/>
      <c r="N326" s="62"/>
      <c r="O326" s="62"/>
      <c r="P326" s="62"/>
      <c r="Q326" s="62"/>
      <c r="R326" s="62"/>
      <c r="S326" s="62">
        <v>12</v>
      </c>
      <c r="T326" s="62" t="s">
        <v>88</v>
      </c>
      <c r="U326" s="62"/>
      <c r="V326" s="62"/>
      <c r="W326" s="62"/>
      <c r="X326" s="62"/>
      <c r="Y326" s="62"/>
      <c r="Z326" s="62"/>
      <c r="AA326" s="62"/>
      <c r="AB326" s="62"/>
      <c r="AC326" s="62"/>
      <c r="AD326" s="62"/>
      <c r="AE326" s="62"/>
      <c r="AF326" s="62"/>
      <c r="AG326" s="62"/>
      <c r="AH326" s="62"/>
      <c r="AI326" s="62"/>
      <c r="AJ326" s="62"/>
      <c r="AK326" s="62"/>
      <c r="AL326" s="62"/>
      <c r="AM326" s="62"/>
      <c r="AN326" s="62"/>
      <c r="AO326" s="11"/>
      <c r="AP326" s="68"/>
    </row>
    <row r="327" spans="3:42" ht="12.75" hidden="1" customHeight="1">
      <c r="C327" s="67"/>
      <c r="D327" s="62"/>
      <c r="E327" s="62"/>
      <c r="F327" s="62"/>
      <c r="G327" s="62"/>
      <c r="H327" s="62"/>
      <c r="I327" s="62"/>
      <c r="J327" s="62"/>
      <c r="K327" s="62"/>
      <c r="L327" s="62"/>
      <c r="M327" s="62"/>
      <c r="N327" s="62"/>
      <c r="O327" s="62"/>
      <c r="P327" s="62"/>
      <c r="Q327" s="62"/>
      <c r="R327" s="62"/>
      <c r="S327" s="62"/>
      <c r="T327" s="62"/>
      <c r="U327" s="62"/>
      <c r="V327" s="62"/>
      <c r="W327" s="62"/>
      <c r="X327" s="62"/>
      <c r="Y327" s="62"/>
      <c r="Z327" s="62"/>
      <c r="AA327" s="62"/>
      <c r="AB327" s="62"/>
      <c r="AC327" s="62"/>
      <c r="AD327" s="62"/>
      <c r="AE327" s="62"/>
      <c r="AF327" s="62"/>
      <c r="AG327" s="62"/>
      <c r="AH327" s="62"/>
      <c r="AI327" s="62"/>
      <c r="AJ327" s="62"/>
      <c r="AK327" s="62"/>
      <c r="AL327" s="62"/>
      <c r="AM327" s="62"/>
      <c r="AN327" s="62"/>
      <c r="AO327" s="11"/>
      <c r="AP327" s="68"/>
    </row>
    <row r="328" spans="3:42" ht="12.75" hidden="1" customHeight="1">
      <c r="C328" s="67"/>
      <c r="D328" s="62"/>
      <c r="E328" s="62"/>
      <c r="F328" s="62"/>
      <c r="G328" s="62"/>
      <c r="H328" s="62"/>
      <c r="I328" s="62"/>
      <c r="J328" s="62"/>
      <c r="K328" s="62"/>
      <c r="L328" s="62"/>
      <c r="M328" s="62"/>
      <c r="N328" s="62"/>
      <c r="O328" s="62"/>
      <c r="P328" s="62"/>
      <c r="Q328" s="62"/>
      <c r="R328" s="62"/>
      <c r="S328" s="62"/>
      <c r="T328" s="62"/>
      <c r="U328" s="62"/>
      <c r="V328" s="62"/>
      <c r="W328" s="62"/>
      <c r="X328" s="62"/>
      <c r="Y328" s="62"/>
      <c r="Z328" s="62"/>
      <c r="AA328" s="62"/>
      <c r="AB328" s="62"/>
      <c r="AC328" s="62"/>
      <c r="AD328" s="62"/>
      <c r="AE328" s="62"/>
      <c r="AF328" s="62"/>
      <c r="AG328" s="62"/>
      <c r="AH328" s="62"/>
      <c r="AI328" s="62"/>
      <c r="AJ328" s="62"/>
      <c r="AK328" s="62"/>
      <c r="AL328" s="62"/>
      <c r="AM328" s="62"/>
      <c r="AN328" s="62"/>
      <c r="AO328" s="11"/>
      <c r="AP328" s="68"/>
    </row>
    <row r="329" spans="3:42" ht="14.1" hidden="1" customHeight="1">
      <c r="C329" s="91"/>
      <c r="D329" s="62"/>
      <c r="E329" s="62"/>
      <c r="F329" s="62"/>
      <c r="G329" s="62"/>
      <c r="H329" s="62"/>
      <c r="I329" s="62"/>
      <c r="J329" s="62"/>
      <c r="K329" s="62"/>
      <c r="L329" s="62"/>
      <c r="M329" s="62"/>
      <c r="N329" s="62"/>
      <c r="O329" s="62"/>
      <c r="P329" s="62"/>
      <c r="Q329" s="62"/>
      <c r="R329" s="62"/>
      <c r="S329" s="62"/>
      <c r="T329" s="62"/>
      <c r="U329" s="62"/>
      <c r="V329" s="62"/>
      <c r="W329" s="62"/>
      <c r="X329" s="62"/>
      <c r="Y329" s="62"/>
      <c r="Z329" s="62"/>
      <c r="AA329" s="62"/>
      <c r="AB329" s="62"/>
      <c r="AC329" s="62"/>
      <c r="AD329" s="62"/>
      <c r="AE329" s="62"/>
      <c r="AF329" s="62"/>
      <c r="AG329" s="62"/>
      <c r="AH329" s="62"/>
      <c r="AI329" s="62"/>
      <c r="AJ329" s="62"/>
      <c r="AK329" s="62"/>
      <c r="AL329" s="62"/>
      <c r="AM329" s="62"/>
      <c r="AN329" s="62"/>
      <c r="AO329" s="21"/>
      <c r="AP329" s="92"/>
    </row>
    <row r="330" spans="3:42" ht="14.1" hidden="1" customHeight="1">
      <c r="C330" s="67"/>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c r="AD330" s="62"/>
      <c r="AE330" s="62"/>
      <c r="AF330" s="62"/>
      <c r="AG330" s="62"/>
      <c r="AH330" s="62"/>
      <c r="AI330" s="62"/>
      <c r="AJ330" s="62"/>
      <c r="AK330" s="62"/>
      <c r="AL330" s="62"/>
      <c r="AM330" s="62"/>
      <c r="AN330" s="62"/>
      <c r="AO330" s="11"/>
      <c r="AP330" s="68"/>
    </row>
    <row r="331" spans="3:42" ht="14.1" hidden="1" customHeight="1">
      <c r="C331" s="67"/>
      <c r="D331" s="93"/>
      <c r="E331" s="93"/>
      <c r="F331" s="93"/>
      <c r="G331" s="93"/>
      <c r="H331" s="93"/>
      <c r="I331" s="93"/>
      <c r="J331" s="93"/>
      <c r="K331" s="93"/>
      <c r="L331" s="93"/>
      <c r="M331" s="93"/>
      <c r="N331" s="93"/>
      <c r="O331" s="94"/>
      <c r="P331" s="94"/>
      <c r="Q331" s="94"/>
      <c r="R331" s="94"/>
      <c r="S331" s="94"/>
      <c r="T331" s="94"/>
      <c r="U331" s="94"/>
      <c r="V331" s="94"/>
      <c r="W331" s="94"/>
      <c r="X331" s="94"/>
      <c r="Y331" s="94"/>
      <c r="Z331" s="94"/>
      <c r="AA331" s="94"/>
      <c r="AB331" s="94"/>
      <c r="AC331" s="94"/>
      <c r="AD331" s="94"/>
      <c r="AE331" s="94"/>
      <c r="AF331" s="94"/>
      <c r="AG331" s="94"/>
      <c r="AH331" s="94"/>
      <c r="AI331" s="94"/>
      <c r="AJ331" s="94"/>
      <c r="AK331" s="94"/>
      <c r="AL331" s="94"/>
      <c r="AM331" s="94"/>
      <c r="AN331" s="94"/>
      <c r="AP331" s="68"/>
    </row>
    <row r="332" spans="3:42" ht="14.1" hidden="1" customHeight="1">
      <c r="C332" s="95"/>
      <c r="D332" s="93"/>
      <c r="E332" s="93"/>
      <c r="F332" s="93"/>
      <c r="G332" s="93"/>
      <c r="H332" s="93"/>
      <c r="I332" s="93"/>
      <c r="J332" s="93"/>
      <c r="K332" s="93"/>
      <c r="L332" s="93"/>
      <c r="M332" s="93"/>
      <c r="N332" s="93"/>
      <c r="O332" s="94"/>
      <c r="P332" s="94"/>
      <c r="Q332" s="94"/>
      <c r="R332" s="94"/>
      <c r="S332" s="94"/>
      <c r="T332" s="94"/>
      <c r="U332" s="94"/>
      <c r="V332" s="94"/>
      <c r="W332" s="94"/>
      <c r="X332" s="94"/>
      <c r="Y332" s="94"/>
      <c r="Z332" s="94"/>
      <c r="AA332" s="94"/>
      <c r="AB332" s="94"/>
      <c r="AC332" s="94"/>
      <c r="AD332" s="94"/>
      <c r="AE332" s="94"/>
      <c r="AF332" s="94"/>
      <c r="AG332" s="94"/>
      <c r="AH332" s="94"/>
      <c r="AI332" s="94"/>
      <c r="AJ332" s="94"/>
      <c r="AK332" s="94"/>
      <c r="AL332" s="94"/>
      <c r="AM332" s="94"/>
      <c r="AN332" s="94"/>
      <c r="AO332" s="20"/>
      <c r="AP332" s="96"/>
    </row>
    <row r="333" spans="3:42" ht="19.5" hidden="1" customHeight="1">
      <c r="C333" s="67"/>
      <c r="D333" s="145" t="s">
        <v>109</v>
      </c>
      <c r="E333" s="145"/>
      <c r="F333" s="145"/>
      <c r="G333" s="145"/>
      <c r="H333" s="145"/>
      <c r="I333" s="145"/>
      <c r="J333" s="145"/>
      <c r="K333" s="145"/>
      <c r="L333" s="145"/>
      <c r="M333" s="145"/>
      <c r="N333" s="145"/>
      <c r="O333" s="145"/>
      <c r="P333" s="145"/>
      <c r="Q333" s="145"/>
      <c r="R333" s="145"/>
      <c r="S333" s="146" t="e">
        <f>+#REF!</f>
        <v>#REF!</v>
      </c>
      <c r="T333" s="146"/>
      <c r="U333" s="146"/>
      <c r="V333" s="146"/>
      <c r="W333" s="146"/>
      <c r="X333" s="146"/>
      <c r="Y333" s="146"/>
      <c r="Z333" s="146"/>
      <c r="AA333" s="62"/>
      <c r="AB333" s="62"/>
      <c r="AC333" s="62"/>
      <c r="AD333" s="62"/>
      <c r="AE333" s="62"/>
      <c r="AF333" s="62"/>
      <c r="AG333" s="62"/>
      <c r="AH333" s="62"/>
      <c r="AI333" s="62"/>
      <c r="AJ333" s="62"/>
      <c r="AK333" s="62"/>
      <c r="AL333" s="62"/>
      <c r="AM333" s="62"/>
      <c r="AN333" s="62"/>
      <c r="AO333" s="11"/>
      <c r="AP333" s="68"/>
    </row>
    <row r="334" spans="3:42" ht="14.1" hidden="1" customHeight="1">
      <c r="C334" s="67"/>
      <c r="D334" s="62"/>
      <c r="E334" s="62"/>
      <c r="F334" s="62"/>
      <c r="G334" s="62"/>
      <c r="H334" s="62"/>
      <c r="I334" s="62"/>
      <c r="J334" s="62"/>
      <c r="K334" s="62"/>
      <c r="L334" s="62"/>
      <c r="M334" s="62"/>
      <c r="N334" s="62"/>
      <c r="O334" s="62"/>
      <c r="P334" s="62"/>
      <c r="Q334" s="62"/>
      <c r="R334" s="62"/>
      <c r="S334" s="62"/>
      <c r="T334" s="62"/>
      <c r="U334" s="62"/>
      <c r="V334" s="62"/>
      <c r="W334" s="62"/>
      <c r="X334" s="62"/>
      <c r="Y334" s="62"/>
      <c r="Z334" s="62"/>
      <c r="AA334" s="62"/>
      <c r="AB334" s="62"/>
      <c r="AC334" s="62"/>
      <c r="AD334" s="62"/>
      <c r="AE334" s="62"/>
      <c r="AF334" s="62"/>
      <c r="AG334" s="62"/>
      <c r="AH334" s="62"/>
      <c r="AI334" s="62"/>
      <c r="AJ334" s="62"/>
      <c r="AK334" s="62"/>
      <c r="AL334" s="62"/>
      <c r="AM334" s="62"/>
      <c r="AN334" s="62"/>
      <c r="AO334" s="11"/>
      <c r="AP334" s="68"/>
    </row>
    <row r="335" spans="3:42" ht="3" hidden="1" customHeight="1">
      <c r="C335" s="67"/>
      <c r="D335" s="62"/>
      <c r="E335" s="62"/>
      <c r="F335" s="62"/>
      <c r="G335" s="62"/>
      <c r="H335" s="62"/>
      <c r="I335" s="62"/>
      <c r="J335" s="62"/>
      <c r="K335" s="62"/>
      <c r="L335" s="62"/>
      <c r="M335" s="62"/>
      <c r="N335" s="62"/>
      <c r="O335" s="62"/>
      <c r="P335" s="62"/>
      <c r="Q335" s="62"/>
      <c r="R335" s="62"/>
      <c r="S335" s="62"/>
      <c r="T335" s="62"/>
      <c r="U335" s="62"/>
      <c r="V335" s="62"/>
      <c r="W335" s="62"/>
      <c r="X335" s="62"/>
      <c r="Y335" s="62"/>
      <c r="Z335" s="62"/>
      <c r="AA335" s="62"/>
      <c r="AB335" s="62"/>
      <c r="AC335" s="62"/>
      <c r="AD335" s="62"/>
      <c r="AE335" s="62"/>
      <c r="AF335" s="62"/>
      <c r="AG335" s="62"/>
      <c r="AH335" s="62"/>
      <c r="AI335" s="62"/>
      <c r="AJ335" s="62"/>
      <c r="AK335" s="62"/>
      <c r="AL335" s="62"/>
      <c r="AM335" s="62"/>
      <c r="AN335" s="62"/>
      <c r="AO335" s="11"/>
      <c r="AP335" s="68"/>
    </row>
    <row r="336" spans="3:42" ht="19.5" hidden="1" customHeight="1">
      <c r="C336" s="67"/>
      <c r="D336" s="62"/>
      <c r="E336" s="62"/>
      <c r="F336" s="62"/>
      <c r="G336" s="62"/>
      <c r="H336" s="62"/>
      <c r="I336" s="62"/>
      <c r="J336" s="62"/>
      <c r="K336" s="62"/>
      <c r="L336" s="62"/>
      <c r="M336" s="62"/>
      <c r="N336" s="62"/>
      <c r="O336" s="147" t="s">
        <v>110</v>
      </c>
      <c r="P336" s="147"/>
      <c r="Q336" s="147"/>
      <c r="R336" s="147"/>
      <c r="S336" s="147"/>
      <c r="T336" s="147"/>
      <c r="U336" s="147"/>
      <c r="V336" s="147"/>
      <c r="W336" s="147"/>
      <c r="X336" s="147"/>
      <c r="Y336" s="147"/>
      <c r="Z336" s="147"/>
      <c r="AA336" s="147" t="s">
        <v>68</v>
      </c>
      <c r="AB336" s="147"/>
      <c r="AC336" s="147"/>
      <c r="AD336" s="147"/>
      <c r="AE336" s="147"/>
      <c r="AF336" s="147"/>
      <c r="AG336" s="147"/>
      <c r="AH336" s="147"/>
      <c r="AI336" s="147"/>
      <c r="AJ336" s="147"/>
      <c r="AK336" s="147"/>
      <c r="AL336" s="147"/>
      <c r="AM336" s="97"/>
      <c r="AN336" s="97"/>
      <c r="AO336" s="32"/>
      <c r="AP336" s="68"/>
    </row>
    <row r="337" spans="3:42" ht="38.25" hidden="1" customHeight="1">
      <c r="C337" s="67"/>
      <c r="D337" s="98" t="s">
        <v>69</v>
      </c>
      <c r="E337" s="71" t="s">
        <v>70</v>
      </c>
      <c r="F337" s="71" t="s">
        <v>71</v>
      </c>
      <c r="G337" s="71" t="s">
        <v>72</v>
      </c>
      <c r="H337" s="71"/>
      <c r="I337" s="71"/>
      <c r="J337" s="99" t="s">
        <v>73</v>
      </c>
      <c r="K337" s="99" t="s">
        <v>74</v>
      </c>
      <c r="L337" s="99" t="s">
        <v>75</v>
      </c>
      <c r="M337" s="99" t="s">
        <v>76</v>
      </c>
      <c r="N337" s="100"/>
      <c r="O337" s="101" t="s">
        <v>77</v>
      </c>
      <c r="P337" s="101" t="s">
        <v>78</v>
      </c>
      <c r="Q337" s="101" t="s">
        <v>79</v>
      </c>
      <c r="R337" s="101" t="s">
        <v>80</v>
      </c>
      <c r="S337" s="101" t="s">
        <v>81</v>
      </c>
      <c r="T337" s="101" t="s">
        <v>82</v>
      </c>
      <c r="U337" s="101" t="s">
        <v>83</v>
      </c>
      <c r="V337" s="101" t="s">
        <v>84</v>
      </c>
      <c r="W337" s="101" t="s">
        <v>85</v>
      </c>
      <c r="X337" s="101" t="s">
        <v>86</v>
      </c>
      <c r="Y337" s="101" t="s">
        <v>87</v>
      </c>
      <c r="Z337" s="101" t="s">
        <v>88</v>
      </c>
      <c r="AA337" s="101" t="s">
        <v>77</v>
      </c>
      <c r="AB337" s="101" t="s">
        <v>78</v>
      </c>
      <c r="AC337" s="101" t="s">
        <v>79</v>
      </c>
      <c r="AD337" s="101" t="s">
        <v>80</v>
      </c>
      <c r="AE337" s="101" t="s">
        <v>81</v>
      </c>
      <c r="AF337" s="101" t="s">
        <v>82</v>
      </c>
      <c r="AG337" s="101" t="s">
        <v>83</v>
      </c>
      <c r="AH337" s="101" t="s">
        <v>84</v>
      </c>
      <c r="AI337" s="101" t="s">
        <v>85</v>
      </c>
      <c r="AJ337" s="101" t="s">
        <v>86</v>
      </c>
      <c r="AK337" s="101" t="s">
        <v>87</v>
      </c>
      <c r="AL337" s="101" t="s">
        <v>88</v>
      </c>
      <c r="AM337" s="101"/>
      <c r="AN337" s="101"/>
      <c r="AO337" s="102"/>
      <c r="AP337" s="68"/>
    </row>
    <row r="338" spans="3:42" ht="14.1" hidden="1" customHeight="1">
      <c r="C338" s="67"/>
      <c r="D338" s="75"/>
      <c r="E338" s="62"/>
      <c r="F338" s="62"/>
      <c r="G338" s="62"/>
      <c r="H338" s="62" t="s">
        <v>48</v>
      </c>
      <c r="I338" s="62"/>
      <c r="J338" s="62"/>
      <c r="K338" s="62"/>
      <c r="L338" s="62"/>
      <c r="M338" s="62"/>
      <c r="N338" s="62"/>
      <c r="O338" s="62" t="str">
        <f>+IF(($F343=O$13),1,IF(H338=" "," ",IF(($E343-SUM($H338:H338))&gt;0,1," ")))</f>
        <v xml:space="preserve"> </v>
      </c>
      <c r="P338" s="62" t="str">
        <f>+IF(($F343=P$13),1,IF(O338=" "," ",IF(($E343-SUM($H338:O338))&gt;0,1," ")))</f>
        <v xml:space="preserve"> </v>
      </c>
      <c r="Q338" s="62" t="str">
        <f>+IF(($F343=Q$13),1,IF(P338=" "," ",IF(($E343-SUM($H338:P338))&gt;0,1," ")))</f>
        <v xml:space="preserve"> </v>
      </c>
      <c r="R338" s="62" t="str">
        <f>+IF(($F343=R$13),1,IF(Q338=" "," ",IF(($E343-SUM($H338:Q338))&gt;0,1," ")))</f>
        <v xml:space="preserve"> </v>
      </c>
      <c r="S338" s="62" t="str">
        <f>+IF(($F343=S$13),1,IF(R338=" "," ",IF(($E343-SUM($H338:R338))&gt;0,1," ")))</f>
        <v xml:space="preserve"> </v>
      </c>
      <c r="T338" s="62" t="str">
        <f>+IF(($F343=T$13),1,IF(S338=" "," ",IF(($E343-SUM($H338:S338))&gt;0,1," ")))</f>
        <v xml:space="preserve"> </v>
      </c>
      <c r="U338" s="62" t="str">
        <f>+IF(($F343=U$13),1,IF(T338=" "," ",IF(($E343-SUM($H338:T338))&gt;0,1," ")))</f>
        <v xml:space="preserve"> </v>
      </c>
      <c r="V338" s="62" t="str">
        <f>+IF(($F343=V$13),1,IF(U338=" "," ",IF(($E343-SUM($H338:U338))&gt;0,1," ")))</f>
        <v xml:space="preserve"> </v>
      </c>
      <c r="W338" s="62" t="str">
        <f>+IF(($F343=W$13),1,IF(V338=" "," ",IF(($E343-SUM($H338:V338))&gt;0,1," ")))</f>
        <v xml:space="preserve"> </v>
      </c>
      <c r="X338" s="62" t="str">
        <f>+IF(($F343=X$13),1,IF(W338=" "," ",IF(($E343-SUM($H338:W338))&gt;0,1," ")))</f>
        <v xml:space="preserve"> </v>
      </c>
      <c r="Y338" s="62" t="str">
        <f>+IF(($F343=Y$13),1,IF(X338=" "," ",IF(($E343-SUM($H338:X338))&gt;0,1," ")))</f>
        <v xml:space="preserve"> </v>
      </c>
      <c r="Z338" s="62" t="str">
        <f>+IF(($F343=Z$13),1,IF(Y338=" "," ",IF(($E343-SUM($H338:Y338))&gt;0,1," ")))</f>
        <v xml:space="preserve"> </v>
      </c>
      <c r="AA338" s="62" t="str">
        <f>+IF(($F343=AA$13),1,IF(Z338=" "," ",IF(($E343-SUM($H338:Z338))&gt;0,1," ")))</f>
        <v xml:space="preserve"> </v>
      </c>
      <c r="AB338" s="62" t="str">
        <f>+IF(($F343=AB$13),1,IF(AA338=" "," ",IF(($E343-SUM($H338:AA338))&gt;0,1," ")))</f>
        <v xml:space="preserve"> </v>
      </c>
      <c r="AC338" s="62" t="str">
        <f>+IF(($F343=AC$13),1,IF(AB338=" "," ",IF(($E343-SUM($H338:AB338))&gt;0,1," ")))</f>
        <v xml:space="preserve"> </v>
      </c>
      <c r="AD338" s="62" t="str">
        <f>+IF(($F343=AD$13),1,IF(AC338=" "," ",IF(($E343-SUM($H338:AC338))&gt;0,1," ")))</f>
        <v xml:space="preserve"> </v>
      </c>
      <c r="AE338" s="62" t="str">
        <f>+IF(($F343=AE$13),1,IF(AD338=" "," ",IF(($E343-SUM($H338:AD338))&gt;0,1," ")))</f>
        <v xml:space="preserve"> </v>
      </c>
      <c r="AF338" s="62" t="str">
        <f>+IF(($F343=AF$13),1,IF(AE338=" "," ",IF(($E343-SUM($H338:AE338))&gt;0,1," ")))</f>
        <v xml:space="preserve"> </v>
      </c>
      <c r="AG338" s="62" t="str">
        <f>+IF(($F343=AG$13),1,IF(AF338=" "," ",IF(($E343-SUM($H338:AF338))&gt;0,1," ")))</f>
        <v xml:space="preserve"> </v>
      </c>
      <c r="AH338" s="62" t="str">
        <f>+IF(($F343=AH$13),1,IF(AG338=" "," ",IF(($E343-SUM($H338:AG338))&gt;0,1," ")))</f>
        <v xml:space="preserve"> </v>
      </c>
      <c r="AI338" s="62" t="str">
        <f>+IF(($F343=AI$13),1,IF(AH338=" "," ",IF(($E343-SUM($H338:AH338))&gt;0,1," ")))</f>
        <v xml:space="preserve"> </v>
      </c>
      <c r="AJ338" s="62" t="str">
        <f>+IF(($F343=AJ$13),1,IF(AI338=" "," ",IF(($E343-SUM($H338:AI338))&gt;0,1," ")))</f>
        <v xml:space="preserve"> </v>
      </c>
      <c r="AK338" s="62" t="str">
        <f>+IF(($F343=AK$13),1,IF(AJ338=" "," ",IF(($E343-SUM($H338:AJ338))&gt;0,1," ")))</f>
        <v xml:space="preserve"> </v>
      </c>
      <c r="AL338" s="62" t="str">
        <f>+IF(($F343=AL$13),1,IF(AK338=" "," ",IF(($E343-SUM($H338:AK338))&gt;0,1," ")))</f>
        <v xml:space="preserve"> </v>
      </c>
      <c r="AM338" s="62"/>
      <c r="AN338" s="62"/>
      <c r="AO338" s="11"/>
      <c r="AP338" s="68"/>
    </row>
    <row r="339" spans="3:42" ht="14.1" hidden="1" customHeight="1">
      <c r="C339" s="76"/>
      <c r="D339" s="75"/>
      <c r="E339" s="62"/>
      <c r="F339" s="62"/>
      <c r="G339" s="62"/>
      <c r="H339" s="62"/>
      <c r="I339" s="62"/>
      <c r="J339" s="62"/>
      <c r="K339" s="62"/>
      <c r="L339" s="62"/>
      <c r="M339" s="62"/>
      <c r="N339" s="62"/>
      <c r="O339" s="62"/>
      <c r="P339" s="62"/>
      <c r="Q339" s="62"/>
      <c r="R339" s="62"/>
      <c r="S339" s="62"/>
      <c r="T339" s="62"/>
      <c r="U339" s="62"/>
      <c r="V339" s="62"/>
      <c r="W339" s="62"/>
      <c r="X339" s="62"/>
      <c r="Y339" s="62"/>
      <c r="Z339" s="62"/>
      <c r="AA339" s="62" t="str">
        <f t="shared" ref="AA339:AL339" si="107">+O338</f>
        <v xml:space="preserve"> </v>
      </c>
      <c r="AB339" s="62" t="str">
        <f t="shared" si="107"/>
        <v xml:space="preserve"> </v>
      </c>
      <c r="AC339" s="62" t="str">
        <f t="shared" si="107"/>
        <v xml:space="preserve"> </v>
      </c>
      <c r="AD339" s="62" t="str">
        <f t="shared" si="107"/>
        <v xml:space="preserve"> </v>
      </c>
      <c r="AE339" s="62" t="str">
        <f t="shared" si="107"/>
        <v xml:space="preserve"> </v>
      </c>
      <c r="AF339" s="62" t="str">
        <f t="shared" si="107"/>
        <v xml:space="preserve"> </v>
      </c>
      <c r="AG339" s="62" t="str">
        <f t="shared" si="107"/>
        <v xml:space="preserve"> </v>
      </c>
      <c r="AH339" s="62" t="str">
        <f t="shared" si="107"/>
        <v xml:space="preserve"> </v>
      </c>
      <c r="AI339" s="62" t="str">
        <f t="shared" si="107"/>
        <v xml:space="preserve"> </v>
      </c>
      <c r="AJ339" s="62" t="str">
        <f t="shared" si="107"/>
        <v xml:space="preserve"> </v>
      </c>
      <c r="AK339" s="62" t="str">
        <f t="shared" si="107"/>
        <v xml:space="preserve"> </v>
      </c>
      <c r="AL339" s="62" t="str">
        <f t="shared" si="107"/>
        <v xml:space="preserve"> </v>
      </c>
      <c r="AM339" s="62"/>
      <c r="AN339" s="62"/>
      <c r="AO339" s="11"/>
      <c r="AP339" s="68"/>
    </row>
    <row r="340" spans="3:42" ht="14.1" hidden="1" customHeight="1">
      <c r="C340" s="76"/>
      <c r="D340" s="75"/>
      <c r="E340" s="62"/>
      <c r="F340" s="62"/>
      <c r="G340" s="62"/>
      <c r="H340" s="62"/>
      <c r="I340" s="62"/>
      <c r="J340" s="62"/>
      <c r="K340" s="62"/>
      <c r="L340" s="62"/>
      <c r="M340" s="62"/>
      <c r="N340" s="62"/>
      <c r="O340" s="62" t="str">
        <f t="shared" ref="O340:Z340" si="108">+IF(AND(O338&lt;&gt;" ",AA338&lt;&gt;" ",),O338," ")</f>
        <v xml:space="preserve"> </v>
      </c>
      <c r="P340" s="62" t="str">
        <f t="shared" si="108"/>
        <v xml:space="preserve"> </v>
      </c>
      <c r="Q340" s="62" t="str">
        <f t="shared" si="108"/>
        <v xml:space="preserve"> </v>
      </c>
      <c r="R340" s="62" t="str">
        <f t="shared" si="108"/>
        <v xml:space="preserve"> </v>
      </c>
      <c r="S340" s="62" t="str">
        <f t="shared" si="108"/>
        <v xml:space="preserve"> </v>
      </c>
      <c r="T340" s="62" t="str">
        <f t="shared" si="108"/>
        <v xml:space="preserve"> </v>
      </c>
      <c r="U340" s="62" t="str">
        <f t="shared" si="108"/>
        <v xml:space="preserve"> </v>
      </c>
      <c r="V340" s="62" t="str">
        <f t="shared" si="108"/>
        <v xml:space="preserve"> </v>
      </c>
      <c r="W340" s="62" t="str">
        <f t="shared" si="108"/>
        <v xml:space="preserve"> </v>
      </c>
      <c r="X340" s="62" t="str">
        <f t="shared" si="108"/>
        <v xml:space="preserve"> </v>
      </c>
      <c r="Y340" s="62" t="str">
        <f t="shared" si="108"/>
        <v xml:space="preserve"> </v>
      </c>
      <c r="Z340" s="62" t="str">
        <f t="shared" si="108"/>
        <v xml:space="preserve"> </v>
      </c>
      <c r="AA340" s="62" t="str">
        <f t="shared" ref="AA340:AL340" si="109">+IF(AND(AA339&lt;&gt;" ",O338&lt;&gt;" ",),AA338," ")</f>
        <v xml:space="preserve"> </v>
      </c>
      <c r="AB340" s="62" t="str">
        <f t="shared" si="109"/>
        <v xml:space="preserve"> </v>
      </c>
      <c r="AC340" s="62" t="str">
        <f t="shared" si="109"/>
        <v xml:space="preserve"> </v>
      </c>
      <c r="AD340" s="62" t="str">
        <f t="shared" si="109"/>
        <v xml:space="preserve"> </v>
      </c>
      <c r="AE340" s="62" t="str">
        <f t="shared" si="109"/>
        <v xml:space="preserve"> </v>
      </c>
      <c r="AF340" s="62" t="str">
        <f t="shared" si="109"/>
        <v xml:space="preserve"> </v>
      </c>
      <c r="AG340" s="62" t="str">
        <f t="shared" si="109"/>
        <v xml:space="preserve"> </v>
      </c>
      <c r="AH340" s="62" t="str">
        <f t="shared" si="109"/>
        <v xml:space="preserve"> </v>
      </c>
      <c r="AI340" s="62" t="str">
        <f t="shared" si="109"/>
        <v xml:space="preserve"> </v>
      </c>
      <c r="AJ340" s="62" t="str">
        <f t="shared" si="109"/>
        <v xml:space="preserve"> </v>
      </c>
      <c r="AK340" s="62" t="str">
        <f t="shared" si="109"/>
        <v xml:space="preserve"> </v>
      </c>
      <c r="AL340" s="62" t="str">
        <f t="shared" si="109"/>
        <v xml:space="preserve"> </v>
      </c>
      <c r="AM340" s="62"/>
      <c r="AN340" s="62"/>
      <c r="AO340" s="11"/>
      <c r="AP340" s="68"/>
    </row>
    <row r="341" spans="3:42" ht="14.1" hidden="1" customHeight="1">
      <c r="C341" s="76"/>
      <c r="D341" s="75"/>
      <c r="E341" s="62"/>
      <c r="F341" s="62"/>
      <c r="G341" s="62"/>
      <c r="H341" s="62"/>
      <c r="I341" s="62"/>
      <c r="J341" s="62"/>
      <c r="K341" s="62"/>
      <c r="L341" s="62"/>
      <c r="M341" s="62"/>
      <c r="N341" s="62"/>
      <c r="O341" s="62" t="str">
        <f t="shared" ref="O341:Z341" si="110">+IF($G$19="SI",O338," ")</f>
        <v xml:space="preserve"> </v>
      </c>
      <c r="P341" s="62" t="str">
        <f t="shared" si="110"/>
        <v xml:space="preserve"> </v>
      </c>
      <c r="Q341" s="62" t="str">
        <f t="shared" si="110"/>
        <v xml:space="preserve"> </v>
      </c>
      <c r="R341" s="62" t="str">
        <f t="shared" si="110"/>
        <v xml:space="preserve"> </v>
      </c>
      <c r="S341" s="62" t="str">
        <f t="shared" si="110"/>
        <v xml:space="preserve"> </v>
      </c>
      <c r="T341" s="62" t="str">
        <f t="shared" si="110"/>
        <v xml:space="preserve"> </v>
      </c>
      <c r="U341" s="62" t="str">
        <f t="shared" si="110"/>
        <v xml:space="preserve"> </v>
      </c>
      <c r="V341" s="62" t="str">
        <f t="shared" si="110"/>
        <v xml:space="preserve"> </v>
      </c>
      <c r="W341" s="62" t="str">
        <f t="shared" si="110"/>
        <v xml:space="preserve"> </v>
      </c>
      <c r="X341" s="62" t="str">
        <f t="shared" si="110"/>
        <v xml:space="preserve"> </v>
      </c>
      <c r="Y341" s="62" t="str">
        <f t="shared" si="110"/>
        <v xml:space="preserve"> </v>
      </c>
      <c r="Z341" s="62" t="str">
        <f t="shared" si="110"/>
        <v xml:space="preserve"> </v>
      </c>
      <c r="AA341" s="62" t="str">
        <f t="shared" ref="AA341:AL341" si="111">+IF($G$19="SI",IF(AND(Z338&lt;&gt;" ",AA338&lt;&gt;" ",O341=" "),AA338,AA339),AA340)</f>
        <v xml:space="preserve"> </v>
      </c>
      <c r="AB341" s="62" t="str">
        <f t="shared" si="111"/>
        <v xml:space="preserve"> </v>
      </c>
      <c r="AC341" s="62" t="str">
        <f t="shared" si="111"/>
        <v xml:space="preserve"> </v>
      </c>
      <c r="AD341" s="62" t="str">
        <f t="shared" si="111"/>
        <v xml:space="preserve"> </v>
      </c>
      <c r="AE341" s="62" t="str">
        <f t="shared" si="111"/>
        <v xml:space="preserve"> </v>
      </c>
      <c r="AF341" s="62" t="str">
        <f t="shared" si="111"/>
        <v xml:space="preserve"> </v>
      </c>
      <c r="AG341" s="62" t="str">
        <f t="shared" si="111"/>
        <v xml:space="preserve"> </v>
      </c>
      <c r="AH341" s="62" t="str">
        <f t="shared" si="111"/>
        <v xml:space="preserve"> </v>
      </c>
      <c r="AI341" s="62" t="str">
        <f t="shared" si="111"/>
        <v xml:space="preserve"> </v>
      </c>
      <c r="AJ341" s="62" t="str">
        <f t="shared" si="111"/>
        <v xml:space="preserve"> </v>
      </c>
      <c r="AK341" s="62" t="str">
        <f t="shared" si="111"/>
        <v xml:space="preserve"> </v>
      </c>
      <c r="AL341" s="62" t="str">
        <f t="shared" si="111"/>
        <v xml:space="preserve"> </v>
      </c>
      <c r="AM341" s="62"/>
      <c r="AN341" s="62"/>
      <c r="AO341" s="11"/>
      <c r="AP341" s="68"/>
    </row>
    <row r="342" spans="3:42" ht="9" hidden="1" customHeight="1">
      <c r="C342" s="76"/>
      <c r="D342" s="103"/>
      <c r="E342" s="104"/>
      <c r="F342" s="104"/>
      <c r="G342" s="104"/>
      <c r="H342" s="104"/>
      <c r="I342" s="105"/>
      <c r="J342" s="104"/>
      <c r="K342" s="104"/>
      <c r="L342" s="104"/>
      <c r="M342" s="104"/>
      <c r="N342" s="105"/>
      <c r="O342" s="104"/>
      <c r="P342" s="104"/>
      <c r="Q342" s="104"/>
      <c r="R342" s="104"/>
      <c r="S342" s="104"/>
      <c r="T342" s="104"/>
      <c r="U342" s="104"/>
      <c r="V342" s="104"/>
      <c r="W342" s="104"/>
      <c r="X342" s="104"/>
      <c r="Y342" s="104"/>
      <c r="Z342" s="104"/>
      <c r="AA342" s="104"/>
      <c r="AB342" s="104"/>
      <c r="AC342" s="104"/>
      <c r="AD342" s="104"/>
      <c r="AE342" s="104"/>
      <c r="AF342" s="104"/>
      <c r="AG342" s="104"/>
      <c r="AH342" s="104"/>
      <c r="AI342" s="104"/>
      <c r="AJ342" s="104"/>
      <c r="AK342" s="104"/>
      <c r="AL342" s="104"/>
      <c r="AM342" s="104"/>
      <c r="AN342" s="104"/>
      <c r="AO342" s="78"/>
      <c r="AP342" s="68"/>
    </row>
    <row r="343" spans="3:42" ht="19.5" customHeight="1">
      <c r="C343" s="76"/>
      <c r="D343" s="126"/>
      <c r="E343" s="88"/>
      <c r="F343" s="88"/>
      <c r="G343" s="88"/>
      <c r="H343" s="60"/>
      <c r="I343" s="11"/>
      <c r="J343" s="88"/>
      <c r="K343" s="89"/>
      <c r="L343" s="106"/>
      <c r="M343" s="88"/>
      <c r="N343" s="11"/>
      <c r="O343" s="29"/>
      <c r="P343" s="29"/>
      <c r="Q343" s="29"/>
      <c r="R343" s="29"/>
      <c r="S343" s="29" t="str">
        <f t="shared" ref="S343:Y343" si="112">+S341</f>
        <v xml:space="preserve"> </v>
      </c>
      <c r="T343" s="29" t="str">
        <f t="shared" si="112"/>
        <v xml:space="preserve"> </v>
      </c>
      <c r="U343" s="29" t="str">
        <f t="shared" si="112"/>
        <v xml:space="preserve"> </v>
      </c>
      <c r="V343" s="29" t="str">
        <f t="shared" si="112"/>
        <v xml:space="preserve"> </v>
      </c>
      <c r="W343" s="29" t="str">
        <f t="shared" si="112"/>
        <v xml:space="preserve"> </v>
      </c>
      <c r="X343" s="29" t="str">
        <f t="shared" si="112"/>
        <v xml:space="preserve"> </v>
      </c>
      <c r="Y343" s="29" t="str">
        <f t="shared" si="112"/>
        <v xml:space="preserve"> </v>
      </c>
      <c r="Z343" s="29" t="str">
        <f>+Z341</f>
        <v xml:space="preserve"> </v>
      </c>
      <c r="AA343" s="62" t="str">
        <f t="shared" ref="AA343:AL343" si="113">+IF(AND(O343=" ",AA341=1),AA341,IF(AND(O343&lt;&gt;" ",AA339&lt;&gt;" "),AA340,AA339))</f>
        <v xml:space="preserve"> </v>
      </c>
      <c r="AB343" s="62" t="str">
        <f t="shared" si="113"/>
        <v xml:space="preserve"> </v>
      </c>
      <c r="AC343" s="62" t="str">
        <f t="shared" si="113"/>
        <v xml:space="preserve"> </v>
      </c>
      <c r="AD343" s="62" t="str">
        <f t="shared" si="113"/>
        <v xml:space="preserve"> </v>
      </c>
      <c r="AE343" s="62" t="str">
        <f t="shared" si="113"/>
        <v xml:space="preserve"> </v>
      </c>
      <c r="AF343" s="62" t="str">
        <f t="shared" si="113"/>
        <v xml:space="preserve"> </v>
      </c>
      <c r="AG343" s="62" t="str">
        <f t="shared" si="113"/>
        <v xml:space="preserve"> </v>
      </c>
      <c r="AH343" s="62" t="str">
        <f t="shared" si="113"/>
        <v xml:space="preserve"> </v>
      </c>
      <c r="AI343" s="62" t="str">
        <f t="shared" si="113"/>
        <v xml:space="preserve"> </v>
      </c>
      <c r="AJ343" s="62" t="str">
        <f t="shared" si="113"/>
        <v xml:space="preserve"> </v>
      </c>
      <c r="AK343" s="62" t="str">
        <f t="shared" si="113"/>
        <v xml:space="preserve"> </v>
      </c>
      <c r="AL343" s="62" t="str">
        <f t="shared" si="113"/>
        <v xml:space="preserve"> </v>
      </c>
      <c r="AM343" s="85"/>
      <c r="AN343" s="85"/>
      <c r="AO343" s="36"/>
      <c r="AP343" s="68"/>
    </row>
    <row r="344" spans="3:42" ht="14.25" hidden="1" customHeight="1">
      <c r="C344" s="67"/>
      <c r="D344" s="86"/>
      <c r="E344" s="88"/>
      <c r="F344" s="88"/>
      <c r="G344" s="88"/>
      <c r="H344" s="60"/>
      <c r="I344" s="11"/>
      <c r="J344" s="88"/>
      <c r="K344" s="89"/>
      <c r="L344" s="88"/>
      <c r="M344" s="88"/>
      <c r="N344" s="11"/>
      <c r="O344" s="29"/>
      <c r="P344" s="29"/>
      <c r="Q344" s="29"/>
      <c r="R344" s="29"/>
      <c r="S344" s="29"/>
      <c r="T344" s="29"/>
      <c r="U344" s="29"/>
      <c r="V344" s="29"/>
      <c r="W344" s="29"/>
      <c r="X344" s="29"/>
      <c r="Y344" s="29"/>
      <c r="Z344" s="29"/>
      <c r="AA344" s="62"/>
      <c r="AB344" s="62"/>
      <c r="AC344" s="62"/>
      <c r="AD344" s="62"/>
      <c r="AE344" s="62"/>
      <c r="AF344" s="62"/>
      <c r="AG344" s="62"/>
      <c r="AH344" s="62"/>
      <c r="AI344" s="62"/>
      <c r="AJ344" s="62"/>
      <c r="AK344" s="62"/>
      <c r="AL344" s="62"/>
      <c r="AM344" s="85"/>
      <c r="AN344" s="85"/>
      <c r="AO344" s="36"/>
      <c r="AP344" s="68"/>
    </row>
    <row r="345" spans="3:42" ht="14.25" hidden="1" customHeight="1">
      <c r="C345" s="67"/>
      <c r="D345" s="86"/>
      <c r="E345" s="88"/>
      <c r="F345" s="88"/>
      <c r="G345" s="88"/>
      <c r="H345" s="60"/>
      <c r="I345" s="11"/>
      <c r="J345" s="88"/>
      <c r="K345" s="89"/>
      <c r="L345" s="88"/>
      <c r="M345" s="88"/>
      <c r="N345" s="11"/>
      <c r="O345" s="29"/>
      <c r="P345" s="29"/>
      <c r="Q345" s="29"/>
      <c r="R345" s="29"/>
      <c r="S345" s="29">
        <v>1</v>
      </c>
      <c r="T345" s="29" t="s">
        <v>77</v>
      </c>
      <c r="U345" s="29"/>
      <c r="V345" s="29"/>
      <c r="W345" s="29"/>
      <c r="X345" s="29"/>
      <c r="Y345" s="29"/>
      <c r="Z345" s="29"/>
      <c r="AA345" s="62"/>
      <c r="AB345" s="62"/>
      <c r="AC345" s="62"/>
      <c r="AD345" s="62"/>
      <c r="AE345" s="62"/>
      <c r="AF345" s="62"/>
      <c r="AG345" s="62"/>
      <c r="AH345" s="62"/>
      <c r="AI345" s="62"/>
      <c r="AJ345" s="62"/>
      <c r="AK345" s="62"/>
      <c r="AL345" s="62"/>
      <c r="AM345" s="85"/>
      <c r="AN345" s="85"/>
      <c r="AO345" s="36"/>
      <c r="AP345" s="68"/>
    </row>
    <row r="346" spans="3:42" ht="14.25" hidden="1" customHeight="1">
      <c r="C346" s="67"/>
      <c r="D346" s="86"/>
      <c r="E346" s="88"/>
      <c r="F346" s="88"/>
      <c r="G346" s="88"/>
      <c r="H346" s="60"/>
      <c r="I346" s="11"/>
      <c r="J346" s="88"/>
      <c r="K346" s="89"/>
      <c r="L346" s="88"/>
      <c r="M346" s="88"/>
      <c r="N346" s="11"/>
      <c r="O346" s="29"/>
      <c r="P346" s="29"/>
      <c r="Q346" s="29"/>
      <c r="R346" s="29"/>
      <c r="S346" s="29">
        <v>2</v>
      </c>
      <c r="T346" s="29" t="s">
        <v>78</v>
      </c>
      <c r="U346" s="29"/>
      <c r="V346" s="29"/>
      <c r="W346" s="29"/>
      <c r="X346" s="29"/>
      <c r="Y346" s="29"/>
      <c r="Z346" s="29"/>
      <c r="AA346" s="62"/>
      <c r="AB346" s="62"/>
      <c r="AC346" s="62"/>
      <c r="AD346" s="62"/>
      <c r="AE346" s="62"/>
      <c r="AF346" s="62"/>
      <c r="AG346" s="62"/>
      <c r="AH346" s="62"/>
      <c r="AI346" s="62"/>
      <c r="AJ346" s="62"/>
      <c r="AK346" s="62"/>
      <c r="AL346" s="62"/>
      <c r="AM346" s="85"/>
      <c r="AN346" s="85"/>
      <c r="AO346" s="36"/>
      <c r="AP346" s="68"/>
    </row>
    <row r="347" spans="3:42" ht="14.25" hidden="1" customHeight="1">
      <c r="C347" s="67"/>
      <c r="D347" s="86"/>
      <c r="E347" s="88"/>
      <c r="F347" s="88"/>
      <c r="G347" s="88"/>
      <c r="H347" s="60"/>
      <c r="I347" s="11"/>
      <c r="J347" s="88"/>
      <c r="K347" s="89"/>
      <c r="L347" s="88"/>
      <c r="M347" s="88"/>
      <c r="N347" s="11"/>
      <c r="O347" s="29"/>
      <c r="P347" s="29"/>
      <c r="Q347" s="29"/>
      <c r="R347" s="29"/>
      <c r="S347" s="29">
        <v>3</v>
      </c>
      <c r="T347" s="29" t="s">
        <v>79</v>
      </c>
      <c r="U347" s="29"/>
      <c r="V347" s="29"/>
      <c r="W347" s="29"/>
      <c r="X347" s="29"/>
      <c r="Y347" s="29"/>
      <c r="Z347" s="29"/>
      <c r="AA347" s="62"/>
      <c r="AB347" s="62"/>
      <c r="AC347" s="62"/>
      <c r="AD347" s="62"/>
      <c r="AE347" s="62"/>
      <c r="AF347" s="62"/>
      <c r="AG347" s="62"/>
      <c r="AH347" s="62"/>
      <c r="AI347" s="62"/>
      <c r="AJ347" s="62"/>
      <c r="AK347" s="62"/>
      <c r="AL347" s="62"/>
      <c r="AM347" s="85"/>
      <c r="AN347" s="85"/>
      <c r="AO347" s="36"/>
      <c r="AP347" s="68"/>
    </row>
    <row r="348" spans="3:42" ht="14.25" hidden="1" customHeight="1">
      <c r="C348" s="67"/>
      <c r="D348" s="86"/>
      <c r="E348" s="88"/>
      <c r="F348" s="88"/>
      <c r="G348" s="88"/>
      <c r="H348" s="60"/>
      <c r="I348" s="11"/>
      <c r="J348" s="88"/>
      <c r="K348" s="89"/>
      <c r="L348" s="88"/>
      <c r="M348" s="88"/>
      <c r="N348" s="11"/>
      <c r="O348" s="29"/>
      <c r="P348" s="29"/>
      <c r="Q348" s="29"/>
      <c r="R348" s="29"/>
      <c r="S348" s="29">
        <v>4</v>
      </c>
      <c r="T348" s="29" t="s">
        <v>80</v>
      </c>
      <c r="U348" s="29"/>
      <c r="V348" s="29"/>
      <c r="W348" s="29"/>
      <c r="X348" s="29"/>
      <c r="Y348" s="29"/>
      <c r="Z348" s="29"/>
      <c r="AA348" s="62"/>
      <c r="AB348" s="62"/>
      <c r="AC348" s="62"/>
      <c r="AD348" s="62"/>
      <c r="AE348" s="62"/>
      <c r="AF348" s="62"/>
      <c r="AG348" s="62"/>
      <c r="AH348" s="62"/>
      <c r="AI348" s="62"/>
      <c r="AJ348" s="62"/>
      <c r="AK348" s="62"/>
      <c r="AL348" s="62"/>
      <c r="AM348" s="85"/>
      <c r="AN348" s="85"/>
      <c r="AO348" s="36"/>
      <c r="AP348" s="68"/>
    </row>
    <row r="349" spans="3:42" ht="14.25" hidden="1" customHeight="1">
      <c r="C349" s="67"/>
      <c r="D349" s="86"/>
      <c r="E349" s="88"/>
      <c r="F349" s="88"/>
      <c r="G349" s="88"/>
      <c r="H349" s="60"/>
      <c r="I349" s="11"/>
      <c r="J349" s="88"/>
      <c r="K349" s="89"/>
      <c r="L349" s="88"/>
      <c r="M349" s="88"/>
      <c r="N349" s="11"/>
      <c r="O349" s="29"/>
      <c r="P349" s="29"/>
      <c r="Q349" s="29"/>
      <c r="R349" s="29"/>
      <c r="S349" s="29">
        <v>5</v>
      </c>
      <c r="T349" s="29" t="s">
        <v>81</v>
      </c>
      <c r="U349" s="29"/>
      <c r="V349" s="29"/>
      <c r="W349" s="29"/>
      <c r="X349" s="29"/>
      <c r="Y349" s="29"/>
      <c r="Z349" s="29"/>
      <c r="AA349" s="62"/>
      <c r="AB349" s="62"/>
      <c r="AC349" s="62"/>
      <c r="AD349" s="62"/>
      <c r="AE349" s="62"/>
      <c r="AF349" s="62"/>
      <c r="AG349" s="62"/>
      <c r="AH349" s="62"/>
      <c r="AI349" s="62"/>
      <c r="AJ349" s="62"/>
      <c r="AK349" s="62"/>
      <c r="AL349" s="62"/>
      <c r="AM349" s="85"/>
      <c r="AN349" s="85"/>
      <c r="AO349" s="36"/>
      <c r="AP349" s="68"/>
    </row>
    <row r="350" spans="3:42" ht="14.25" hidden="1" customHeight="1">
      <c r="C350" s="67"/>
      <c r="D350" s="86"/>
      <c r="E350" s="88"/>
      <c r="F350" s="88"/>
      <c r="G350" s="88"/>
      <c r="H350" s="60"/>
      <c r="I350" s="11"/>
      <c r="J350" s="88"/>
      <c r="K350" s="89"/>
      <c r="L350" s="88"/>
      <c r="M350" s="88"/>
      <c r="N350" s="11"/>
      <c r="O350" s="29"/>
      <c r="P350" s="29"/>
      <c r="Q350" s="29"/>
      <c r="R350" s="29"/>
      <c r="S350" s="29">
        <v>6</v>
      </c>
      <c r="T350" s="29" t="s">
        <v>82</v>
      </c>
      <c r="U350" s="29"/>
      <c r="V350" s="29"/>
      <c r="W350" s="29"/>
      <c r="X350" s="29"/>
      <c r="Y350" s="29"/>
      <c r="Z350" s="29"/>
      <c r="AA350" s="62"/>
      <c r="AB350" s="62"/>
      <c r="AC350" s="62"/>
      <c r="AD350" s="62"/>
      <c r="AE350" s="62"/>
      <c r="AF350" s="62"/>
      <c r="AG350" s="62"/>
      <c r="AH350" s="62"/>
      <c r="AI350" s="62"/>
      <c r="AJ350" s="62"/>
      <c r="AK350" s="62"/>
      <c r="AL350" s="62"/>
      <c r="AM350" s="85"/>
      <c r="AN350" s="85"/>
      <c r="AO350" s="36"/>
      <c r="AP350" s="68"/>
    </row>
    <row r="351" spans="3:42" ht="14.25" hidden="1" customHeight="1">
      <c r="C351" s="67"/>
      <c r="D351" s="86"/>
      <c r="E351" s="88"/>
      <c r="F351" s="88"/>
      <c r="G351" s="88"/>
      <c r="H351" s="60"/>
      <c r="I351" s="11"/>
      <c r="J351" s="88"/>
      <c r="K351" s="89"/>
      <c r="L351" s="88"/>
      <c r="M351" s="88"/>
      <c r="N351" s="11"/>
      <c r="O351" s="29"/>
      <c r="P351" s="29"/>
      <c r="Q351" s="29"/>
      <c r="R351" s="29"/>
      <c r="S351" s="29">
        <v>7</v>
      </c>
      <c r="T351" s="29" t="s">
        <v>83</v>
      </c>
      <c r="U351" s="29"/>
      <c r="V351" s="29"/>
      <c r="W351" s="29"/>
      <c r="X351" s="29"/>
      <c r="Y351" s="29"/>
      <c r="Z351" s="29"/>
      <c r="AA351" s="62"/>
      <c r="AB351" s="62"/>
      <c r="AC351" s="62"/>
      <c r="AD351" s="62"/>
      <c r="AE351" s="62"/>
      <c r="AF351" s="62"/>
      <c r="AG351" s="62"/>
      <c r="AH351" s="62"/>
      <c r="AI351" s="62"/>
      <c r="AJ351" s="62"/>
      <c r="AK351" s="62"/>
      <c r="AL351" s="62"/>
      <c r="AM351" s="85"/>
      <c r="AN351" s="85"/>
      <c r="AO351" s="36"/>
      <c r="AP351" s="68"/>
    </row>
    <row r="352" spans="3:42" ht="14.25" hidden="1" customHeight="1">
      <c r="C352" s="67"/>
      <c r="D352" s="86"/>
      <c r="E352" s="88"/>
      <c r="F352" s="88"/>
      <c r="G352" s="88"/>
      <c r="H352" s="60"/>
      <c r="I352" s="11"/>
      <c r="J352" s="88"/>
      <c r="K352" s="89"/>
      <c r="L352" s="88"/>
      <c r="M352" s="88"/>
      <c r="N352" s="11"/>
      <c r="O352" s="29"/>
      <c r="P352" s="29"/>
      <c r="Q352" s="29"/>
      <c r="R352" s="29"/>
      <c r="S352" s="29">
        <v>8</v>
      </c>
      <c r="T352" s="29" t="s">
        <v>84</v>
      </c>
      <c r="U352" s="29"/>
      <c r="V352" s="29"/>
      <c r="W352" s="29"/>
      <c r="X352" s="29"/>
      <c r="Y352" s="29"/>
      <c r="Z352" s="29"/>
      <c r="AA352" s="62"/>
      <c r="AB352" s="62"/>
      <c r="AC352" s="62"/>
      <c r="AD352" s="62"/>
      <c r="AE352" s="62"/>
      <c r="AF352" s="62"/>
      <c r="AG352" s="62"/>
      <c r="AH352" s="62"/>
      <c r="AI352" s="62"/>
      <c r="AJ352" s="62"/>
      <c r="AK352" s="62"/>
      <c r="AL352" s="62"/>
      <c r="AM352" s="85"/>
      <c r="AN352" s="85"/>
      <c r="AO352" s="36"/>
      <c r="AP352" s="68"/>
    </row>
    <row r="353" spans="3:44" ht="14.25" hidden="1" customHeight="1">
      <c r="C353" s="67"/>
      <c r="D353" s="86"/>
      <c r="E353" s="88"/>
      <c r="F353" s="88"/>
      <c r="G353" s="88"/>
      <c r="H353" s="60"/>
      <c r="I353" s="11"/>
      <c r="J353" s="88"/>
      <c r="K353" s="89"/>
      <c r="L353" s="88"/>
      <c r="M353" s="88"/>
      <c r="N353" s="11"/>
      <c r="O353" s="29"/>
      <c r="P353" s="29"/>
      <c r="Q353" s="29"/>
      <c r="R353" s="29"/>
      <c r="S353" s="29">
        <v>9</v>
      </c>
      <c r="T353" s="29" t="s">
        <v>85</v>
      </c>
      <c r="U353" s="29"/>
      <c r="V353" s="29"/>
      <c r="W353" s="29"/>
      <c r="X353" s="29"/>
      <c r="Y353" s="29"/>
      <c r="Z353" s="29"/>
      <c r="AA353" s="62"/>
      <c r="AB353" s="62"/>
      <c r="AC353" s="62"/>
      <c r="AD353" s="62"/>
      <c r="AE353" s="62"/>
      <c r="AF353" s="62"/>
      <c r="AG353" s="62"/>
      <c r="AH353" s="62"/>
      <c r="AI353" s="62"/>
      <c r="AJ353" s="62"/>
      <c r="AK353" s="62"/>
      <c r="AL353" s="62"/>
      <c r="AM353" s="85"/>
      <c r="AN353" s="85"/>
      <c r="AO353" s="36"/>
      <c r="AP353" s="68"/>
    </row>
    <row r="354" spans="3:44" ht="14.25" hidden="1" customHeight="1">
      <c r="C354" s="67"/>
      <c r="D354" s="86"/>
      <c r="E354" s="88"/>
      <c r="F354" s="88"/>
      <c r="G354" s="88"/>
      <c r="H354" s="60"/>
      <c r="I354" s="11"/>
      <c r="J354" s="88"/>
      <c r="K354" s="89"/>
      <c r="L354" s="88"/>
      <c r="M354" s="88"/>
      <c r="N354" s="11"/>
      <c r="O354" s="29"/>
      <c r="P354" s="29"/>
      <c r="Q354" s="29"/>
      <c r="R354" s="29"/>
      <c r="S354" s="29">
        <v>10</v>
      </c>
      <c r="T354" s="29" t="s">
        <v>86</v>
      </c>
      <c r="U354" s="29"/>
      <c r="V354" s="29"/>
      <c r="W354" s="29"/>
      <c r="X354" s="29"/>
      <c r="Y354" s="29"/>
      <c r="Z354" s="29"/>
      <c r="AA354" s="62"/>
      <c r="AB354" s="62"/>
      <c r="AC354" s="62"/>
      <c r="AD354" s="62"/>
      <c r="AE354" s="62"/>
      <c r="AF354" s="62"/>
      <c r="AG354" s="62"/>
      <c r="AH354" s="62"/>
      <c r="AI354" s="62"/>
      <c r="AJ354" s="62"/>
      <c r="AK354" s="62"/>
      <c r="AL354" s="62"/>
      <c r="AM354" s="85"/>
      <c r="AN354" s="85"/>
      <c r="AO354" s="36"/>
      <c r="AP354" s="68"/>
    </row>
    <row r="355" spans="3:44" ht="14.25" hidden="1" customHeight="1">
      <c r="C355" s="67"/>
      <c r="D355" s="86"/>
      <c r="E355" s="88"/>
      <c r="F355" s="88"/>
      <c r="G355" s="88"/>
      <c r="H355" s="60"/>
      <c r="I355" s="11"/>
      <c r="J355" s="88"/>
      <c r="K355" s="89"/>
      <c r="L355" s="88"/>
      <c r="M355" s="88"/>
      <c r="N355" s="11"/>
      <c r="O355" s="29"/>
      <c r="P355" s="29"/>
      <c r="Q355" s="29"/>
      <c r="R355" s="29"/>
      <c r="S355" s="29">
        <v>11</v>
      </c>
      <c r="T355" s="29" t="s">
        <v>87</v>
      </c>
      <c r="U355" s="29"/>
      <c r="V355" s="29"/>
      <c r="W355" s="29"/>
      <c r="X355" s="29"/>
      <c r="Y355" s="29"/>
      <c r="Z355" s="29"/>
      <c r="AA355" s="62"/>
      <c r="AB355" s="62"/>
      <c r="AC355" s="62"/>
      <c r="AD355" s="62"/>
      <c r="AE355" s="62"/>
      <c r="AF355" s="62"/>
      <c r="AG355" s="62"/>
      <c r="AH355" s="62"/>
      <c r="AI355" s="62"/>
      <c r="AJ355" s="62"/>
      <c r="AK355" s="62"/>
      <c r="AL355" s="62"/>
      <c r="AM355" s="85"/>
      <c r="AN355" s="85"/>
      <c r="AO355" s="36"/>
      <c r="AP355" s="68"/>
    </row>
    <row r="356" spans="3:44" ht="14.25" hidden="1" customHeight="1">
      <c r="C356" s="67"/>
      <c r="D356" s="86"/>
      <c r="E356" s="88"/>
      <c r="F356" s="88"/>
      <c r="G356" s="88"/>
      <c r="H356" s="60"/>
      <c r="I356" s="11"/>
      <c r="J356" s="88"/>
      <c r="K356" s="89"/>
      <c r="L356" s="88"/>
      <c r="M356" s="88"/>
      <c r="N356" s="11"/>
      <c r="O356" s="29"/>
      <c r="P356" s="29"/>
      <c r="Q356" s="29"/>
      <c r="R356" s="29"/>
      <c r="S356" s="29">
        <v>12</v>
      </c>
      <c r="T356" s="29" t="s">
        <v>88</v>
      </c>
      <c r="U356" s="29"/>
      <c r="V356" s="29"/>
      <c r="W356" s="29"/>
      <c r="X356" s="29"/>
      <c r="Y356" s="29"/>
      <c r="Z356" s="29"/>
      <c r="AA356" s="62"/>
      <c r="AB356" s="62"/>
      <c r="AC356" s="62"/>
      <c r="AD356" s="62"/>
      <c r="AE356" s="62"/>
      <c r="AF356" s="62"/>
      <c r="AG356" s="62"/>
      <c r="AH356" s="62"/>
      <c r="AI356" s="62"/>
      <c r="AJ356" s="62"/>
      <c r="AK356" s="62"/>
      <c r="AL356" s="62"/>
      <c r="AM356" s="85"/>
      <c r="AN356" s="85"/>
      <c r="AO356" s="36"/>
      <c r="AP356" s="68"/>
    </row>
    <row r="357" spans="3:44" ht="41.25" hidden="1" customHeight="1">
      <c r="C357" s="67"/>
      <c r="D357" s="86"/>
      <c r="E357" s="88"/>
      <c r="F357" s="88"/>
      <c r="G357" s="88"/>
      <c r="H357" s="60"/>
      <c r="I357" s="11"/>
      <c r="J357" s="88"/>
      <c r="K357" s="89"/>
      <c r="L357" s="88"/>
      <c r="M357" s="88"/>
      <c r="N357" s="11"/>
      <c r="O357" s="29"/>
      <c r="P357" s="29"/>
      <c r="Q357" s="29"/>
      <c r="R357" s="29"/>
      <c r="S357" s="29" t="s">
        <v>81</v>
      </c>
      <c r="T357" s="29" t="s">
        <v>82</v>
      </c>
      <c r="U357" s="29" t="s">
        <v>83</v>
      </c>
      <c r="V357" s="29" t="s">
        <v>84</v>
      </c>
      <c r="W357" s="29" t="s">
        <v>85</v>
      </c>
      <c r="X357" s="29" t="s">
        <v>86</v>
      </c>
      <c r="Y357" s="29" t="s">
        <v>87</v>
      </c>
      <c r="Z357" s="29" t="s">
        <v>88</v>
      </c>
      <c r="AA357" s="62" t="s">
        <v>77</v>
      </c>
      <c r="AB357" s="62" t="s">
        <v>78</v>
      </c>
      <c r="AC357" s="62" t="s">
        <v>79</v>
      </c>
      <c r="AD357" s="62" t="s">
        <v>80</v>
      </c>
      <c r="AE357" s="62" t="s">
        <v>81</v>
      </c>
      <c r="AF357" s="62" t="s">
        <v>82</v>
      </c>
      <c r="AG357" s="62" t="s">
        <v>83</v>
      </c>
      <c r="AH357" s="62" t="s">
        <v>84</v>
      </c>
      <c r="AI357" s="62" t="s">
        <v>85</v>
      </c>
      <c r="AJ357" s="62" t="s">
        <v>86</v>
      </c>
      <c r="AK357" s="62" t="s">
        <v>87</v>
      </c>
      <c r="AL357" s="62" t="s">
        <v>88</v>
      </c>
      <c r="AM357" s="85"/>
      <c r="AN357" s="85"/>
      <c r="AO357" s="36"/>
      <c r="AP357" s="68"/>
    </row>
    <row r="358" spans="3:44" ht="14.25" hidden="1" customHeight="1">
      <c r="C358" s="67"/>
      <c r="D358" s="86"/>
      <c r="E358" s="88"/>
      <c r="F358" s="88"/>
      <c r="G358" s="88"/>
      <c r="H358" s="60"/>
      <c r="I358" s="11"/>
      <c r="J358" s="88"/>
      <c r="K358" s="89"/>
      <c r="L358" s="88"/>
      <c r="M358" s="88"/>
      <c r="N358" s="11"/>
      <c r="O358" s="29"/>
      <c r="P358" s="29"/>
      <c r="Q358" s="29"/>
      <c r="R358" s="29"/>
      <c r="S358" s="29" t="str">
        <f>+IF(($F362=S$13),1,IF(R358=" "," ",IF(($E362-SUM($H358:R358))&gt;0,1," ")))</f>
        <v xml:space="preserve"> </v>
      </c>
      <c r="T358" s="29" t="str">
        <f>+IF(($F362=T$13),1,IF(S358=" "," ",IF(($E362-SUM($H358:S358))&gt;0,1," ")))</f>
        <v xml:space="preserve"> </v>
      </c>
      <c r="U358" s="29" t="str">
        <f>+IF(($F362=U$13),1,IF(T358=" "," ",IF(($E362-SUM($H358:T358))&gt;0,1," ")))</f>
        <v xml:space="preserve"> </v>
      </c>
      <c r="V358" s="29" t="str">
        <f>+IF(($F362=V$13),1,IF(U358=" "," ",IF(($E362-SUM($H358:U358))&gt;0,1," ")))</f>
        <v xml:space="preserve"> </v>
      </c>
      <c r="W358" s="29" t="str">
        <f>+IF(($F362=W$13),1,IF(V358=" "," ",IF(($E362-SUM($H358:V358))&gt;0,1," ")))</f>
        <v xml:space="preserve"> </v>
      </c>
      <c r="X358" s="29" t="str">
        <f>+IF(($F362=X$13),1,IF(W358=" "," ",IF(($E362-SUM($H358:W358))&gt;0,1," ")))</f>
        <v xml:space="preserve"> </v>
      </c>
      <c r="Y358" s="29" t="str">
        <f>+IF(($F362=Y$13),1,IF(X358=" "," ",IF(($E362-SUM($H358:X358))&gt;0,1," ")))</f>
        <v xml:space="preserve"> </v>
      </c>
      <c r="Z358" s="29" t="str">
        <f>+IF(($F362=Z$13),1,IF(Y358=" "," ",IF(($E362-SUM($H358:Y358))&gt;0,1," ")))</f>
        <v xml:space="preserve"> </v>
      </c>
      <c r="AA358" s="62" t="str">
        <f>+IF(($F362=AA$13),1,IF(Z358=" "," ",IF(($E362-SUM($H358:Z358))&gt;0,1," ")))</f>
        <v xml:space="preserve"> </v>
      </c>
      <c r="AB358" s="62" t="str">
        <f>+IF(($F362=AB$13),1,IF(AA358=" "," ",IF(($E362-SUM($H358:AA358))&gt;0,1," ")))</f>
        <v xml:space="preserve"> </v>
      </c>
      <c r="AC358" s="62" t="str">
        <f>+IF(($F362=AC$13),1,IF(AB358=" "," ",IF(($E362-SUM($H358:AB358))&gt;0,1," ")))</f>
        <v xml:space="preserve"> </v>
      </c>
      <c r="AD358" s="62" t="str">
        <f>+IF(($F362=AD$13),1,IF(AC358=" "," ",IF(($E362-SUM($H358:AC358))&gt;0,1," ")))</f>
        <v xml:space="preserve"> </v>
      </c>
      <c r="AE358" s="62" t="str">
        <f>+IF(($F362=AE$13),1,IF(AD358=" "," ",IF(($E362-SUM($H358:AD358))&gt;0,1," ")))</f>
        <v xml:space="preserve"> </v>
      </c>
      <c r="AF358" s="62" t="str">
        <f>+IF(($F362=AF$13),1,IF(AE358=" "," ",IF(($E362-SUM($H358:AE358))&gt;0,1," ")))</f>
        <v xml:space="preserve"> </v>
      </c>
      <c r="AG358" s="62" t="str">
        <f>+IF(($F362=AG$13),1,IF(AF358=" "," ",IF(($E362-SUM($H358:AF358))&gt;0,1," ")))</f>
        <v xml:space="preserve"> </v>
      </c>
      <c r="AH358" s="62" t="str">
        <f>+IF(($F362=AH$13),1,IF(AG358=" "," ",IF(($E362-SUM($H358:AG358))&gt;0,1," ")))</f>
        <v xml:space="preserve"> </v>
      </c>
      <c r="AI358" s="62" t="str">
        <f>+IF(($F362=AI$13),1,IF(AH358=" "," ",IF(($E362-SUM($H358:AH358))&gt;0,1," ")))</f>
        <v xml:space="preserve"> </v>
      </c>
      <c r="AJ358" s="62" t="str">
        <f>+IF(($F362=AJ$13),1,IF(AI358=" "," ",IF(($E362-SUM($H358:AI358))&gt;0,1," ")))</f>
        <v xml:space="preserve"> </v>
      </c>
      <c r="AK358" s="62" t="str">
        <f>+IF(($F362=AK$13),1,IF(AJ358=" "," ",IF(($E362-SUM($H358:AJ358))&gt;0,1," ")))</f>
        <v xml:space="preserve"> </v>
      </c>
      <c r="AL358" s="62" t="str">
        <f>+IF(($F362=AL$13),1,IF(AK358=" "," ",IF(($E362-SUM($H358:AK358))&gt;0,1," ")))</f>
        <v xml:space="preserve"> </v>
      </c>
      <c r="AM358" s="85"/>
      <c r="AN358" s="85"/>
      <c r="AO358" s="36"/>
      <c r="AP358" s="68"/>
    </row>
    <row r="359" spans="3:44" ht="14.25" hidden="1" customHeight="1">
      <c r="C359" s="76"/>
      <c r="D359" s="86"/>
      <c r="E359" s="88"/>
      <c r="F359" s="88"/>
      <c r="G359" s="88"/>
      <c r="H359" s="60"/>
      <c r="I359" s="11"/>
      <c r="J359" s="88"/>
      <c r="K359" s="89"/>
      <c r="L359" s="88"/>
      <c r="M359" s="88"/>
      <c r="N359" s="11"/>
      <c r="O359" s="29"/>
      <c r="P359" s="29"/>
      <c r="Q359" s="29"/>
      <c r="R359" s="29"/>
      <c r="S359" s="29"/>
      <c r="T359" s="29"/>
      <c r="U359" s="29"/>
      <c r="V359" s="29"/>
      <c r="W359" s="29"/>
      <c r="X359" s="29"/>
      <c r="Y359" s="29"/>
      <c r="Z359" s="29"/>
      <c r="AA359" s="62">
        <f t="shared" ref="AA359:AL359" si="114">+O358</f>
        <v>0</v>
      </c>
      <c r="AB359" s="62">
        <f t="shared" si="114"/>
        <v>0</v>
      </c>
      <c r="AC359" s="62">
        <f t="shared" si="114"/>
        <v>0</v>
      </c>
      <c r="AD359" s="62">
        <f t="shared" si="114"/>
        <v>0</v>
      </c>
      <c r="AE359" s="62" t="str">
        <f t="shared" si="114"/>
        <v xml:space="preserve"> </v>
      </c>
      <c r="AF359" s="62" t="str">
        <f t="shared" si="114"/>
        <v xml:space="preserve"> </v>
      </c>
      <c r="AG359" s="62" t="str">
        <f t="shared" si="114"/>
        <v xml:space="preserve"> </v>
      </c>
      <c r="AH359" s="62" t="str">
        <f t="shared" si="114"/>
        <v xml:space="preserve"> </v>
      </c>
      <c r="AI359" s="62" t="str">
        <f t="shared" si="114"/>
        <v xml:space="preserve"> </v>
      </c>
      <c r="AJ359" s="62" t="str">
        <f t="shared" si="114"/>
        <v xml:space="preserve"> </v>
      </c>
      <c r="AK359" s="62" t="str">
        <f t="shared" si="114"/>
        <v xml:space="preserve"> </v>
      </c>
      <c r="AL359" s="62" t="str">
        <f t="shared" si="114"/>
        <v xml:space="preserve"> </v>
      </c>
      <c r="AM359" s="85"/>
      <c r="AN359" s="85"/>
      <c r="AO359" s="36"/>
      <c r="AP359" s="68"/>
    </row>
    <row r="360" spans="3:44" ht="14.25" hidden="1" customHeight="1">
      <c r="C360" s="76"/>
      <c r="D360" s="86"/>
      <c r="E360" s="88"/>
      <c r="F360" s="88"/>
      <c r="G360" s="88"/>
      <c r="H360" s="60"/>
      <c r="I360" s="11"/>
      <c r="J360" s="88"/>
      <c r="K360" s="89"/>
      <c r="L360" s="88"/>
      <c r="M360" s="88"/>
      <c r="N360" s="11"/>
      <c r="O360" s="29"/>
      <c r="P360" s="29"/>
      <c r="Q360" s="29"/>
      <c r="R360" s="29"/>
      <c r="S360" s="29" t="str">
        <f t="shared" ref="S360:Z360" si="115">+IF(AND(S358&lt;&gt;" ",AE358&lt;&gt;" ",),S358," ")</f>
        <v xml:space="preserve"> </v>
      </c>
      <c r="T360" s="29" t="str">
        <f t="shared" si="115"/>
        <v xml:space="preserve"> </v>
      </c>
      <c r="U360" s="29" t="str">
        <f t="shared" si="115"/>
        <v xml:space="preserve"> </v>
      </c>
      <c r="V360" s="29" t="str">
        <f t="shared" si="115"/>
        <v xml:space="preserve"> </v>
      </c>
      <c r="W360" s="29" t="str">
        <f t="shared" si="115"/>
        <v xml:space="preserve"> </v>
      </c>
      <c r="X360" s="29" t="str">
        <f t="shared" si="115"/>
        <v xml:space="preserve"> </v>
      </c>
      <c r="Y360" s="29" t="str">
        <f t="shared" si="115"/>
        <v xml:space="preserve"> </v>
      </c>
      <c r="Z360" s="29" t="str">
        <f t="shared" si="115"/>
        <v xml:space="preserve"> </v>
      </c>
      <c r="AA360" s="62" t="str">
        <f t="shared" ref="AA360:AL360" si="116">+IF(AND(AA359&lt;&gt;" ",O358&lt;&gt;" ",),AA358," ")</f>
        <v xml:space="preserve"> </v>
      </c>
      <c r="AB360" s="62" t="str">
        <f t="shared" si="116"/>
        <v xml:space="preserve"> </v>
      </c>
      <c r="AC360" s="62" t="str">
        <f t="shared" si="116"/>
        <v xml:space="preserve"> </v>
      </c>
      <c r="AD360" s="62" t="str">
        <f t="shared" si="116"/>
        <v xml:space="preserve"> </v>
      </c>
      <c r="AE360" s="62" t="str">
        <f t="shared" si="116"/>
        <v xml:space="preserve"> </v>
      </c>
      <c r="AF360" s="62" t="str">
        <f t="shared" si="116"/>
        <v xml:space="preserve"> </v>
      </c>
      <c r="AG360" s="62" t="str">
        <f t="shared" si="116"/>
        <v xml:space="preserve"> </v>
      </c>
      <c r="AH360" s="62" t="str">
        <f t="shared" si="116"/>
        <v xml:space="preserve"> </v>
      </c>
      <c r="AI360" s="62" t="str">
        <f t="shared" si="116"/>
        <v xml:space="preserve"> </v>
      </c>
      <c r="AJ360" s="62" t="str">
        <f t="shared" si="116"/>
        <v xml:space="preserve"> </v>
      </c>
      <c r="AK360" s="62" t="str">
        <f t="shared" si="116"/>
        <v xml:space="preserve"> </v>
      </c>
      <c r="AL360" s="62" t="str">
        <f t="shared" si="116"/>
        <v xml:space="preserve"> </v>
      </c>
      <c r="AM360" s="85"/>
      <c r="AN360" s="85"/>
      <c r="AO360" s="36"/>
      <c r="AP360" s="68"/>
    </row>
    <row r="361" spans="3:44" ht="14.25" hidden="1" customHeight="1">
      <c r="C361" s="76"/>
      <c r="D361" s="86"/>
      <c r="E361" s="88"/>
      <c r="F361" s="88"/>
      <c r="G361" s="88"/>
      <c r="H361" s="60"/>
      <c r="I361" s="11"/>
      <c r="J361" s="88"/>
      <c r="K361" s="89"/>
      <c r="L361" s="88"/>
      <c r="M361" s="88"/>
      <c r="N361" s="11"/>
      <c r="O361" s="29"/>
      <c r="P361" s="29"/>
      <c r="Q361" s="29"/>
      <c r="R361" s="29"/>
      <c r="S361" s="29" t="str">
        <f t="shared" ref="S361:Z361" si="117">+IF($G$38="SI",S358," ")</f>
        <v xml:space="preserve"> </v>
      </c>
      <c r="T361" s="29" t="str">
        <f t="shared" si="117"/>
        <v xml:space="preserve"> </v>
      </c>
      <c r="U361" s="29" t="str">
        <f t="shared" si="117"/>
        <v xml:space="preserve"> </v>
      </c>
      <c r="V361" s="29" t="str">
        <f t="shared" si="117"/>
        <v xml:space="preserve"> </v>
      </c>
      <c r="W361" s="29" t="str">
        <f t="shared" si="117"/>
        <v xml:space="preserve"> </v>
      </c>
      <c r="X361" s="29" t="str">
        <f t="shared" si="117"/>
        <v xml:space="preserve"> </v>
      </c>
      <c r="Y361" s="29" t="str">
        <f t="shared" si="117"/>
        <v xml:space="preserve"> </v>
      </c>
      <c r="Z361" s="29" t="str">
        <f t="shared" si="117"/>
        <v xml:space="preserve"> </v>
      </c>
      <c r="AA361" s="62">
        <f t="shared" ref="AA361:AL361" si="118">+IF($G$38="SI",IF(AND(Z358&lt;&gt;" ",AA358&lt;&gt;" ",O361=" "),AA358,AA359),AA360)</f>
        <v>0</v>
      </c>
      <c r="AB361" s="62">
        <f t="shared" si="118"/>
        <v>0</v>
      </c>
      <c r="AC361" s="62">
        <f t="shared" si="118"/>
        <v>0</v>
      </c>
      <c r="AD361" s="62">
        <f t="shared" si="118"/>
        <v>0</v>
      </c>
      <c r="AE361" s="62" t="str">
        <f t="shared" si="118"/>
        <v xml:space="preserve"> </v>
      </c>
      <c r="AF361" s="62" t="str">
        <f t="shared" si="118"/>
        <v xml:space="preserve"> </v>
      </c>
      <c r="AG361" s="62" t="str">
        <f t="shared" si="118"/>
        <v xml:space="preserve"> </v>
      </c>
      <c r="AH361" s="62" t="str">
        <f t="shared" si="118"/>
        <v xml:space="preserve"> </v>
      </c>
      <c r="AI361" s="62" t="str">
        <f t="shared" si="118"/>
        <v xml:space="preserve"> </v>
      </c>
      <c r="AJ361" s="62" t="str">
        <f t="shared" si="118"/>
        <v xml:space="preserve"> </v>
      </c>
      <c r="AK361" s="62" t="str">
        <f t="shared" si="118"/>
        <v xml:space="preserve"> </v>
      </c>
      <c r="AL361" s="62" t="str">
        <f t="shared" si="118"/>
        <v xml:space="preserve"> </v>
      </c>
      <c r="AM361" s="85"/>
      <c r="AN361" s="85"/>
      <c r="AO361" s="36"/>
      <c r="AP361" s="68"/>
    </row>
    <row r="362" spans="3:44" ht="15.75" customHeight="1">
      <c r="C362" s="76"/>
      <c r="D362" s="126"/>
      <c r="E362" s="88"/>
      <c r="F362" s="88"/>
      <c r="G362" s="88"/>
      <c r="H362" s="60"/>
      <c r="I362" s="11"/>
      <c r="J362" s="88"/>
      <c r="K362" s="89"/>
      <c r="L362" s="106"/>
      <c r="M362" s="88"/>
      <c r="N362" s="11"/>
      <c r="O362" s="29"/>
      <c r="P362" s="29"/>
      <c r="Q362" s="29"/>
      <c r="R362" s="29"/>
      <c r="S362" s="29" t="str">
        <f t="shared" ref="S362:Y362" si="119">+S361</f>
        <v xml:space="preserve"> </v>
      </c>
      <c r="T362" s="29" t="str">
        <f t="shared" si="119"/>
        <v xml:space="preserve"> </v>
      </c>
      <c r="U362" s="29" t="str">
        <f t="shared" si="119"/>
        <v xml:space="preserve"> </v>
      </c>
      <c r="V362" s="29" t="str">
        <f t="shared" si="119"/>
        <v xml:space="preserve"> </v>
      </c>
      <c r="W362" s="29" t="str">
        <f t="shared" si="119"/>
        <v xml:space="preserve"> </v>
      </c>
      <c r="X362" s="29" t="str">
        <f t="shared" si="119"/>
        <v xml:space="preserve"> </v>
      </c>
      <c r="Y362" s="29" t="str">
        <f t="shared" si="119"/>
        <v xml:space="preserve"> </v>
      </c>
      <c r="Z362" s="29" t="str">
        <f>+Z361</f>
        <v xml:space="preserve"> </v>
      </c>
      <c r="AA362" s="62" t="str">
        <f t="shared" ref="AA362:AL362" si="120">+IF(AND(O362=" ",AA361=1),AA361,IF(AND(O362&lt;&gt;" ",AA359&lt;&gt;" "),AA360,AA359))</f>
        <v xml:space="preserve"> </v>
      </c>
      <c r="AB362" s="62" t="str">
        <f t="shared" si="120"/>
        <v xml:space="preserve"> </v>
      </c>
      <c r="AC362" s="62" t="str">
        <f t="shared" si="120"/>
        <v xml:space="preserve"> </v>
      </c>
      <c r="AD362" s="62" t="str">
        <f t="shared" si="120"/>
        <v xml:space="preserve"> </v>
      </c>
      <c r="AE362" s="62" t="str">
        <f t="shared" si="120"/>
        <v xml:space="preserve"> </v>
      </c>
      <c r="AF362" s="62" t="str">
        <f t="shared" si="120"/>
        <v xml:space="preserve"> </v>
      </c>
      <c r="AG362" s="62" t="str">
        <f t="shared" si="120"/>
        <v xml:space="preserve"> </v>
      </c>
      <c r="AH362" s="62" t="str">
        <f t="shared" si="120"/>
        <v xml:space="preserve"> </v>
      </c>
      <c r="AI362" s="62" t="str">
        <f t="shared" si="120"/>
        <v xml:space="preserve"> </v>
      </c>
      <c r="AJ362" s="62" t="str">
        <f t="shared" si="120"/>
        <v xml:space="preserve"> </v>
      </c>
      <c r="AK362" s="62" t="str">
        <f t="shared" si="120"/>
        <v xml:space="preserve"> </v>
      </c>
      <c r="AL362" s="62" t="str">
        <f t="shared" si="120"/>
        <v xml:space="preserve"> </v>
      </c>
      <c r="AM362" s="85"/>
      <c r="AN362" s="85"/>
      <c r="AO362" s="36"/>
      <c r="AP362" s="68"/>
      <c r="AR362" s="9" t="s">
        <v>102</v>
      </c>
    </row>
    <row r="363" spans="3:44" ht="14.25" hidden="1" customHeight="1">
      <c r="C363" s="67"/>
      <c r="D363" s="79"/>
      <c r="E363" s="88"/>
      <c r="F363" s="88"/>
      <c r="G363" s="88"/>
      <c r="H363" s="60"/>
      <c r="I363" s="11"/>
      <c r="J363" s="88"/>
      <c r="K363" s="89"/>
      <c r="L363" s="88"/>
      <c r="M363" s="88"/>
      <c r="N363" s="11"/>
      <c r="O363" s="29"/>
      <c r="P363" s="29"/>
      <c r="Q363" s="29"/>
      <c r="R363" s="29"/>
      <c r="S363" s="29"/>
      <c r="T363" s="29"/>
      <c r="U363" s="29"/>
      <c r="V363" s="29"/>
      <c r="W363" s="29"/>
      <c r="X363" s="29"/>
      <c r="Y363" s="29"/>
      <c r="Z363" s="29"/>
      <c r="AA363" s="62"/>
      <c r="AB363" s="62"/>
      <c r="AC363" s="62"/>
      <c r="AD363" s="62"/>
      <c r="AE363" s="62"/>
      <c r="AF363" s="62"/>
      <c r="AG363" s="62"/>
      <c r="AH363" s="62"/>
      <c r="AI363" s="62"/>
      <c r="AJ363" s="62"/>
      <c r="AK363" s="62"/>
      <c r="AL363" s="62"/>
      <c r="AM363" s="85"/>
      <c r="AN363" s="85"/>
      <c r="AO363" s="36"/>
      <c r="AP363" s="68"/>
    </row>
    <row r="364" spans="3:44" ht="14.25" hidden="1" customHeight="1">
      <c r="C364" s="67"/>
      <c r="D364" s="79"/>
      <c r="E364" s="88"/>
      <c r="F364" s="88"/>
      <c r="G364" s="88"/>
      <c r="H364" s="60"/>
      <c r="I364" s="11"/>
      <c r="J364" s="88"/>
      <c r="K364" s="89"/>
      <c r="L364" s="88"/>
      <c r="M364" s="88"/>
      <c r="N364" s="11"/>
      <c r="O364" s="29"/>
      <c r="P364" s="29"/>
      <c r="Q364" s="29"/>
      <c r="R364" s="29"/>
      <c r="S364" s="29">
        <v>1</v>
      </c>
      <c r="T364" s="29" t="s">
        <v>77</v>
      </c>
      <c r="U364" s="29"/>
      <c r="V364" s="29"/>
      <c r="W364" s="29"/>
      <c r="X364" s="29"/>
      <c r="Y364" s="29"/>
      <c r="Z364" s="29"/>
      <c r="AA364" s="62"/>
      <c r="AB364" s="62"/>
      <c r="AC364" s="62"/>
      <c r="AD364" s="62"/>
      <c r="AE364" s="62"/>
      <c r="AF364" s="62"/>
      <c r="AG364" s="62"/>
      <c r="AH364" s="62"/>
      <c r="AI364" s="62"/>
      <c r="AJ364" s="62"/>
      <c r="AK364" s="62"/>
      <c r="AL364" s="62"/>
      <c r="AM364" s="85"/>
      <c r="AN364" s="85"/>
      <c r="AO364" s="36"/>
      <c r="AP364" s="68"/>
    </row>
    <row r="365" spans="3:44" ht="14.25" hidden="1" customHeight="1">
      <c r="C365" s="67"/>
      <c r="D365" s="79"/>
      <c r="E365" s="88"/>
      <c r="F365" s="88"/>
      <c r="G365" s="88"/>
      <c r="H365" s="60"/>
      <c r="I365" s="11"/>
      <c r="J365" s="88"/>
      <c r="K365" s="89"/>
      <c r="L365" s="88"/>
      <c r="M365" s="88"/>
      <c r="N365" s="11"/>
      <c r="O365" s="29"/>
      <c r="P365" s="29"/>
      <c r="Q365" s="29"/>
      <c r="R365" s="29"/>
      <c r="S365" s="29">
        <v>2</v>
      </c>
      <c r="T365" s="29" t="s">
        <v>78</v>
      </c>
      <c r="U365" s="29"/>
      <c r="V365" s="29"/>
      <c r="W365" s="29"/>
      <c r="X365" s="29"/>
      <c r="Y365" s="29"/>
      <c r="Z365" s="29"/>
      <c r="AA365" s="62"/>
      <c r="AB365" s="62"/>
      <c r="AC365" s="62"/>
      <c r="AD365" s="62"/>
      <c r="AE365" s="62"/>
      <c r="AF365" s="62"/>
      <c r="AG365" s="62"/>
      <c r="AH365" s="62"/>
      <c r="AI365" s="62"/>
      <c r="AJ365" s="62"/>
      <c r="AK365" s="62"/>
      <c r="AL365" s="62"/>
      <c r="AM365" s="85"/>
      <c r="AN365" s="85"/>
      <c r="AO365" s="36"/>
      <c r="AP365" s="68"/>
    </row>
    <row r="366" spans="3:44" ht="14.25" hidden="1" customHeight="1">
      <c r="C366" s="67"/>
      <c r="D366" s="79"/>
      <c r="E366" s="88"/>
      <c r="F366" s="88"/>
      <c r="G366" s="88"/>
      <c r="H366" s="60"/>
      <c r="I366" s="11"/>
      <c r="J366" s="88"/>
      <c r="K366" s="89"/>
      <c r="L366" s="88"/>
      <c r="M366" s="88"/>
      <c r="N366" s="11"/>
      <c r="O366" s="29"/>
      <c r="P366" s="29"/>
      <c r="Q366" s="29"/>
      <c r="R366" s="29"/>
      <c r="S366" s="29">
        <v>3</v>
      </c>
      <c r="T366" s="29" t="s">
        <v>79</v>
      </c>
      <c r="U366" s="29"/>
      <c r="V366" s="29"/>
      <c r="W366" s="29"/>
      <c r="X366" s="29"/>
      <c r="Y366" s="29"/>
      <c r="Z366" s="29"/>
      <c r="AA366" s="62"/>
      <c r="AB366" s="62"/>
      <c r="AC366" s="62"/>
      <c r="AD366" s="62"/>
      <c r="AE366" s="62"/>
      <c r="AF366" s="62"/>
      <c r="AG366" s="62"/>
      <c r="AH366" s="62"/>
      <c r="AI366" s="62"/>
      <c r="AJ366" s="62"/>
      <c r="AK366" s="62"/>
      <c r="AL366" s="62"/>
      <c r="AM366" s="85"/>
      <c r="AN366" s="85"/>
      <c r="AO366" s="36"/>
      <c r="AP366" s="68"/>
    </row>
    <row r="367" spans="3:44" ht="14.25" hidden="1" customHeight="1">
      <c r="C367" s="67"/>
      <c r="D367" s="79"/>
      <c r="E367" s="88"/>
      <c r="F367" s="88"/>
      <c r="G367" s="88"/>
      <c r="H367" s="60"/>
      <c r="I367" s="11"/>
      <c r="J367" s="88"/>
      <c r="K367" s="89"/>
      <c r="L367" s="88"/>
      <c r="M367" s="88"/>
      <c r="N367" s="11"/>
      <c r="O367" s="29"/>
      <c r="P367" s="29"/>
      <c r="Q367" s="29"/>
      <c r="R367" s="29"/>
      <c r="S367" s="29">
        <v>4</v>
      </c>
      <c r="T367" s="29" t="s">
        <v>80</v>
      </c>
      <c r="U367" s="29"/>
      <c r="V367" s="29"/>
      <c r="W367" s="29"/>
      <c r="X367" s="29"/>
      <c r="Y367" s="29"/>
      <c r="Z367" s="29"/>
      <c r="AA367" s="62"/>
      <c r="AB367" s="62"/>
      <c r="AC367" s="62"/>
      <c r="AD367" s="62"/>
      <c r="AE367" s="62"/>
      <c r="AF367" s="62"/>
      <c r="AG367" s="62"/>
      <c r="AH367" s="62"/>
      <c r="AI367" s="62"/>
      <c r="AJ367" s="62"/>
      <c r="AK367" s="62"/>
      <c r="AL367" s="62"/>
      <c r="AM367" s="85"/>
      <c r="AN367" s="85"/>
      <c r="AO367" s="36"/>
      <c r="AP367" s="68"/>
    </row>
    <row r="368" spans="3:44" ht="14.25" hidden="1" customHeight="1">
      <c r="C368" s="67"/>
      <c r="D368" s="79"/>
      <c r="E368" s="88"/>
      <c r="F368" s="88"/>
      <c r="G368" s="88"/>
      <c r="H368" s="60"/>
      <c r="I368" s="11"/>
      <c r="J368" s="88"/>
      <c r="K368" s="89"/>
      <c r="L368" s="88"/>
      <c r="M368" s="88"/>
      <c r="N368" s="11"/>
      <c r="O368" s="29"/>
      <c r="P368" s="29"/>
      <c r="Q368" s="29"/>
      <c r="R368" s="29"/>
      <c r="S368" s="29">
        <v>5</v>
      </c>
      <c r="T368" s="29" t="s">
        <v>81</v>
      </c>
      <c r="U368" s="29"/>
      <c r="V368" s="29"/>
      <c r="W368" s="29"/>
      <c r="X368" s="29"/>
      <c r="Y368" s="29"/>
      <c r="Z368" s="29"/>
      <c r="AA368" s="62"/>
      <c r="AB368" s="62"/>
      <c r="AC368" s="62"/>
      <c r="AD368" s="62"/>
      <c r="AE368" s="62"/>
      <c r="AF368" s="62"/>
      <c r="AG368" s="62"/>
      <c r="AH368" s="62"/>
      <c r="AI368" s="62"/>
      <c r="AJ368" s="62"/>
      <c r="AK368" s="62"/>
      <c r="AL368" s="62"/>
      <c r="AM368" s="85"/>
      <c r="AN368" s="85"/>
      <c r="AO368" s="36"/>
      <c r="AP368" s="68"/>
    </row>
    <row r="369" spans="3:42" ht="14.25" hidden="1" customHeight="1">
      <c r="C369" s="67"/>
      <c r="D369" s="79"/>
      <c r="E369" s="88"/>
      <c r="F369" s="88"/>
      <c r="G369" s="88"/>
      <c r="H369" s="60"/>
      <c r="I369" s="11"/>
      <c r="J369" s="88"/>
      <c r="K369" s="89"/>
      <c r="L369" s="88"/>
      <c r="M369" s="88"/>
      <c r="N369" s="11"/>
      <c r="O369" s="29"/>
      <c r="P369" s="29"/>
      <c r="Q369" s="29"/>
      <c r="R369" s="29"/>
      <c r="S369" s="29">
        <v>6</v>
      </c>
      <c r="T369" s="29" t="s">
        <v>82</v>
      </c>
      <c r="U369" s="29"/>
      <c r="V369" s="29"/>
      <c r="W369" s="29"/>
      <c r="X369" s="29"/>
      <c r="Y369" s="29"/>
      <c r="Z369" s="29"/>
      <c r="AA369" s="62"/>
      <c r="AB369" s="62"/>
      <c r="AC369" s="62"/>
      <c r="AD369" s="62"/>
      <c r="AE369" s="62"/>
      <c r="AF369" s="62"/>
      <c r="AG369" s="62"/>
      <c r="AH369" s="62"/>
      <c r="AI369" s="62"/>
      <c r="AJ369" s="62"/>
      <c r="AK369" s="62"/>
      <c r="AL369" s="62"/>
      <c r="AM369" s="85"/>
      <c r="AN369" s="85"/>
      <c r="AO369" s="36"/>
      <c r="AP369" s="68"/>
    </row>
    <row r="370" spans="3:42" ht="14.25" hidden="1" customHeight="1">
      <c r="C370" s="67"/>
      <c r="D370" s="79"/>
      <c r="E370" s="88"/>
      <c r="F370" s="88"/>
      <c r="G370" s="88"/>
      <c r="H370" s="60"/>
      <c r="I370" s="11"/>
      <c r="J370" s="88"/>
      <c r="K370" s="89"/>
      <c r="L370" s="88"/>
      <c r="M370" s="88"/>
      <c r="N370" s="11"/>
      <c r="O370" s="29"/>
      <c r="P370" s="29"/>
      <c r="Q370" s="29"/>
      <c r="R370" s="29"/>
      <c r="S370" s="29">
        <v>7</v>
      </c>
      <c r="T370" s="29" t="s">
        <v>83</v>
      </c>
      <c r="U370" s="29"/>
      <c r="V370" s="29"/>
      <c r="W370" s="29"/>
      <c r="X370" s="29"/>
      <c r="Y370" s="29"/>
      <c r="Z370" s="29"/>
      <c r="AA370" s="62"/>
      <c r="AB370" s="62"/>
      <c r="AC370" s="62"/>
      <c r="AD370" s="62"/>
      <c r="AE370" s="62"/>
      <c r="AF370" s="62"/>
      <c r="AG370" s="62"/>
      <c r="AH370" s="62"/>
      <c r="AI370" s="62"/>
      <c r="AJ370" s="62"/>
      <c r="AK370" s="62"/>
      <c r="AL370" s="62"/>
      <c r="AM370" s="85"/>
      <c r="AN370" s="85"/>
      <c r="AO370" s="36"/>
      <c r="AP370" s="68"/>
    </row>
    <row r="371" spans="3:42" ht="14.25" hidden="1" customHeight="1">
      <c r="C371" s="67"/>
      <c r="D371" s="79"/>
      <c r="E371" s="88"/>
      <c r="F371" s="88"/>
      <c r="G371" s="88"/>
      <c r="H371" s="60"/>
      <c r="I371" s="11"/>
      <c r="J371" s="88"/>
      <c r="K371" s="89"/>
      <c r="L371" s="88"/>
      <c r="M371" s="88"/>
      <c r="N371" s="11"/>
      <c r="O371" s="29"/>
      <c r="P371" s="29"/>
      <c r="Q371" s="29"/>
      <c r="R371" s="29"/>
      <c r="S371" s="29">
        <v>8</v>
      </c>
      <c r="T371" s="29" t="s">
        <v>84</v>
      </c>
      <c r="U371" s="29"/>
      <c r="V371" s="29"/>
      <c r="W371" s="29"/>
      <c r="X371" s="29"/>
      <c r="Y371" s="29"/>
      <c r="Z371" s="29"/>
      <c r="AA371" s="62"/>
      <c r="AB371" s="62"/>
      <c r="AC371" s="62"/>
      <c r="AD371" s="62"/>
      <c r="AE371" s="62"/>
      <c r="AF371" s="62"/>
      <c r="AG371" s="62"/>
      <c r="AH371" s="62"/>
      <c r="AI371" s="62"/>
      <c r="AJ371" s="62"/>
      <c r="AK371" s="62"/>
      <c r="AL371" s="62"/>
      <c r="AM371" s="85"/>
      <c r="AN371" s="85"/>
      <c r="AO371" s="36"/>
      <c r="AP371" s="68"/>
    </row>
    <row r="372" spans="3:42" ht="14.25" hidden="1" customHeight="1">
      <c r="C372" s="67"/>
      <c r="D372" s="79"/>
      <c r="E372" s="88"/>
      <c r="F372" s="88"/>
      <c r="G372" s="88"/>
      <c r="H372" s="60"/>
      <c r="I372" s="11"/>
      <c r="J372" s="88"/>
      <c r="K372" s="89"/>
      <c r="L372" s="88"/>
      <c r="M372" s="88"/>
      <c r="N372" s="11"/>
      <c r="O372" s="29"/>
      <c r="P372" s="29"/>
      <c r="Q372" s="29"/>
      <c r="R372" s="29"/>
      <c r="S372" s="29">
        <v>9</v>
      </c>
      <c r="T372" s="29" t="s">
        <v>85</v>
      </c>
      <c r="U372" s="29"/>
      <c r="V372" s="29"/>
      <c r="W372" s="29"/>
      <c r="X372" s="29"/>
      <c r="Y372" s="29"/>
      <c r="Z372" s="29"/>
      <c r="AA372" s="62"/>
      <c r="AB372" s="62"/>
      <c r="AC372" s="62"/>
      <c r="AD372" s="62"/>
      <c r="AE372" s="62"/>
      <c r="AF372" s="62"/>
      <c r="AG372" s="62"/>
      <c r="AH372" s="62"/>
      <c r="AI372" s="62"/>
      <c r="AJ372" s="62"/>
      <c r="AK372" s="62"/>
      <c r="AL372" s="62"/>
      <c r="AM372" s="85"/>
      <c r="AN372" s="85"/>
      <c r="AO372" s="36"/>
      <c r="AP372" s="68"/>
    </row>
    <row r="373" spans="3:42" ht="14.25" hidden="1" customHeight="1">
      <c r="C373" s="67"/>
      <c r="D373" s="79"/>
      <c r="E373" s="88"/>
      <c r="F373" s="88"/>
      <c r="G373" s="88"/>
      <c r="H373" s="60"/>
      <c r="I373" s="11"/>
      <c r="J373" s="88"/>
      <c r="K373" s="89"/>
      <c r="L373" s="88"/>
      <c r="M373" s="88"/>
      <c r="N373" s="11"/>
      <c r="O373" s="29"/>
      <c r="P373" s="29"/>
      <c r="Q373" s="29"/>
      <c r="R373" s="29"/>
      <c r="S373" s="29">
        <v>10</v>
      </c>
      <c r="T373" s="29" t="s">
        <v>86</v>
      </c>
      <c r="U373" s="29"/>
      <c r="V373" s="29"/>
      <c r="W373" s="29"/>
      <c r="X373" s="29"/>
      <c r="Y373" s="29"/>
      <c r="Z373" s="29"/>
      <c r="AA373" s="62"/>
      <c r="AB373" s="62"/>
      <c r="AC373" s="62"/>
      <c r="AD373" s="62"/>
      <c r="AE373" s="62"/>
      <c r="AF373" s="62"/>
      <c r="AG373" s="62"/>
      <c r="AH373" s="62"/>
      <c r="AI373" s="62"/>
      <c r="AJ373" s="62"/>
      <c r="AK373" s="62"/>
      <c r="AL373" s="62"/>
      <c r="AM373" s="85"/>
      <c r="AN373" s="85"/>
      <c r="AO373" s="36"/>
      <c r="AP373" s="68"/>
    </row>
    <row r="374" spans="3:42" ht="14.25" hidden="1" customHeight="1">
      <c r="C374" s="67"/>
      <c r="D374" s="79"/>
      <c r="E374" s="88"/>
      <c r="F374" s="88"/>
      <c r="G374" s="88"/>
      <c r="H374" s="60"/>
      <c r="I374" s="11"/>
      <c r="J374" s="88"/>
      <c r="K374" s="89"/>
      <c r="L374" s="88"/>
      <c r="M374" s="88"/>
      <c r="N374" s="11"/>
      <c r="O374" s="29"/>
      <c r="P374" s="29"/>
      <c r="Q374" s="29"/>
      <c r="R374" s="29"/>
      <c r="S374" s="29">
        <v>11</v>
      </c>
      <c r="T374" s="29" t="s">
        <v>87</v>
      </c>
      <c r="U374" s="29"/>
      <c r="V374" s="29"/>
      <c r="W374" s="29"/>
      <c r="X374" s="29"/>
      <c r="Y374" s="29"/>
      <c r="Z374" s="29"/>
      <c r="AA374" s="62"/>
      <c r="AB374" s="62"/>
      <c r="AC374" s="62"/>
      <c r="AD374" s="62"/>
      <c r="AE374" s="62"/>
      <c r="AF374" s="62"/>
      <c r="AG374" s="62"/>
      <c r="AH374" s="62"/>
      <c r="AI374" s="62"/>
      <c r="AJ374" s="62"/>
      <c r="AK374" s="62"/>
      <c r="AL374" s="62"/>
      <c r="AM374" s="85"/>
      <c r="AN374" s="85"/>
      <c r="AO374" s="36"/>
      <c r="AP374" s="68"/>
    </row>
    <row r="375" spans="3:42" ht="14.25" hidden="1" customHeight="1">
      <c r="C375" s="67"/>
      <c r="D375" s="79"/>
      <c r="E375" s="88"/>
      <c r="F375" s="88"/>
      <c r="G375" s="88"/>
      <c r="H375" s="60"/>
      <c r="I375" s="11"/>
      <c r="J375" s="88"/>
      <c r="K375" s="89"/>
      <c r="L375" s="88"/>
      <c r="M375" s="88"/>
      <c r="N375" s="11"/>
      <c r="O375" s="29"/>
      <c r="P375" s="29"/>
      <c r="Q375" s="29"/>
      <c r="R375" s="29"/>
      <c r="S375" s="29">
        <v>12</v>
      </c>
      <c r="T375" s="29" t="s">
        <v>88</v>
      </c>
      <c r="U375" s="29"/>
      <c r="V375" s="29"/>
      <c r="W375" s="29"/>
      <c r="X375" s="29"/>
      <c r="Y375" s="29"/>
      <c r="Z375" s="29"/>
      <c r="AA375" s="62"/>
      <c r="AB375" s="62"/>
      <c r="AC375" s="62"/>
      <c r="AD375" s="62"/>
      <c r="AE375" s="62"/>
      <c r="AF375" s="62"/>
      <c r="AG375" s="62"/>
      <c r="AH375" s="62"/>
      <c r="AI375" s="62"/>
      <c r="AJ375" s="62"/>
      <c r="AK375" s="62"/>
      <c r="AL375" s="62"/>
      <c r="AM375" s="85"/>
      <c r="AN375" s="85"/>
      <c r="AO375" s="36"/>
      <c r="AP375" s="68"/>
    </row>
    <row r="376" spans="3:42" ht="41.25" hidden="1" customHeight="1">
      <c r="C376" s="67"/>
      <c r="D376" s="79"/>
      <c r="E376" s="88"/>
      <c r="F376" s="88"/>
      <c r="G376" s="88"/>
      <c r="H376" s="60"/>
      <c r="I376" s="11"/>
      <c r="J376" s="88"/>
      <c r="K376" s="89"/>
      <c r="L376" s="88"/>
      <c r="M376" s="88"/>
      <c r="N376" s="11"/>
      <c r="O376" s="29"/>
      <c r="P376" s="29"/>
      <c r="Q376" s="29"/>
      <c r="R376" s="29"/>
      <c r="S376" s="29" t="s">
        <v>81</v>
      </c>
      <c r="T376" s="29" t="s">
        <v>82</v>
      </c>
      <c r="U376" s="29" t="s">
        <v>83</v>
      </c>
      <c r="V376" s="29" t="s">
        <v>84</v>
      </c>
      <c r="W376" s="29" t="s">
        <v>85</v>
      </c>
      <c r="X376" s="29" t="s">
        <v>86</v>
      </c>
      <c r="Y376" s="29" t="s">
        <v>87</v>
      </c>
      <c r="Z376" s="29" t="s">
        <v>88</v>
      </c>
      <c r="AA376" s="62" t="s">
        <v>77</v>
      </c>
      <c r="AB376" s="62" t="s">
        <v>78</v>
      </c>
      <c r="AC376" s="62" t="s">
        <v>79</v>
      </c>
      <c r="AD376" s="62" t="s">
        <v>80</v>
      </c>
      <c r="AE376" s="62" t="s">
        <v>81</v>
      </c>
      <c r="AF376" s="62" t="s">
        <v>82</v>
      </c>
      <c r="AG376" s="62" t="s">
        <v>83</v>
      </c>
      <c r="AH376" s="62" t="s">
        <v>84</v>
      </c>
      <c r="AI376" s="62" t="s">
        <v>85</v>
      </c>
      <c r="AJ376" s="62" t="s">
        <v>86</v>
      </c>
      <c r="AK376" s="62" t="s">
        <v>87</v>
      </c>
      <c r="AL376" s="62" t="s">
        <v>88</v>
      </c>
      <c r="AM376" s="85"/>
      <c r="AN376" s="85"/>
      <c r="AO376" s="36"/>
      <c r="AP376" s="68"/>
    </row>
    <row r="377" spans="3:42" ht="14.25" hidden="1" customHeight="1">
      <c r="C377" s="67"/>
      <c r="D377" s="79"/>
      <c r="E377" s="88"/>
      <c r="F377" s="88"/>
      <c r="G377" s="88"/>
      <c r="H377" s="60"/>
      <c r="I377" s="11"/>
      <c r="J377" s="88"/>
      <c r="K377" s="89"/>
      <c r="L377" s="88"/>
      <c r="M377" s="88"/>
      <c r="N377" s="11"/>
      <c r="O377" s="29"/>
      <c r="P377" s="29"/>
      <c r="Q377" s="29"/>
      <c r="R377" s="29"/>
      <c r="S377" s="29" t="str">
        <f>+IF(($F381=S$13),1,IF(R377=" "," ",IF(($E381-SUM($H377:R377))&gt;0,1," ")))</f>
        <v xml:space="preserve"> </v>
      </c>
      <c r="T377" s="29" t="str">
        <f>+IF(($F381=T$13),1,IF(S377=" "," ",IF(($E381-SUM($H377:S377))&gt;0,1," ")))</f>
        <v xml:space="preserve"> </v>
      </c>
      <c r="U377" s="29" t="str">
        <f>+IF(($F381=U$13),1,IF(T377=" "," ",IF(($E381-SUM($H377:T377))&gt;0,1," ")))</f>
        <v xml:space="preserve"> </v>
      </c>
      <c r="V377" s="29" t="str">
        <f>+IF(($F381=V$13),1,IF(U377=" "," ",IF(($E381-SUM($H377:U377))&gt;0,1," ")))</f>
        <v xml:space="preserve"> </v>
      </c>
      <c r="W377" s="29" t="str">
        <f>+IF(($F381=W$13),1,IF(V377=" "," ",IF(($E381-SUM($H377:V377))&gt;0,1," ")))</f>
        <v xml:space="preserve"> </v>
      </c>
      <c r="X377" s="29" t="str">
        <f>+IF(($F381=X$13),1,IF(W377=" "," ",IF(($E381-SUM($H377:W377))&gt;0,1," ")))</f>
        <v xml:space="preserve"> </v>
      </c>
      <c r="Y377" s="29" t="str">
        <f>+IF(($F381=Y$13),1,IF(X377=" "," ",IF(($E381-SUM($H377:X377))&gt;0,1," ")))</f>
        <v xml:space="preserve"> </v>
      </c>
      <c r="Z377" s="29" t="str">
        <f>+IF(($F381=Z$13),1,IF(Y377=" "," ",IF(($E381-SUM($H377:Y377))&gt;0,1," ")))</f>
        <v xml:space="preserve"> </v>
      </c>
      <c r="AA377" s="62" t="str">
        <f>+IF(($F381=AA$13),1,IF(Z377=" "," ",IF(($E381-SUM($H377:Z377))&gt;0,1," ")))</f>
        <v xml:space="preserve"> </v>
      </c>
      <c r="AB377" s="62" t="str">
        <f>+IF(($F381=AB$13),1,IF(AA377=" "," ",IF(($E381-SUM($H377:AA377))&gt;0,1," ")))</f>
        <v xml:space="preserve"> </v>
      </c>
      <c r="AC377" s="62" t="str">
        <f>+IF(($F381=AC$13),1,IF(AB377=" "," ",IF(($E381-SUM($H377:AB377))&gt;0,1," ")))</f>
        <v xml:space="preserve"> </v>
      </c>
      <c r="AD377" s="62" t="str">
        <f>+IF(($F381=AD$13),1,IF(AC377=" "," ",IF(($E381-SUM($H377:AC377))&gt;0,1," ")))</f>
        <v xml:space="preserve"> </v>
      </c>
      <c r="AE377" s="62" t="str">
        <f>+IF(($F381=AE$13),1,IF(AD377=" "," ",IF(($E381-SUM($H377:AD377))&gt;0,1," ")))</f>
        <v xml:space="preserve"> </v>
      </c>
      <c r="AF377" s="62" t="str">
        <f>+IF(($F381=AF$13),1,IF(AE377=" "," ",IF(($E381-SUM($H377:AE377))&gt;0,1," ")))</f>
        <v xml:space="preserve"> </v>
      </c>
      <c r="AG377" s="62" t="str">
        <f>+IF(($F381=AG$13),1,IF(AF377=" "," ",IF(($E381-SUM($H377:AF377))&gt;0,1," ")))</f>
        <v xml:space="preserve"> </v>
      </c>
      <c r="AH377" s="62" t="str">
        <f>+IF(($F381=AH$13),1,IF(AG377=" "," ",IF(($E381-SUM($H377:AG377))&gt;0,1," ")))</f>
        <v xml:space="preserve"> </v>
      </c>
      <c r="AI377" s="62" t="str">
        <f>+IF(($F381=AI$13),1,IF(AH377=" "," ",IF(($E381-SUM($H377:AH377))&gt;0,1," ")))</f>
        <v xml:space="preserve"> </v>
      </c>
      <c r="AJ377" s="62" t="str">
        <f>+IF(($F381=AJ$13),1,IF(AI377=" "," ",IF(($E381-SUM($H377:AI377))&gt;0,1," ")))</f>
        <v xml:space="preserve"> </v>
      </c>
      <c r="AK377" s="62" t="str">
        <f>+IF(($F381=AK$13),1,IF(AJ377=" "," ",IF(($E381-SUM($H377:AJ377))&gt;0,1," ")))</f>
        <v xml:space="preserve"> </v>
      </c>
      <c r="AL377" s="62" t="str">
        <f>+IF(($F381=AL$13),1,IF(AK377=" "," ",IF(($E381-SUM($H377:AK377))&gt;0,1," ")))</f>
        <v xml:space="preserve"> </v>
      </c>
      <c r="AM377" s="85"/>
      <c r="AN377" s="85"/>
      <c r="AO377" s="36"/>
      <c r="AP377" s="68"/>
    </row>
    <row r="378" spans="3:42" ht="14.25" hidden="1" customHeight="1">
      <c r="C378" s="76"/>
      <c r="D378" s="79"/>
      <c r="E378" s="88"/>
      <c r="F378" s="88"/>
      <c r="G378" s="88"/>
      <c r="H378" s="60"/>
      <c r="I378" s="11"/>
      <c r="J378" s="88"/>
      <c r="K378" s="89"/>
      <c r="L378" s="88"/>
      <c r="M378" s="88"/>
      <c r="N378" s="11"/>
      <c r="O378" s="29"/>
      <c r="P378" s="29"/>
      <c r="Q378" s="29"/>
      <c r="R378" s="29"/>
      <c r="S378" s="29"/>
      <c r="T378" s="29"/>
      <c r="U378" s="29"/>
      <c r="V378" s="29"/>
      <c r="W378" s="29"/>
      <c r="X378" s="29"/>
      <c r="Y378" s="29"/>
      <c r="Z378" s="29"/>
      <c r="AA378" s="62">
        <f t="shared" ref="AA378:AL378" si="121">+O377</f>
        <v>0</v>
      </c>
      <c r="AB378" s="62">
        <f t="shared" si="121"/>
        <v>0</v>
      </c>
      <c r="AC378" s="62">
        <f t="shared" si="121"/>
        <v>0</v>
      </c>
      <c r="AD378" s="62">
        <f t="shared" si="121"/>
        <v>0</v>
      </c>
      <c r="AE378" s="62" t="str">
        <f t="shared" si="121"/>
        <v xml:space="preserve"> </v>
      </c>
      <c r="AF378" s="62" t="str">
        <f t="shared" si="121"/>
        <v xml:space="preserve"> </v>
      </c>
      <c r="AG378" s="62" t="str">
        <f t="shared" si="121"/>
        <v xml:space="preserve"> </v>
      </c>
      <c r="AH378" s="62" t="str">
        <f t="shared" si="121"/>
        <v xml:space="preserve"> </v>
      </c>
      <c r="AI378" s="62" t="str">
        <f t="shared" si="121"/>
        <v xml:space="preserve"> </v>
      </c>
      <c r="AJ378" s="62" t="str">
        <f t="shared" si="121"/>
        <v xml:space="preserve"> </v>
      </c>
      <c r="AK378" s="62" t="str">
        <f t="shared" si="121"/>
        <v xml:space="preserve"> </v>
      </c>
      <c r="AL378" s="62" t="str">
        <f t="shared" si="121"/>
        <v xml:space="preserve"> </v>
      </c>
      <c r="AM378" s="85"/>
      <c r="AN378" s="85"/>
      <c r="AO378" s="36"/>
      <c r="AP378" s="68"/>
    </row>
    <row r="379" spans="3:42" ht="14.25" hidden="1" customHeight="1">
      <c r="C379" s="76"/>
      <c r="D379" s="79"/>
      <c r="E379" s="88"/>
      <c r="F379" s="88"/>
      <c r="G379" s="88"/>
      <c r="H379" s="60"/>
      <c r="I379" s="11"/>
      <c r="J379" s="88"/>
      <c r="K379" s="89"/>
      <c r="L379" s="88"/>
      <c r="M379" s="88"/>
      <c r="N379" s="11"/>
      <c r="O379" s="29"/>
      <c r="P379" s="29"/>
      <c r="Q379" s="29"/>
      <c r="R379" s="29"/>
      <c r="S379" s="29" t="str">
        <f t="shared" ref="S379:Z379" si="122">+IF(AND(S377&lt;&gt;" ",AE377&lt;&gt;" ",),S377," ")</f>
        <v xml:space="preserve"> </v>
      </c>
      <c r="T379" s="29" t="str">
        <f t="shared" si="122"/>
        <v xml:space="preserve"> </v>
      </c>
      <c r="U379" s="29" t="str">
        <f t="shared" si="122"/>
        <v xml:space="preserve"> </v>
      </c>
      <c r="V379" s="29" t="str">
        <f t="shared" si="122"/>
        <v xml:space="preserve"> </v>
      </c>
      <c r="W379" s="29" t="str">
        <f t="shared" si="122"/>
        <v xml:space="preserve"> </v>
      </c>
      <c r="X379" s="29" t="str">
        <f t="shared" si="122"/>
        <v xml:space="preserve"> </v>
      </c>
      <c r="Y379" s="29" t="str">
        <f t="shared" si="122"/>
        <v xml:space="preserve"> </v>
      </c>
      <c r="Z379" s="29" t="str">
        <f t="shared" si="122"/>
        <v xml:space="preserve"> </v>
      </c>
      <c r="AA379" s="62" t="str">
        <f t="shared" ref="AA379:AL379" si="123">+IF(AND(AA378&lt;&gt;" ",O377&lt;&gt;" ",),AA377," ")</f>
        <v xml:space="preserve"> </v>
      </c>
      <c r="AB379" s="62" t="str">
        <f t="shared" si="123"/>
        <v xml:space="preserve"> </v>
      </c>
      <c r="AC379" s="62" t="str">
        <f t="shared" si="123"/>
        <v xml:space="preserve"> </v>
      </c>
      <c r="AD379" s="62" t="str">
        <f t="shared" si="123"/>
        <v xml:space="preserve"> </v>
      </c>
      <c r="AE379" s="62" t="str">
        <f t="shared" si="123"/>
        <v xml:space="preserve"> </v>
      </c>
      <c r="AF379" s="62" t="str">
        <f t="shared" si="123"/>
        <v xml:space="preserve"> </v>
      </c>
      <c r="AG379" s="62" t="str">
        <f t="shared" si="123"/>
        <v xml:space="preserve"> </v>
      </c>
      <c r="AH379" s="62" t="str">
        <f t="shared" si="123"/>
        <v xml:space="preserve"> </v>
      </c>
      <c r="AI379" s="62" t="str">
        <f t="shared" si="123"/>
        <v xml:space="preserve"> </v>
      </c>
      <c r="AJ379" s="62" t="str">
        <f t="shared" si="123"/>
        <v xml:space="preserve"> </v>
      </c>
      <c r="AK379" s="62" t="str">
        <f t="shared" si="123"/>
        <v xml:space="preserve"> </v>
      </c>
      <c r="AL379" s="62" t="str">
        <f t="shared" si="123"/>
        <v xml:space="preserve"> </v>
      </c>
      <c r="AM379" s="85"/>
      <c r="AN379" s="85"/>
      <c r="AO379" s="36"/>
      <c r="AP379" s="68"/>
    </row>
    <row r="380" spans="3:42" ht="14.25" hidden="1" customHeight="1">
      <c r="C380" s="76"/>
      <c r="D380" s="79"/>
      <c r="E380" s="88"/>
      <c r="F380" s="88"/>
      <c r="G380" s="88"/>
      <c r="H380" s="60"/>
      <c r="I380" s="11"/>
      <c r="J380" s="88"/>
      <c r="K380" s="89"/>
      <c r="L380" s="88"/>
      <c r="M380" s="88"/>
      <c r="N380" s="11"/>
      <c r="O380" s="29"/>
      <c r="P380" s="29"/>
      <c r="Q380" s="29"/>
      <c r="R380" s="29"/>
      <c r="S380" s="29" t="str">
        <f t="shared" ref="S380:Z380" si="124">+IF($G$57="SI",S377," ")</f>
        <v xml:space="preserve"> </v>
      </c>
      <c r="T380" s="29" t="str">
        <f t="shared" si="124"/>
        <v xml:space="preserve"> </v>
      </c>
      <c r="U380" s="29" t="str">
        <f t="shared" si="124"/>
        <v xml:space="preserve"> </v>
      </c>
      <c r="V380" s="29" t="str">
        <f t="shared" si="124"/>
        <v xml:space="preserve"> </v>
      </c>
      <c r="W380" s="29" t="str">
        <f t="shared" si="124"/>
        <v xml:space="preserve"> </v>
      </c>
      <c r="X380" s="29" t="str">
        <f t="shared" si="124"/>
        <v xml:space="preserve"> </v>
      </c>
      <c r="Y380" s="29" t="str">
        <f t="shared" si="124"/>
        <v xml:space="preserve"> </v>
      </c>
      <c r="Z380" s="29" t="str">
        <f t="shared" si="124"/>
        <v xml:space="preserve"> </v>
      </c>
      <c r="AA380" s="62">
        <f t="shared" ref="AA380:AL380" si="125">+IF($G$57="SI",IF(AND(Z377&lt;&gt;" ",AA377&lt;&gt;" ",O380=" "),AA377,AA378),AA379)</f>
        <v>0</v>
      </c>
      <c r="AB380" s="62">
        <f t="shared" si="125"/>
        <v>0</v>
      </c>
      <c r="AC380" s="62">
        <f t="shared" si="125"/>
        <v>0</v>
      </c>
      <c r="AD380" s="62">
        <f t="shared" si="125"/>
        <v>0</v>
      </c>
      <c r="AE380" s="62" t="str">
        <f t="shared" si="125"/>
        <v xml:space="preserve"> </v>
      </c>
      <c r="AF380" s="62" t="str">
        <f t="shared" si="125"/>
        <v xml:space="preserve"> </v>
      </c>
      <c r="AG380" s="62" t="str">
        <f t="shared" si="125"/>
        <v xml:space="preserve"> </v>
      </c>
      <c r="AH380" s="62" t="str">
        <f t="shared" si="125"/>
        <v xml:space="preserve"> </v>
      </c>
      <c r="AI380" s="62" t="str">
        <f t="shared" si="125"/>
        <v xml:space="preserve"> </v>
      </c>
      <c r="AJ380" s="62" t="str">
        <f t="shared" si="125"/>
        <v xml:space="preserve"> </v>
      </c>
      <c r="AK380" s="62" t="str">
        <f t="shared" si="125"/>
        <v xml:space="preserve"> </v>
      </c>
      <c r="AL380" s="62" t="str">
        <f t="shared" si="125"/>
        <v xml:space="preserve"> </v>
      </c>
      <c r="AM380" s="85"/>
      <c r="AN380" s="85"/>
      <c r="AO380" s="36"/>
      <c r="AP380" s="68"/>
    </row>
    <row r="381" spans="3:42">
      <c r="C381" s="76"/>
      <c r="D381" s="126"/>
      <c r="E381" s="88"/>
      <c r="F381" s="88"/>
      <c r="G381" s="88"/>
      <c r="H381" s="60"/>
      <c r="I381" s="11"/>
      <c r="J381" s="88"/>
      <c r="K381" s="89"/>
      <c r="L381" s="106"/>
      <c r="M381" s="88"/>
      <c r="N381" s="11"/>
      <c r="O381" s="29"/>
      <c r="P381" s="29"/>
      <c r="Q381" s="29"/>
      <c r="R381" s="29"/>
      <c r="S381" s="29" t="str">
        <f t="shared" ref="S381:Y381" si="126">+S380</f>
        <v xml:space="preserve"> </v>
      </c>
      <c r="T381" s="29" t="str">
        <f t="shared" si="126"/>
        <v xml:space="preserve"> </v>
      </c>
      <c r="U381" s="29" t="str">
        <f t="shared" si="126"/>
        <v xml:space="preserve"> </v>
      </c>
      <c r="V381" s="29" t="str">
        <f t="shared" si="126"/>
        <v xml:space="preserve"> </v>
      </c>
      <c r="W381" s="29" t="str">
        <f t="shared" si="126"/>
        <v xml:space="preserve"> </v>
      </c>
      <c r="X381" s="29" t="str">
        <f t="shared" si="126"/>
        <v xml:space="preserve"> </v>
      </c>
      <c r="Y381" s="29" t="str">
        <f t="shared" si="126"/>
        <v xml:space="preserve"> </v>
      </c>
      <c r="Z381" s="29" t="str">
        <f>+Z380</f>
        <v xml:space="preserve"> </v>
      </c>
      <c r="AA381" s="62" t="str">
        <f t="shared" ref="AA381:AL381" si="127">+IF(AND(O381=" ",AA380=1),AA380,IF(AND(O381&lt;&gt;" ",AA378&lt;&gt;" "),AA379,AA378))</f>
        <v xml:space="preserve"> </v>
      </c>
      <c r="AB381" s="62" t="str">
        <f t="shared" si="127"/>
        <v xml:space="preserve"> </v>
      </c>
      <c r="AC381" s="62" t="str">
        <f t="shared" si="127"/>
        <v xml:space="preserve"> </v>
      </c>
      <c r="AD381" s="62" t="str">
        <f t="shared" si="127"/>
        <v xml:space="preserve"> </v>
      </c>
      <c r="AE381" s="62" t="str">
        <f t="shared" si="127"/>
        <v xml:space="preserve"> </v>
      </c>
      <c r="AF381" s="62" t="str">
        <f t="shared" si="127"/>
        <v xml:space="preserve"> </v>
      </c>
      <c r="AG381" s="62" t="str">
        <f t="shared" si="127"/>
        <v xml:space="preserve"> </v>
      </c>
      <c r="AH381" s="62" t="str">
        <f t="shared" si="127"/>
        <v xml:space="preserve"> </v>
      </c>
      <c r="AI381" s="62" t="str">
        <f t="shared" si="127"/>
        <v xml:space="preserve"> </v>
      </c>
      <c r="AJ381" s="62" t="str">
        <f t="shared" si="127"/>
        <v xml:space="preserve"> </v>
      </c>
      <c r="AK381" s="62" t="str">
        <f t="shared" si="127"/>
        <v xml:space="preserve"> </v>
      </c>
      <c r="AL381" s="62" t="str">
        <f t="shared" si="127"/>
        <v xml:space="preserve"> </v>
      </c>
      <c r="AM381" s="85"/>
      <c r="AN381" s="85"/>
      <c r="AO381" s="36"/>
      <c r="AP381" s="68"/>
    </row>
    <row r="382" spans="3:42" ht="14.25" hidden="1" customHeight="1">
      <c r="C382" s="67"/>
      <c r="D382" s="79"/>
      <c r="E382" s="88"/>
      <c r="F382" s="88"/>
      <c r="G382" s="88"/>
      <c r="H382" s="60"/>
      <c r="I382" s="11"/>
      <c r="J382" s="88"/>
      <c r="K382" s="89"/>
      <c r="L382" s="88"/>
      <c r="M382" s="88"/>
      <c r="N382" s="11"/>
      <c r="O382" s="29"/>
      <c r="P382" s="29"/>
      <c r="Q382" s="29"/>
      <c r="R382" s="29"/>
      <c r="S382" s="29"/>
      <c r="T382" s="29"/>
      <c r="U382" s="29"/>
      <c r="V382" s="29"/>
      <c r="W382" s="29"/>
      <c r="X382" s="29"/>
      <c r="Y382" s="29"/>
      <c r="Z382" s="29"/>
      <c r="AA382" s="62"/>
      <c r="AB382" s="62"/>
      <c r="AC382" s="62"/>
      <c r="AD382" s="62"/>
      <c r="AE382" s="62"/>
      <c r="AF382" s="62"/>
      <c r="AG382" s="62"/>
      <c r="AH382" s="62"/>
      <c r="AI382" s="62"/>
      <c r="AJ382" s="62"/>
      <c r="AK382" s="62"/>
      <c r="AL382" s="62"/>
      <c r="AM382" s="85"/>
      <c r="AN382" s="85"/>
      <c r="AO382" s="36"/>
      <c r="AP382" s="68"/>
    </row>
    <row r="383" spans="3:42" ht="14.25" hidden="1" customHeight="1">
      <c r="C383" s="67"/>
      <c r="D383" s="79"/>
      <c r="E383" s="88"/>
      <c r="F383" s="88"/>
      <c r="G383" s="88"/>
      <c r="H383" s="60"/>
      <c r="I383" s="11"/>
      <c r="J383" s="88"/>
      <c r="K383" s="89"/>
      <c r="L383" s="88"/>
      <c r="M383" s="88"/>
      <c r="N383" s="11"/>
      <c r="O383" s="29"/>
      <c r="P383" s="29"/>
      <c r="Q383" s="29"/>
      <c r="R383" s="29"/>
      <c r="S383" s="29">
        <v>1</v>
      </c>
      <c r="T383" s="29" t="s">
        <v>77</v>
      </c>
      <c r="U383" s="29"/>
      <c r="V383" s="29"/>
      <c r="W383" s="29"/>
      <c r="X383" s="29"/>
      <c r="Y383" s="29"/>
      <c r="Z383" s="29"/>
      <c r="AA383" s="62"/>
      <c r="AB383" s="62"/>
      <c r="AC383" s="62"/>
      <c r="AD383" s="62"/>
      <c r="AE383" s="62"/>
      <c r="AF383" s="62"/>
      <c r="AG383" s="62"/>
      <c r="AH383" s="62"/>
      <c r="AI383" s="62"/>
      <c r="AJ383" s="62"/>
      <c r="AK383" s="62"/>
      <c r="AL383" s="62"/>
      <c r="AM383" s="85"/>
      <c r="AN383" s="85"/>
      <c r="AO383" s="36"/>
      <c r="AP383" s="68"/>
    </row>
    <row r="384" spans="3:42" ht="14.25" hidden="1" customHeight="1">
      <c r="C384" s="67"/>
      <c r="D384" s="79"/>
      <c r="E384" s="88"/>
      <c r="F384" s="88"/>
      <c r="G384" s="88"/>
      <c r="H384" s="60"/>
      <c r="I384" s="11"/>
      <c r="J384" s="88"/>
      <c r="K384" s="89"/>
      <c r="L384" s="88"/>
      <c r="M384" s="88"/>
      <c r="N384" s="11"/>
      <c r="O384" s="29"/>
      <c r="P384" s="29"/>
      <c r="Q384" s="29"/>
      <c r="R384" s="29"/>
      <c r="S384" s="29">
        <v>2</v>
      </c>
      <c r="T384" s="29" t="s">
        <v>78</v>
      </c>
      <c r="U384" s="29"/>
      <c r="V384" s="29"/>
      <c r="W384" s="29"/>
      <c r="X384" s="29"/>
      <c r="Y384" s="29"/>
      <c r="Z384" s="29"/>
      <c r="AA384" s="62"/>
      <c r="AB384" s="62"/>
      <c r="AC384" s="62"/>
      <c r="AD384" s="62"/>
      <c r="AE384" s="62"/>
      <c r="AF384" s="62"/>
      <c r="AG384" s="62"/>
      <c r="AH384" s="62"/>
      <c r="AI384" s="62"/>
      <c r="AJ384" s="62"/>
      <c r="AK384" s="62"/>
      <c r="AL384" s="62"/>
      <c r="AM384" s="85"/>
      <c r="AN384" s="85"/>
      <c r="AO384" s="36"/>
      <c r="AP384" s="68"/>
    </row>
    <row r="385" spans="3:42" ht="14.25" hidden="1" customHeight="1">
      <c r="C385" s="67"/>
      <c r="D385" s="79"/>
      <c r="E385" s="88"/>
      <c r="F385" s="88"/>
      <c r="G385" s="88"/>
      <c r="H385" s="60"/>
      <c r="I385" s="11"/>
      <c r="J385" s="88"/>
      <c r="K385" s="89"/>
      <c r="L385" s="88"/>
      <c r="M385" s="88"/>
      <c r="N385" s="11"/>
      <c r="O385" s="29"/>
      <c r="P385" s="29"/>
      <c r="Q385" s="29"/>
      <c r="R385" s="29"/>
      <c r="S385" s="29">
        <v>3</v>
      </c>
      <c r="T385" s="29" t="s">
        <v>79</v>
      </c>
      <c r="U385" s="29"/>
      <c r="V385" s="29"/>
      <c r="W385" s="29"/>
      <c r="X385" s="29"/>
      <c r="Y385" s="29"/>
      <c r="Z385" s="29"/>
      <c r="AA385" s="62"/>
      <c r="AB385" s="62"/>
      <c r="AC385" s="62"/>
      <c r="AD385" s="62"/>
      <c r="AE385" s="62"/>
      <c r="AF385" s="62"/>
      <c r="AG385" s="62"/>
      <c r="AH385" s="62"/>
      <c r="AI385" s="62"/>
      <c r="AJ385" s="62"/>
      <c r="AK385" s="62"/>
      <c r="AL385" s="62"/>
      <c r="AM385" s="85"/>
      <c r="AN385" s="85"/>
      <c r="AO385" s="36"/>
      <c r="AP385" s="68"/>
    </row>
    <row r="386" spans="3:42" ht="14.25" hidden="1" customHeight="1">
      <c r="C386" s="67"/>
      <c r="D386" s="79"/>
      <c r="E386" s="88"/>
      <c r="F386" s="88"/>
      <c r="G386" s="88"/>
      <c r="H386" s="60"/>
      <c r="I386" s="11"/>
      <c r="J386" s="88"/>
      <c r="K386" s="89"/>
      <c r="L386" s="88"/>
      <c r="M386" s="88"/>
      <c r="N386" s="11"/>
      <c r="O386" s="29"/>
      <c r="P386" s="29"/>
      <c r="Q386" s="29"/>
      <c r="R386" s="29"/>
      <c r="S386" s="29">
        <v>4</v>
      </c>
      <c r="T386" s="29" t="s">
        <v>80</v>
      </c>
      <c r="U386" s="29"/>
      <c r="V386" s="29"/>
      <c r="W386" s="29"/>
      <c r="X386" s="29"/>
      <c r="Y386" s="29"/>
      <c r="Z386" s="29"/>
      <c r="AA386" s="62"/>
      <c r="AB386" s="62"/>
      <c r="AC386" s="62"/>
      <c r="AD386" s="62"/>
      <c r="AE386" s="62"/>
      <c r="AF386" s="62"/>
      <c r="AG386" s="62"/>
      <c r="AH386" s="62"/>
      <c r="AI386" s="62"/>
      <c r="AJ386" s="62"/>
      <c r="AK386" s="62"/>
      <c r="AL386" s="62"/>
      <c r="AM386" s="85"/>
      <c r="AN386" s="85"/>
      <c r="AO386" s="36"/>
      <c r="AP386" s="68"/>
    </row>
    <row r="387" spans="3:42" ht="14.25" hidden="1" customHeight="1">
      <c r="C387" s="67"/>
      <c r="D387" s="79"/>
      <c r="E387" s="88"/>
      <c r="F387" s="88"/>
      <c r="G387" s="88"/>
      <c r="H387" s="60"/>
      <c r="I387" s="11"/>
      <c r="J387" s="88"/>
      <c r="K387" s="89"/>
      <c r="L387" s="88"/>
      <c r="M387" s="88"/>
      <c r="N387" s="11"/>
      <c r="O387" s="29"/>
      <c r="P387" s="29"/>
      <c r="Q387" s="29"/>
      <c r="R387" s="29"/>
      <c r="S387" s="29">
        <v>5</v>
      </c>
      <c r="T387" s="29" t="s">
        <v>81</v>
      </c>
      <c r="U387" s="29"/>
      <c r="V387" s="29"/>
      <c r="W387" s="29"/>
      <c r="X387" s="29"/>
      <c r="Y387" s="29"/>
      <c r="Z387" s="29"/>
      <c r="AA387" s="62"/>
      <c r="AB387" s="62"/>
      <c r="AC387" s="62"/>
      <c r="AD387" s="62"/>
      <c r="AE387" s="62"/>
      <c r="AF387" s="62"/>
      <c r="AG387" s="62"/>
      <c r="AH387" s="62"/>
      <c r="AI387" s="62"/>
      <c r="AJ387" s="62"/>
      <c r="AK387" s="62"/>
      <c r="AL387" s="62"/>
      <c r="AM387" s="85"/>
      <c r="AN387" s="85"/>
      <c r="AO387" s="36"/>
      <c r="AP387" s="68"/>
    </row>
    <row r="388" spans="3:42" ht="14.25" hidden="1" customHeight="1">
      <c r="C388" s="67"/>
      <c r="D388" s="79"/>
      <c r="E388" s="88"/>
      <c r="F388" s="88"/>
      <c r="G388" s="88"/>
      <c r="H388" s="60"/>
      <c r="I388" s="11"/>
      <c r="J388" s="88"/>
      <c r="K388" s="89"/>
      <c r="L388" s="88"/>
      <c r="M388" s="88"/>
      <c r="N388" s="11"/>
      <c r="O388" s="29"/>
      <c r="P388" s="29"/>
      <c r="Q388" s="29"/>
      <c r="R388" s="29"/>
      <c r="S388" s="29">
        <v>6</v>
      </c>
      <c r="T388" s="29" t="s">
        <v>82</v>
      </c>
      <c r="U388" s="29"/>
      <c r="V388" s="29"/>
      <c r="W388" s="29"/>
      <c r="X388" s="29"/>
      <c r="Y388" s="29"/>
      <c r="Z388" s="29"/>
      <c r="AA388" s="62"/>
      <c r="AB388" s="62"/>
      <c r="AC388" s="62"/>
      <c r="AD388" s="62"/>
      <c r="AE388" s="62"/>
      <c r="AF388" s="62"/>
      <c r="AG388" s="62"/>
      <c r="AH388" s="62"/>
      <c r="AI388" s="62"/>
      <c r="AJ388" s="62"/>
      <c r="AK388" s="62"/>
      <c r="AL388" s="62"/>
      <c r="AM388" s="85"/>
      <c r="AN388" s="85"/>
      <c r="AO388" s="36"/>
      <c r="AP388" s="68"/>
    </row>
    <row r="389" spans="3:42" ht="14.25" hidden="1" customHeight="1">
      <c r="C389" s="67"/>
      <c r="D389" s="79"/>
      <c r="E389" s="88"/>
      <c r="F389" s="88"/>
      <c r="G389" s="88"/>
      <c r="H389" s="60"/>
      <c r="I389" s="11"/>
      <c r="J389" s="88"/>
      <c r="K389" s="89"/>
      <c r="L389" s="88"/>
      <c r="M389" s="88"/>
      <c r="N389" s="11"/>
      <c r="O389" s="29"/>
      <c r="P389" s="29"/>
      <c r="Q389" s="29"/>
      <c r="R389" s="29"/>
      <c r="S389" s="29">
        <v>7</v>
      </c>
      <c r="T389" s="29" t="s">
        <v>83</v>
      </c>
      <c r="U389" s="29"/>
      <c r="V389" s="29"/>
      <c r="W389" s="29"/>
      <c r="X389" s="29"/>
      <c r="Y389" s="29"/>
      <c r="Z389" s="29"/>
      <c r="AA389" s="62"/>
      <c r="AB389" s="62"/>
      <c r="AC389" s="62"/>
      <c r="AD389" s="62"/>
      <c r="AE389" s="62"/>
      <c r="AF389" s="62"/>
      <c r="AG389" s="62"/>
      <c r="AH389" s="62"/>
      <c r="AI389" s="62"/>
      <c r="AJ389" s="62"/>
      <c r="AK389" s="62"/>
      <c r="AL389" s="62"/>
      <c r="AM389" s="85"/>
      <c r="AN389" s="85"/>
      <c r="AO389" s="36"/>
      <c r="AP389" s="68"/>
    </row>
    <row r="390" spans="3:42" ht="14.25" hidden="1" customHeight="1">
      <c r="C390" s="67"/>
      <c r="D390" s="79"/>
      <c r="E390" s="88"/>
      <c r="F390" s="88"/>
      <c r="G390" s="88"/>
      <c r="H390" s="60"/>
      <c r="I390" s="11"/>
      <c r="J390" s="88"/>
      <c r="K390" s="89"/>
      <c r="L390" s="88"/>
      <c r="M390" s="88"/>
      <c r="N390" s="11"/>
      <c r="O390" s="29"/>
      <c r="P390" s="29"/>
      <c r="Q390" s="29"/>
      <c r="R390" s="29"/>
      <c r="S390" s="29">
        <v>8</v>
      </c>
      <c r="T390" s="29" t="s">
        <v>84</v>
      </c>
      <c r="U390" s="29"/>
      <c r="V390" s="29"/>
      <c r="W390" s="29"/>
      <c r="X390" s="29"/>
      <c r="Y390" s="29"/>
      <c r="Z390" s="29"/>
      <c r="AA390" s="62"/>
      <c r="AB390" s="62"/>
      <c r="AC390" s="62"/>
      <c r="AD390" s="62"/>
      <c r="AE390" s="62"/>
      <c r="AF390" s="62"/>
      <c r="AG390" s="62"/>
      <c r="AH390" s="62"/>
      <c r="AI390" s="62"/>
      <c r="AJ390" s="62"/>
      <c r="AK390" s="62"/>
      <c r="AL390" s="62"/>
      <c r="AM390" s="85"/>
      <c r="AN390" s="85"/>
      <c r="AO390" s="36"/>
      <c r="AP390" s="68"/>
    </row>
    <row r="391" spans="3:42" ht="14.25" hidden="1" customHeight="1">
      <c r="C391" s="67"/>
      <c r="D391" s="79"/>
      <c r="E391" s="88"/>
      <c r="F391" s="88"/>
      <c r="G391" s="88"/>
      <c r="H391" s="60"/>
      <c r="I391" s="11"/>
      <c r="J391" s="88"/>
      <c r="K391" s="89"/>
      <c r="L391" s="88"/>
      <c r="M391" s="88"/>
      <c r="N391" s="11"/>
      <c r="O391" s="29"/>
      <c r="P391" s="29"/>
      <c r="Q391" s="29"/>
      <c r="R391" s="29"/>
      <c r="S391" s="29">
        <v>9</v>
      </c>
      <c r="T391" s="29" t="s">
        <v>85</v>
      </c>
      <c r="U391" s="29"/>
      <c r="V391" s="29"/>
      <c r="W391" s="29"/>
      <c r="X391" s="29"/>
      <c r="Y391" s="29"/>
      <c r="Z391" s="29"/>
      <c r="AA391" s="62"/>
      <c r="AB391" s="62"/>
      <c r="AC391" s="62"/>
      <c r="AD391" s="62"/>
      <c r="AE391" s="62"/>
      <c r="AF391" s="62"/>
      <c r="AG391" s="62"/>
      <c r="AH391" s="62"/>
      <c r="AI391" s="62"/>
      <c r="AJ391" s="62"/>
      <c r="AK391" s="62"/>
      <c r="AL391" s="62"/>
      <c r="AM391" s="85"/>
      <c r="AN391" s="85"/>
      <c r="AO391" s="36"/>
      <c r="AP391" s="68"/>
    </row>
    <row r="392" spans="3:42" ht="14.25" hidden="1" customHeight="1">
      <c r="C392" s="67"/>
      <c r="D392" s="79"/>
      <c r="E392" s="88"/>
      <c r="F392" s="88"/>
      <c r="G392" s="88"/>
      <c r="H392" s="60"/>
      <c r="I392" s="11"/>
      <c r="J392" s="88"/>
      <c r="K392" s="89"/>
      <c r="L392" s="88"/>
      <c r="M392" s="88"/>
      <c r="N392" s="11"/>
      <c r="O392" s="29"/>
      <c r="P392" s="29"/>
      <c r="Q392" s="29"/>
      <c r="R392" s="29"/>
      <c r="S392" s="29">
        <v>10</v>
      </c>
      <c r="T392" s="29" t="s">
        <v>86</v>
      </c>
      <c r="U392" s="29"/>
      <c r="V392" s="29"/>
      <c r="W392" s="29"/>
      <c r="X392" s="29"/>
      <c r="Y392" s="29"/>
      <c r="Z392" s="29"/>
      <c r="AA392" s="62"/>
      <c r="AB392" s="62"/>
      <c r="AC392" s="62"/>
      <c r="AD392" s="62"/>
      <c r="AE392" s="62"/>
      <c r="AF392" s="62"/>
      <c r="AG392" s="62"/>
      <c r="AH392" s="62"/>
      <c r="AI392" s="62"/>
      <c r="AJ392" s="62"/>
      <c r="AK392" s="62"/>
      <c r="AL392" s="62"/>
      <c r="AM392" s="85"/>
      <c r="AN392" s="85"/>
      <c r="AO392" s="36"/>
      <c r="AP392" s="68"/>
    </row>
    <row r="393" spans="3:42" ht="14.25" hidden="1" customHeight="1">
      <c r="C393" s="67"/>
      <c r="D393" s="79"/>
      <c r="E393" s="88"/>
      <c r="F393" s="88"/>
      <c r="G393" s="88"/>
      <c r="H393" s="60"/>
      <c r="I393" s="11"/>
      <c r="J393" s="88"/>
      <c r="K393" s="89"/>
      <c r="L393" s="88"/>
      <c r="M393" s="88"/>
      <c r="N393" s="11"/>
      <c r="O393" s="29"/>
      <c r="P393" s="29"/>
      <c r="Q393" s="29"/>
      <c r="R393" s="29"/>
      <c r="S393" s="29">
        <v>11</v>
      </c>
      <c r="T393" s="29" t="s">
        <v>87</v>
      </c>
      <c r="U393" s="29"/>
      <c r="V393" s="29"/>
      <c r="W393" s="29"/>
      <c r="X393" s="29"/>
      <c r="Y393" s="29"/>
      <c r="Z393" s="29"/>
      <c r="AA393" s="62"/>
      <c r="AB393" s="62"/>
      <c r="AC393" s="62"/>
      <c r="AD393" s="62"/>
      <c r="AE393" s="62"/>
      <c r="AF393" s="62"/>
      <c r="AG393" s="62"/>
      <c r="AH393" s="62"/>
      <c r="AI393" s="62"/>
      <c r="AJ393" s="62"/>
      <c r="AK393" s="62"/>
      <c r="AL393" s="62"/>
      <c r="AM393" s="85"/>
      <c r="AN393" s="85"/>
      <c r="AO393" s="36"/>
      <c r="AP393" s="68"/>
    </row>
    <row r="394" spans="3:42" ht="14.25" hidden="1" customHeight="1">
      <c r="C394" s="67"/>
      <c r="D394" s="79"/>
      <c r="E394" s="88"/>
      <c r="F394" s="88"/>
      <c r="G394" s="88"/>
      <c r="H394" s="60"/>
      <c r="I394" s="11"/>
      <c r="J394" s="88"/>
      <c r="K394" s="89"/>
      <c r="L394" s="88"/>
      <c r="M394" s="88"/>
      <c r="N394" s="11"/>
      <c r="O394" s="29"/>
      <c r="P394" s="29"/>
      <c r="Q394" s="29"/>
      <c r="R394" s="29"/>
      <c r="S394" s="29">
        <v>12</v>
      </c>
      <c r="T394" s="29" t="s">
        <v>88</v>
      </c>
      <c r="U394" s="29"/>
      <c r="V394" s="29"/>
      <c r="W394" s="29"/>
      <c r="X394" s="29"/>
      <c r="Y394" s="29"/>
      <c r="Z394" s="29"/>
      <c r="AA394" s="62"/>
      <c r="AB394" s="62"/>
      <c r="AC394" s="62"/>
      <c r="AD394" s="62"/>
      <c r="AE394" s="62"/>
      <c r="AF394" s="62"/>
      <c r="AG394" s="62"/>
      <c r="AH394" s="62"/>
      <c r="AI394" s="62"/>
      <c r="AJ394" s="62"/>
      <c r="AK394" s="62"/>
      <c r="AL394" s="62"/>
      <c r="AM394" s="85"/>
      <c r="AN394" s="85"/>
      <c r="AO394" s="36"/>
      <c r="AP394" s="68"/>
    </row>
    <row r="395" spans="3:42" ht="41.25" hidden="1" customHeight="1">
      <c r="C395" s="67"/>
      <c r="D395" s="79"/>
      <c r="E395" s="88"/>
      <c r="F395" s="88"/>
      <c r="G395" s="88"/>
      <c r="H395" s="60"/>
      <c r="I395" s="11"/>
      <c r="J395" s="88"/>
      <c r="K395" s="89"/>
      <c r="L395" s="88"/>
      <c r="M395" s="88"/>
      <c r="N395" s="11"/>
      <c r="O395" s="29"/>
      <c r="P395" s="29"/>
      <c r="Q395" s="29"/>
      <c r="R395" s="29"/>
      <c r="S395" s="29" t="s">
        <v>81</v>
      </c>
      <c r="T395" s="29" t="s">
        <v>82</v>
      </c>
      <c r="U395" s="29" t="s">
        <v>83</v>
      </c>
      <c r="V395" s="29" t="s">
        <v>84</v>
      </c>
      <c r="W395" s="29" t="s">
        <v>85</v>
      </c>
      <c r="X395" s="29" t="s">
        <v>86</v>
      </c>
      <c r="Y395" s="29" t="s">
        <v>87</v>
      </c>
      <c r="Z395" s="29" t="s">
        <v>88</v>
      </c>
      <c r="AA395" s="62" t="s">
        <v>77</v>
      </c>
      <c r="AB395" s="62" t="s">
        <v>78</v>
      </c>
      <c r="AC395" s="62" t="s">
        <v>79</v>
      </c>
      <c r="AD395" s="62" t="s">
        <v>80</v>
      </c>
      <c r="AE395" s="62" t="s">
        <v>81</v>
      </c>
      <c r="AF395" s="62" t="s">
        <v>82</v>
      </c>
      <c r="AG395" s="62" t="s">
        <v>83</v>
      </c>
      <c r="AH395" s="62" t="s">
        <v>84</v>
      </c>
      <c r="AI395" s="62" t="s">
        <v>85</v>
      </c>
      <c r="AJ395" s="62" t="s">
        <v>86</v>
      </c>
      <c r="AK395" s="62" t="s">
        <v>87</v>
      </c>
      <c r="AL395" s="62" t="s">
        <v>88</v>
      </c>
      <c r="AM395" s="85"/>
      <c r="AN395" s="85"/>
      <c r="AO395" s="36"/>
      <c r="AP395" s="68"/>
    </row>
    <row r="396" spans="3:42" ht="14.25" hidden="1" customHeight="1">
      <c r="C396" s="67"/>
      <c r="D396" s="79"/>
      <c r="E396" s="88"/>
      <c r="F396" s="88"/>
      <c r="G396" s="88"/>
      <c r="H396" s="60"/>
      <c r="I396" s="11"/>
      <c r="J396" s="88"/>
      <c r="K396" s="89"/>
      <c r="L396" s="88"/>
      <c r="M396" s="88"/>
      <c r="N396" s="11"/>
      <c r="O396" s="29"/>
      <c r="P396" s="29"/>
      <c r="Q396" s="29"/>
      <c r="R396" s="29"/>
      <c r="S396" s="29" t="str">
        <f>+IF(($F400=S$13),1,IF(R396=" "," ",IF(($E400-SUM($H396:R396))&gt;0,1," ")))</f>
        <v xml:space="preserve"> </v>
      </c>
      <c r="T396" s="29" t="str">
        <f>+IF(($F400=T$13),1,IF(S396=" "," ",IF(($E400-SUM($H396:S396))&gt;0,1," ")))</f>
        <v xml:space="preserve"> </v>
      </c>
      <c r="U396" s="29" t="str">
        <f>+IF(($F400=U$13),1,IF(T396=" "," ",IF(($E400-SUM($H396:T396))&gt;0,1," ")))</f>
        <v xml:space="preserve"> </v>
      </c>
      <c r="V396" s="29" t="str">
        <f>+IF(($F400=V$13),1,IF(U396=" "," ",IF(($E400-SUM($H396:U396))&gt;0,1," ")))</f>
        <v xml:space="preserve"> </v>
      </c>
      <c r="W396" s="29" t="str">
        <f>+IF(($F400=W$13),1,IF(V396=" "," ",IF(($E400-SUM($H396:V396))&gt;0,1," ")))</f>
        <v xml:space="preserve"> </v>
      </c>
      <c r="X396" s="29" t="str">
        <f>+IF(($F400=X$13),1,IF(W396=" "," ",IF(($E400-SUM($H396:W396))&gt;0,1," ")))</f>
        <v xml:space="preserve"> </v>
      </c>
      <c r="Y396" s="29" t="str">
        <f>+IF(($F400=Y$13),1,IF(X396=" "," ",IF(($E400-SUM($H396:X396))&gt;0,1," ")))</f>
        <v xml:space="preserve"> </v>
      </c>
      <c r="Z396" s="29" t="str">
        <f>+IF(($F400=Z$13),1,IF(Y396=" "," ",IF(($E400-SUM($H396:Y396))&gt;0,1," ")))</f>
        <v xml:space="preserve"> </v>
      </c>
      <c r="AA396" s="62" t="str">
        <f>+IF(($F400=AA$13),1,IF(Z396=" "," ",IF(($E400-SUM($H396:Z396))&gt;0,1," ")))</f>
        <v xml:space="preserve"> </v>
      </c>
      <c r="AB396" s="62" t="str">
        <f>+IF(($F400=AB$13),1,IF(AA396=" "," ",IF(($E400-SUM($H396:AA396))&gt;0,1," ")))</f>
        <v xml:space="preserve"> </v>
      </c>
      <c r="AC396" s="62" t="str">
        <f>+IF(($F400=AC$13),1,IF(AB396=" "," ",IF(($E400-SUM($H396:AB396))&gt;0,1," ")))</f>
        <v xml:space="preserve"> </v>
      </c>
      <c r="AD396" s="62" t="str">
        <f>+IF(($F400=AD$13),1,IF(AC396=" "," ",IF(($E400-SUM($H396:AC396))&gt;0,1," ")))</f>
        <v xml:space="preserve"> </v>
      </c>
      <c r="AE396" s="62" t="str">
        <f>+IF(($F400=AE$13),1,IF(AD396=" "," ",IF(($E400-SUM($H396:AD396))&gt;0,1," ")))</f>
        <v xml:space="preserve"> </v>
      </c>
      <c r="AF396" s="62" t="str">
        <f>+IF(($F400=AF$13),1,IF(AE396=" "," ",IF(($E400-SUM($H396:AE396))&gt;0,1," ")))</f>
        <v xml:space="preserve"> </v>
      </c>
      <c r="AG396" s="62" t="str">
        <f>+IF(($F400=AG$13),1,IF(AF396=" "," ",IF(($E400-SUM($H396:AF396))&gt;0,1," ")))</f>
        <v xml:space="preserve"> </v>
      </c>
      <c r="AH396" s="62" t="str">
        <f>+IF(($F400=AH$13),1,IF(AG396=" "," ",IF(($E400-SUM($H396:AG396))&gt;0,1," ")))</f>
        <v xml:space="preserve"> </v>
      </c>
      <c r="AI396" s="62" t="str">
        <f>+IF(($F400=AI$13),1,IF(AH396=" "," ",IF(($E400-SUM($H396:AH396))&gt;0,1," ")))</f>
        <v xml:space="preserve"> </v>
      </c>
      <c r="AJ396" s="62" t="str">
        <f>+IF(($F400=AJ$13),1,IF(AI396=" "," ",IF(($E400-SUM($H396:AI396))&gt;0,1," ")))</f>
        <v xml:space="preserve"> </v>
      </c>
      <c r="AK396" s="62" t="str">
        <f>+IF(($F400=AK$13),1,IF(AJ396=" "," ",IF(($E400-SUM($H396:AJ396))&gt;0,1," ")))</f>
        <v xml:space="preserve"> </v>
      </c>
      <c r="AL396" s="62" t="str">
        <f>+IF(($F400=AL$13),1,IF(AK396=" "," ",IF(($E400-SUM($H396:AK396))&gt;0,1," ")))</f>
        <v xml:space="preserve"> </v>
      </c>
      <c r="AM396" s="85"/>
      <c r="AN396" s="85"/>
      <c r="AO396" s="36"/>
      <c r="AP396" s="68"/>
    </row>
    <row r="397" spans="3:42" ht="14.25" hidden="1" customHeight="1">
      <c r="C397" s="76"/>
      <c r="D397" s="79"/>
      <c r="E397" s="88"/>
      <c r="F397" s="88"/>
      <c r="G397" s="88"/>
      <c r="H397" s="60"/>
      <c r="I397" s="11"/>
      <c r="J397" s="88"/>
      <c r="K397" s="89"/>
      <c r="L397" s="88"/>
      <c r="M397" s="88"/>
      <c r="N397" s="11"/>
      <c r="O397" s="29"/>
      <c r="P397" s="29"/>
      <c r="Q397" s="29"/>
      <c r="R397" s="29"/>
      <c r="S397" s="29"/>
      <c r="T397" s="29"/>
      <c r="U397" s="29"/>
      <c r="V397" s="29"/>
      <c r="W397" s="29"/>
      <c r="X397" s="29"/>
      <c r="Y397" s="29"/>
      <c r="Z397" s="29"/>
      <c r="AA397" s="62">
        <f t="shared" ref="AA397:AL397" si="128">+O396</f>
        <v>0</v>
      </c>
      <c r="AB397" s="62">
        <f t="shared" si="128"/>
        <v>0</v>
      </c>
      <c r="AC397" s="62">
        <f t="shared" si="128"/>
        <v>0</v>
      </c>
      <c r="AD397" s="62">
        <f t="shared" si="128"/>
        <v>0</v>
      </c>
      <c r="AE397" s="62" t="str">
        <f t="shared" si="128"/>
        <v xml:space="preserve"> </v>
      </c>
      <c r="AF397" s="62" t="str">
        <f t="shared" si="128"/>
        <v xml:space="preserve"> </v>
      </c>
      <c r="AG397" s="62" t="str">
        <f t="shared" si="128"/>
        <v xml:space="preserve"> </v>
      </c>
      <c r="AH397" s="62" t="str">
        <f t="shared" si="128"/>
        <v xml:space="preserve"> </v>
      </c>
      <c r="AI397" s="62" t="str">
        <f t="shared" si="128"/>
        <v xml:space="preserve"> </v>
      </c>
      <c r="AJ397" s="62" t="str">
        <f t="shared" si="128"/>
        <v xml:space="preserve"> </v>
      </c>
      <c r="AK397" s="62" t="str">
        <f t="shared" si="128"/>
        <v xml:space="preserve"> </v>
      </c>
      <c r="AL397" s="62" t="str">
        <f t="shared" si="128"/>
        <v xml:space="preserve"> </v>
      </c>
      <c r="AM397" s="85"/>
      <c r="AN397" s="85"/>
      <c r="AO397" s="36"/>
      <c r="AP397" s="68"/>
    </row>
    <row r="398" spans="3:42" ht="14.25" hidden="1" customHeight="1">
      <c r="C398" s="76"/>
      <c r="D398" s="79"/>
      <c r="E398" s="88"/>
      <c r="F398" s="88"/>
      <c r="G398" s="88"/>
      <c r="H398" s="60"/>
      <c r="I398" s="11"/>
      <c r="J398" s="88"/>
      <c r="K398" s="89"/>
      <c r="L398" s="88"/>
      <c r="M398" s="88"/>
      <c r="N398" s="11"/>
      <c r="O398" s="29"/>
      <c r="P398" s="29"/>
      <c r="Q398" s="29"/>
      <c r="R398" s="29"/>
      <c r="S398" s="29" t="str">
        <f t="shared" ref="S398:Z398" si="129">+IF(AND(S396&lt;&gt;" ",AE396&lt;&gt;" ",),S396," ")</f>
        <v xml:space="preserve"> </v>
      </c>
      <c r="T398" s="29" t="str">
        <f t="shared" si="129"/>
        <v xml:space="preserve"> </v>
      </c>
      <c r="U398" s="29" t="str">
        <f t="shared" si="129"/>
        <v xml:space="preserve"> </v>
      </c>
      <c r="V398" s="29" t="str">
        <f t="shared" si="129"/>
        <v xml:space="preserve"> </v>
      </c>
      <c r="W398" s="29" t="str">
        <f t="shared" si="129"/>
        <v xml:space="preserve"> </v>
      </c>
      <c r="X398" s="29" t="str">
        <f t="shared" si="129"/>
        <v xml:space="preserve"> </v>
      </c>
      <c r="Y398" s="29" t="str">
        <f t="shared" si="129"/>
        <v xml:space="preserve"> </v>
      </c>
      <c r="Z398" s="29" t="str">
        <f t="shared" si="129"/>
        <v xml:space="preserve"> </v>
      </c>
      <c r="AA398" s="62" t="str">
        <f t="shared" ref="AA398:AL398" si="130">+IF(AND(AA397&lt;&gt;" ",O396&lt;&gt;" ",),AA396," ")</f>
        <v xml:space="preserve"> </v>
      </c>
      <c r="AB398" s="62" t="str">
        <f t="shared" si="130"/>
        <v xml:space="preserve"> </v>
      </c>
      <c r="AC398" s="62" t="str">
        <f t="shared" si="130"/>
        <v xml:space="preserve"> </v>
      </c>
      <c r="AD398" s="62" t="str">
        <f t="shared" si="130"/>
        <v xml:space="preserve"> </v>
      </c>
      <c r="AE398" s="62" t="str">
        <f t="shared" si="130"/>
        <v xml:space="preserve"> </v>
      </c>
      <c r="AF398" s="62" t="str">
        <f t="shared" si="130"/>
        <v xml:space="preserve"> </v>
      </c>
      <c r="AG398" s="62" t="str">
        <f t="shared" si="130"/>
        <v xml:space="preserve"> </v>
      </c>
      <c r="AH398" s="62" t="str">
        <f t="shared" si="130"/>
        <v xml:space="preserve"> </v>
      </c>
      <c r="AI398" s="62" t="str">
        <f t="shared" si="130"/>
        <v xml:space="preserve"> </v>
      </c>
      <c r="AJ398" s="62" t="str">
        <f t="shared" si="130"/>
        <v xml:space="preserve"> </v>
      </c>
      <c r="AK398" s="62" t="str">
        <f t="shared" si="130"/>
        <v xml:space="preserve"> </v>
      </c>
      <c r="AL398" s="62" t="str">
        <f t="shared" si="130"/>
        <v xml:space="preserve"> </v>
      </c>
      <c r="AM398" s="85"/>
      <c r="AN398" s="85"/>
      <c r="AO398" s="36"/>
      <c r="AP398" s="68"/>
    </row>
    <row r="399" spans="3:42" ht="14.25" hidden="1" customHeight="1">
      <c r="C399" s="76"/>
      <c r="D399" s="79"/>
      <c r="E399" s="88"/>
      <c r="F399" s="88"/>
      <c r="G399" s="88"/>
      <c r="H399" s="60"/>
      <c r="I399" s="11"/>
      <c r="J399" s="88"/>
      <c r="K399" s="89"/>
      <c r="L399" s="88"/>
      <c r="M399" s="88"/>
      <c r="N399" s="11"/>
      <c r="O399" s="29"/>
      <c r="P399" s="29"/>
      <c r="Q399" s="29"/>
      <c r="R399" s="29"/>
      <c r="S399" s="29" t="str">
        <f t="shared" ref="S399:Z399" si="131">+IF($G$76="SI",S396," ")</f>
        <v xml:space="preserve"> </v>
      </c>
      <c r="T399" s="29" t="str">
        <f t="shared" si="131"/>
        <v xml:space="preserve"> </v>
      </c>
      <c r="U399" s="29" t="str">
        <f t="shared" si="131"/>
        <v xml:space="preserve"> </v>
      </c>
      <c r="V399" s="29" t="str">
        <f t="shared" si="131"/>
        <v xml:space="preserve"> </v>
      </c>
      <c r="W399" s="29" t="str">
        <f t="shared" si="131"/>
        <v xml:space="preserve"> </v>
      </c>
      <c r="X399" s="29" t="str">
        <f t="shared" si="131"/>
        <v xml:space="preserve"> </v>
      </c>
      <c r="Y399" s="29" t="str">
        <f t="shared" si="131"/>
        <v xml:space="preserve"> </v>
      </c>
      <c r="Z399" s="29" t="str">
        <f t="shared" si="131"/>
        <v xml:space="preserve"> </v>
      </c>
      <c r="AA399" s="62">
        <f t="shared" ref="AA399:AL399" si="132">+IF($G$76="SI",IF(AND(Z396&lt;&gt;" ",AA396&lt;&gt;" ",O399=" "),AA396,AA397),AA398)</f>
        <v>0</v>
      </c>
      <c r="AB399" s="62">
        <f t="shared" si="132"/>
        <v>0</v>
      </c>
      <c r="AC399" s="62">
        <f t="shared" si="132"/>
        <v>0</v>
      </c>
      <c r="AD399" s="62">
        <f t="shared" si="132"/>
        <v>0</v>
      </c>
      <c r="AE399" s="62" t="str">
        <f t="shared" si="132"/>
        <v xml:space="preserve"> </v>
      </c>
      <c r="AF399" s="62" t="str">
        <f t="shared" si="132"/>
        <v xml:space="preserve"> </v>
      </c>
      <c r="AG399" s="62" t="str">
        <f t="shared" si="132"/>
        <v xml:space="preserve"> </v>
      </c>
      <c r="AH399" s="62" t="str">
        <f t="shared" si="132"/>
        <v xml:space="preserve"> </v>
      </c>
      <c r="AI399" s="62" t="str">
        <f t="shared" si="132"/>
        <v xml:space="preserve"> </v>
      </c>
      <c r="AJ399" s="62" t="str">
        <f t="shared" si="132"/>
        <v xml:space="preserve"> </v>
      </c>
      <c r="AK399" s="62" t="str">
        <f t="shared" si="132"/>
        <v xml:space="preserve"> </v>
      </c>
      <c r="AL399" s="62" t="str">
        <f t="shared" si="132"/>
        <v xml:space="preserve"> </v>
      </c>
      <c r="AM399" s="85"/>
      <c r="AN399" s="85"/>
      <c r="AO399" s="36"/>
      <c r="AP399" s="68"/>
    </row>
    <row r="400" spans="3:42">
      <c r="C400" s="76"/>
      <c r="D400" s="126"/>
      <c r="E400" s="88"/>
      <c r="F400" s="88"/>
      <c r="G400" s="88"/>
      <c r="H400" s="60"/>
      <c r="I400" s="11"/>
      <c r="J400" s="88"/>
      <c r="K400" s="89"/>
      <c r="L400" s="106"/>
      <c r="M400" s="88"/>
      <c r="N400" s="11"/>
      <c r="O400" s="29"/>
      <c r="P400" s="29"/>
      <c r="Q400" s="29"/>
      <c r="R400" s="29"/>
      <c r="S400" s="29" t="str">
        <f t="shared" ref="S400:Y400" si="133">+S399</f>
        <v xml:space="preserve"> </v>
      </c>
      <c r="T400" s="29" t="str">
        <f t="shared" si="133"/>
        <v xml:space="preserve"> </v>
      </c>
      <c r="U400" s="29" t="str">
        <f t="shared" si="133"/>
        <v xml:space="preserve"> </v>
      </c>
      <c r="V400" s="29" t="str">
        <f t="shared" si="133"/>
        <v xml:space="preserve"> </v>
      </c>
      <c r="W400" s="29" t="str">
        <f t="shared" si="133"/>
        <v xml:space="preserve"> </v>
      </c>
      <c r="X400" s="29" t="str">
        <f t="shared" si="133"/>
        <v xml:space="preserve"> </v>
      </c>
      <c r="Y400" s="29" t="str">
        <f t="shared" si="133"/>
        <v xml:space="preserve"> </v>
      </c>
      <c r="Z400" s="29" t="str">
        <f>+Z399</f>
        <v xml:space="preserve"> </v>
      </c>
      <c r="AA400" s="62" t="str">
        <f t="shared" ref="AA400:AL400" si="134">+IF(AND(O400=" ",AA399=1),AA399,IF(AND(O400&lt;&gt;" ",AA397&lt;&gt;" "),AA398,AA397))</f>
        <v xml:space="preserve"> </v>
      </c>
      <c r="AB400" s="62" t="str">
        <f t="shared" si="134"/>
        <v xml:space="preserve"> </v>
      </c>
      <c r="AC400" s="62" t="str">
        <f t="shared" si="134"/>
        <v xml:space="preserve"> </v>
      </c>
      <c r="AD400" s="62" t="str">
        <f t="shared" si="134"/>
        <v xml:space="preserve"> </v>
      </c>
      <c r="AE400" s="62" t="str">
        <f t="shared" si="134"/>
        <v xml:space="preserve"> </v>
      </c>
      <c r="AF400" s="62" t="str">
        <f t="shared" si="134"/>
        <v xml:space="preserve"> </v>
      </c>
      <c r="AG400" s="62" t="str">
        <f t="shared" si="134"/>
        <v xml:space="preserve"> </v>
      </c>
      <c r="AH400" s="62" t="str">
        <f t="shared" si="134"/>
        <v xml:space="preserve"> </v>
      </c>
      <c r="AI400" s="62" t="str">
        <f t="shared" si="134"/>
        <v xml:space="preserve"> </v>
      </c>
      <c r="AJ400" s="62" t="str">
        <f t="shared" si="134"/>
        <v xml:space="preserve"> </v>
      </c>
      <c r="AK400" s="62" t="str">
        <f t="shared" si="134"/>
        <v xml:space="preserve"> </v>
      </c>
      <c r="AL400" s="62" t="str">
        <f t="shared" si="134"/>
        <v xml:space="preserve"> </v>
      </c>
      <c r="AM400" s="85"/>
      <c r="AN400" s="85"/>
      <c r="AO400" s="36"/>
      <c r="AP400" s="68"/>
    </row>
    <row r="401" spans="3:42" ht="14.25" hidden="1" customHeight="1">
      <c r="C401" s="67"/>
      <c r="D401" s="86"/>
      <c r="E401" s="88"/>
      <c r="F401" s="88"/>
      <c r="G401" s="88"/>
      <c r="H401" s="60"/>
      <c r="I401" s="11"/>
      <c r="J401" s="88"/>
      <c r="K401" s="89"/>
      <c r="L401" s="88"/>
      <c r="M401" s="88"/>
      <c r="N401" s="11"/>
      <c r="O401" s="29"/>
      <c r="P401" s="29"/>
      <c r="Q401" s="29"/>
      <c r="R401" s="29"/>
      <c r="S401" s="29"/>
      <c r="T401" s="29"/>
      <c r="U401" s="29"/>
      <c r="V401" s="29"/>
      <c r="W401" s="29"/>
      <c r="X401" s="29"/>
      <c r="Y401" s="29"/>
      <c r="Z401" s="29"/>
      <c r="AA401" s="62"/>
      <c r="AB401" s="62"/>
      <c r="AC401" s="62"/>
      <c r="AD401" s="62"/>
      <c r="AE401" s="62"/>
      <c r="AF401" s="62"/>
      <c r="AG401" s="62"/>
      <c r="AH401" s="62"/>
      <c r="AI401" s="62"/>
      <c r="AJ401" s="62"/>
      <c r="AK401" s="62"/>
      <c r="AL401" s="62"/>
      <c r="AM401" s="85"/>
      <c r="AN401" s="85"/>
      <c r="AO401" s="36"/>
      <c r="AP401" s="68"/>
    </row>
    <row r="402" spans="3:42" ht="14.25" hidden="1" customHeight="1">
      <c r="C402" s="67"/>
      <c r="D402" s="86"/>
      <c r="E402" s="88"/>
      <c r="F402" s="88"/>
      <c r="G402" s="88"/>
      <c r="H402" s="60"/>
      <c r="I402" s="11"/>
      <c r="J402" s="88"/>
      <c r="K402" s="89"/>
      <c r="L402" s="88"/>
      <c r="M402" s="88"/>
      <c r="N402" s="11"/>
      <c r="O402" s="29"/>
      <c r="P402" s="29"/>
      <c r="Q402" s="29"/>
      <c r="R402" s="29"/>
      <c r="S402" s="29">
        <v>1</v>
      </c>
      <c r="T402" s="29" t="s">
        <v>77</v>
      </c>
      <c r="U402" s="29"/>
      <c r="V402" s="29"/>
      <c r="W402" s="29"/>
      <c r="X402" s="29"/>
      <c r="Y402" s="29"/>
      <c r="Z402" s="29"/>
      <c r="AA402" s="62"/>
      <c r="AB402" s="62"/>
      <c r="AC402" s="62"/>
      <c r="AD402" s="62"/>
      <c r="AE402" s="62"/>
      <c r="AF402" s="62"/>
      <c r="AG402" s="62"/>
      <c r="AH402" s="62"/>
      <c r="AI402" s="62"/>
      <c r="AJ402" s="62"/>
      <c r="AK402" s="62"/>
      <c r="AL402" s="62"/>
      <c r="AM402" s="85"/>
      <c r="AN402" s="85"/>
      <c r="AO402" s="36"/>
      <c r="AP402" s="68"/>
    </row>
    <row r="403" spans="3:42" ht="14.25" hidden="1" customHeight="1">
      <c r="C403" s="67"/>
      <c r="D403" s="86"/>
      <c r="E403" s="88"/>
      <c r="F403" s="88"/>
      <c r="G403" s="88"/>
      <c r="H403" s="60"/>
      <c r="I403" s="11"/>
      <c r="J403" s="88"/>
      <c r="K403" s="89"/>
      <c r="L403" s="88"/>
      <c r="M403" s="88"/>
      <c r="N403" s="11"/>
      <c r="O403" s="29"/>
      <c r="P403" s="29"/>
      <c r="Q403" s="29"/>
      <c r="R403" s="29"/>
      <c r="S403" s="29">
        <v>2</v>
      </c>
      <c r="T403" s="29" t="s">
        <v>78</v>
      </c>
      <c r="U403" s="29"/>
      <c r="V403" s="29"/>
      <c r="W403" s="29"/>
      <c r="X403" s="29"/>
      <c r="Y403" s="29"/>
      <c r="Z403" s="29"/>
      <c r="AA403" s="62"/>
      <c r="AB403" s="62"/>
      <c r="AC403" s="62"/>
      <c r="AD403" s="62"/>
      <c r="AE403" s="62"/>
      <c r="AF403" s="62"/>
      <c r="AG403" s="62"/>
      <c r="AH403" s="62"/>
      <c r="AI403" s="62"/>
      <c r="AJ403" s="62"/>
      <c r="AK403" s="62"/>
      <c r="AL403" s="62"/>
      <c r="AM403" s="85"/>
      <c r="AN403" s="85"/>
      <c r="AO403" s="36"/>
      <c r="AP403" s="68"/>
    </row>
    <row r="404" spans="3:42" ht="14.25" hidden="1" customHeight="1">
      <c r="C404" s="67"/>
      <c r="D404" s="86"/>
      <c r="E404" s="88"/>
      <c r="F404" s="88"/>
      <c r="G404" s="88"/>
      <c r="H404" s="60"/>
      <c r="I404" s="11"/>
      <c r="J404" s="88"/>
      <c r="K404" s="89"/>
      <c r="L404" s="88"/>
      <c r="M404" s="88"/>
      <c r="N404" s="11"/>
      <c r="O404" s="29"/>
      <c r="P404" s="29"/>
      <c r="Q404" s="29"/>
      <c r="R404" s="29"/>
      <c r="S404" s="29">
        <v>3</v>
      </c>
      <c r="T404" s="29" t="s">
        <v>79</v>
      </c>
      <c r="U404" s="29"/>
      <c r="V404" s="29"/>
      <c r="W404" s="29"/>
      <c r="X404" s="29"/>
      <c r="Y404" s="29"/>
      <c r="Z404" s="29"/>
      <c r="AA404" s="62"/>
      <c r="AB404" s="62"/>
      <c r="AC404" s="62"/>
      <c r="AD404" s="62"/>
      <c r="AE404" s="62"/>
      <c r="AF404" s="62"/>
      <c r="AG404" s="62"/>
      <c r="AH404" s="62"/>
      <c r="AI404" s="62"/>
      <c r="AJ404" s="62"/>
      <c r="AK404" s="62"/>
      <c r="AL404" s="62"/>
      <c r="AM404" s="85"/>
      <c r="AN404" s="85"/>
      <c r="AO404" s="36"/>
      <c r="AP404" s="68"/>
    </row>
    <row r="405" spans="3:42" ht="14.25" hidden="1" customHeight="1">
      <c r="C405" s="67"/>
      <c r="D405" s="86"/>
      <c r="E405" s="88"/>
      <c r="F405" s="88"/>
      <c r="G405" s="88"/>
      <c r="H405" s="60"/>
      <c r="I405" s="11"/>
      <c r="J405" s="88"/>
      <c r="K405" s="89"/>
      <c r="L405" s="88"/>
      <c r="M405" s="88"/>
      <c r="N405" s="11"/>
      <c r="O405" s="29"/>
      <c r="P405" s="29"/>
      <c r="Q405" s="29"/>
      <c r="R405" s="29"/>
      <c r="S405" s="29">
        <v>4</v>
      </c>
      <c r="T405" s="29" t="s">
        <v>80</v>
      </c>
      <c r="U405" s="29"/>
      <c r="V405" s="29"/>
      <c r="W405" s="29"/>
      <c r="X405" s="29"/>
      <c r="Y405" s="29"/>
      <c r="Z405" s="29"/>
      <c r="AA405" s="62"/>
      <c r="AB405" s="62"/>
      <c r="AC405" s="62"/>
      <c r="AD405" s="62"/>
      <c r="AE405" s="62"/>
      <c r="AF405" s="62"/>
      <c r="AG405" s="62"/>
      <c r="AH405" s="62"/>
      <c r="AI405" s="62"/>
      <c r="AJ405" s="62"/>
      <c r="AK405" s="62"/>
      <c r="AL405" s="62"/>
      <c r="AM405" s="85"/>
      <c r="AN405" s="85"/>
      <c r="AO405" s="36"/>
      <c r="AP405" s="68"/>
    </row>
    <row r="406" spans="3:42" ht="14.25" hidden="1" customHeight="1">
      <c r="C406" s="67"/>
      <c r="D406" s="86"/>
      <c r="E406" s="88"/>
      <c r="F406" s="88"/>
      <c r="G406" s="88"/>
      <c r="H406" s="60"/>
      <c r="I406" s="11"/>
      <c r="J406" s="88"/>
      <c r="K406" s="89"/>
      <c r="L406" s="88"/>
      <c r="M406" s="88"/>
      <c r="N406" s="11"/>
      <c r="O406" s="29"/>
      <c r="P406" s="29"/>
      <c r="Q406" s="29"/>
      <c r="R406" s="29"/>
      <c r="S406" s="29">
        <v>5</v>
      </c>
      <c r="T406" s="29" t="s">
        <v>81</v>
      </c>
      <c r="U406" s="29"/>
      <c r="V406" s="29"/>
      <c r="W406" s="29"/>
      <c r="X406" s="29"/>
      <c r="Y406" s="29"/>
      <c r="Z406" s="29"/>
      <c r="AA406" s="62"/>
      <c r="AB406" s="62"/>
      <c r="AC406" s="62"/>
      <c r="AD406" s="62"/>
      <c r="AE406" s="62"/>
      <c r="AF406" s="62"/>
      <c r="AG406" s="62"/>
      <c r="AH406" s="62"/>
      <c r="AI406" s="62"/>
      <c r="AJ406" s="62"/>
      <c r="AK406" s="62"/>
      <c r="AL406" s="62"/>
      <c r="AM406" s="85"/>
      <c r="AN406" s="85"/>
      <c r="AO406" s="36"/>
      <c r="AP406" s="68"/>
    </row>
    <row r="407" spans="3:42" ht="14.25" hidden="1" customHeight="1">
      <c r="C407" s="67"/>
      <c r="D407" s="86"/>
      <c r="E407" s="88"/>
      <c r="F407" s="88"/>
      <c r="G407" s="88"/>
      <c r="H407" s="60"/>
      <c r="I407" s="11"/>
      <c r="J407" s="88"/>
      <c r="K407" s="89"/>
      <c r="L407" s="88"/>
      <c r="M407" s="88"/>
      <c r="N407" s="11"/>
      <c r="O407" s="29"/>
      <c r="P407" s="29"/>
      <c r="Q407" s="29"/>
      <c r="R407" s="29"/>
      <c r="S407" s="29">
        <v>6</v>
      </c>
      <c r="T407" s="29" t="s">
        <v>82</v>
      </c>
      <c r="U407" s="29"/>
      <c r="V407" s="29"/>
      <c r="W407" s="29"/>
      <c r="X407" s="29"/>
      <c r="Y407" s="29"/>
      <c r="Z407" s="29"/>
      <c r="AA407" s="62"/>
      <c r="AB407" s="62"/>
      <c r="AC407" s="62"/>
      <c r="AD407" s="62"/>
      <c r="AE407" s="62"/>
      <c r="AF407" s="62"/>
      <c r="AG407" s="62"/>
      <c r="AH407" s="62"/>
      <c r="AI407" s="62"/>
      <c r="AJ407" s="62"/>
      <c r="AK407" s="62"/>
      <c r="AL407" s="62"/>
      <c r="AM407" s="85"/>
      <c r="AN407" s="85"/>
      <c r="AO407" s="36"/>
      <c r="AP407" s="68"/>
    </row>
    <row r="408" spans="3:42" ht="14.25" hidden="1" customHeight="1">
      <c r="C408" s="67"/>
      <c r="D408" s="86"/>
      <c r="E408" s="88"/>
      <c r="F408" s="88"/>
      <c r="G408" s="88"/>
      <c r="H408" s="60"/>
      <c r="I408" s="11"/>
      <c r="J408" s="88"/>
      <c r="K408" s="89"/>
      <c r="L408" s="88"/>
      <c r="M408" s="88"/>
      <c r="N408" s="11"/>
      <c r="O408" s="29"/>
      <c r="P408" s="29"/>
      <c r="Q408" s="29"/>
      <c r="R408" s="29"/>
      <c r="S408" s="29">
        <v>7</v>
      </c>
      <c r="T408" s="29" t="s">
        <v>83</v>
      </c>
      <c r="U408" s="29"/>
      <c r="V408" s="29"/>
      <c r="W408" s="29"/>
      <c r="X408" s="29"/>
      <c r="Y408" s="29"/>
      <c r="Z408" s="29"/>
      <c r="AA408" s="62"/>
      <c r="AB408" s="62"/>
      <c r="AC408" s="62"/>
      <c r="AD408" s="62"/>
      <c r="AE408" s="62"/>
      <c r="AF408" s="62"/>
      <c r="AG408" s="62"/>
      <c r="AH408" s="62"/>
      <c r="AI408" s="62"/>
      <c r="AJ408" s="62"/>
      <c r="AK408" s="62"/>
      <c r="AL408" s="62"/>
      <c r="AM408" s="85"/>
      <c r="AN408" s="85"/>
      <c r="AO408" s="36"/>
      <c r="AP408" s="68"/>
    </row>
    <row r="409" spans="3:42" ht="14.25" hidden="1" customHeight="1">
      <c r="C409" s="67"/>
      <c r="D409" s="86"/>
      <c r="E409" s="88"/>
      <c r="F409" s="88"/>
      <c r="G409" s="88"/>
      <c r="H409" s="60"/>
      <c r="I409" s="11"/>
      <c r="J409" s="88"/>
      <c r="K409" s="89"/>
      <c r="L409" s="88"/>
      <c r="M409" s="88"/>
      <c r="N409" s="11"/>
      <c r="O409" s="29"/>
      <c r="P409" s="29"/>
      <c r="Q409" s="29"/>
      <c r="R409" s="29"/>
      <c r="S409" s="29">
        <v>8</v>
      </c>
      <c r="T409" s="29" t="s">
        <v>84</v>
      </c>
      <c r="U409" s="29"/>
      <c r="V409" s="29"/>
      <c r="W409" s="29"/>
      <c r="X409" s="29"/>
      <c r="Y409" s="29"/>
      <c r="Z409" s="29"/>
      <c r="AA409" s="62"/>
      <c r="AB409" s="62"/>
      <c r="AC409" s="62"/>
      <c r="AD409" s="62"/>
      <c r="AE409" s="62"/>
      <c r="AF409" s="62"/>
      <c r="AG409" s="62"/>
      <c r="AH409" s="62"/>
      <c r="AI409" s="62"/>
      <c r="AJ409" s="62"/>
      <c r="AK409" s="62"/>
      <c r="AL409" s="62"/>
      <c r="AM409" s="85"/>
      <c r="AN409" s="85"/>
      <c r="AO409" s="36"/>
      <c r="AP409" s="68"/>
    </row>
    <row r="410" spans="3:42" ht="14.25" hidden="1" customHeight="1">
      <c r="C410" s="67"/>
      <c r="D410" s="86"/>
      <c r="E410" s="88"/>
      <c r="F410" s="88"/>
      <c r="G410" s="88"/>
      <c r="H410" s="60"/>
      <c r="I410" s="11"/>
      <c r="J410" s="88"/>
      <c r="K410" s="89"/>
      <c r="L410" s="88"/>
      <c r="M410" s="88"/>
      <c r="N410" s="11"/>
      <c r="O410" s="29"/>
      <c r="P410" s="29"/>
      <c r="Q410" s="29"/>
      <c r="R410" s="29"/>
      <c r="S410" s="29">
        <v>9</v>
      </c>
      <c r="T410" s="29" t="s">
        <v>85</v>
      </c>
      <c r="U410" s="29"/>
      <c r="V410" s="29"/>
      <c r="W410" s="29"/>
      <c r="X410" s="29"/>
      <c r="Y410" s="29"/>
      <c r="Z410" s="29"/>
      <c r="AA410" s="62"/>
      <c r="AB410" s="62"/>
      <c r="AC410" s="62"/>
      <c r="AD410" s="62"/>
      <c r="AE410" s="62"/>
      <c r="AF410" s="62"/>
      <c r="AG410" s="62"/>
      <c r="AH410" s="62"/>
      <c r="AI410" s="62"/>
      <c r="AJ410" s="62"/>
      <c r="AK410" s="62"/>
      <c r="AL410" s="62"/>
      <c r="AM410" s="85"/>
      <c r="AN410" s="85"/>
      <c r="AO410" s="36"/>
      <c r="AP410" s="68"/>
    </row>
    <row r="411" spans="3:42" ht="14.25" hidden="1" customHeight="1">
      <c r="C411" s="67"/>
      <c r="D411" s="86"/>
      <c r="E411" s="88"/>
      <c r="F411" s="88"/>
      <c r="G411" s="88"/>
      <c r="H411" s="60"/>
      <c r="I411" s="11"/>
      <c r="J411" s="88"/>
      <c r="K411" s="89"/>
      <c r="L411" s="88"/>
      <c r="M411" s="88"/>
      <c r="N411" s="11"/>
      <c r="O411" s="29"/>
      <c r="P411" s="29"/>
      <c r="Q411" s="29"/>
      <c r="R411" s="29"/>
      <c r="S411" s="29">
        <v>10</v>
      </c>
      <c r="T411" s="29" t="s">
        <v>86</v>
      </c>
      <c r="U411" s="29"/>
      <c r="V411" s="29"/>
      <c r="W411" s="29"/>
      <c r="X411" s="29"/>
      <c r="Y411" s="29"/>
      <c r="Z411" s="29"/>
      <c r="AA411" s="62"/>
      <c r="AB411" s="62"/>
      <c r="AC411" s="62"/>
      <c r="AD411" s="62"/>
      <c r="AE411" s="62"/>
      <c r="AF411" s="62"/>
      <c r="AG411" s="62"/>
      <c r="AH411" s="62"/>
      <c r="AI411" s="62"/>
      <c r="AJ411" s="62"/>
      <c r="AK411" s="62"/>
      <c r="AL411" s="62"/>
      <c r="AM411" s="85"/>
      <c r="AN411" s="85"/>
      <c r="AO411" s="36"/>
      <c r="AP411" s="68"/>
    </row>
    <row r="412" spans="3:42" ht="14.25" hidden="1" customHeight="1">
      <c r="C412" s="67"/>
      <c r="D412" s="86"/>
      <c r="E412" s="88"/>
      <c r="F412" s="88"/>
      <c r="G412" s="88"/>
      <c r="H412" s="60"/>
      <c r="I412" s="11"/>
      <c r="J412" s="88"/>
      <c r="K412" s="89"/>
      <c r="L412" s="88"/>
      <c r="M412" s="88"/>
      <c r="N412" s="11"/>
      <c r="O412" s="29"/>
      <c r="P412" s="29"/>
      <c r="Q412" s="29"/>
      <c r="R412" s="29"/>
      <c r="S412" s="29">
        <v>11</v>
      </c>
      <c r="T412" s="29" t="s">
        <v>87</v>
      </c>
      <c r="U412" s="29"/>
      <c r="V412" s="29"/>
      <c r="W412" s="29"/>
      <c r="X412" s="29"/>
      <c r="Y412" s="29"/>
      <c r="Z412" s="29"/>
      <c r="AA412" s="62"/>
      <c r="AB412" s="62"/>
      <c r="AC412" s="62"/>
      <c r="AD412" s="62"/>
      <c r="AE412" s="62"/>
      <c r="AF412" s="62"/>
      <c r="AG412" s="62"/>
      <c r="AH412" s="62"/>
      <c r="AI412" s="62"/>
      <c r="AJ412" s="62"/>
      <c r="AK412" s="62"/>
      <c r="AL412" s="62"/>
      <c r="AM412" s="85"/>
      <c r="AN412" s="85"/>
      <c r="AO412" s="36"/>
      <c r="AP412" s="68"/>
    </row>
    <row r="413" spans="3:42" ht="14.25" hidden="1" customHeight="1">
      <c r="C413" s="67"/>
      <c r="D413" s="86"/>
      <c r="E413" s="88"/>
      <c r="F413" s="88"/>
      <c r="G413" s="88"/>
      <c r="H413" s="60"/>
      <c r="I413" s="11"/>
      <c r="J413" s="88"/>
      <c r="K413" s="89"/>
      <c r="L413" s="88"/>
      <c r="M413" s="88"/>
      <c r="N413" s="11"/>
      <c r="O413" s="29"/>
      <c r="P413" s="29"/>
      <c r="Q413" s="29"/>
      <c r="R413" s="29"/>
      <c r="S413" s="29">
        <v>12</v>
      </c>
      <c r="T413" s="29" t="s">
        <v>88</v>
      </c>
      <c r="U413" s="29"/>
      <c r="V413" s="29"/>
      <c r="W413" s="29"/>
      <c r="X413" s="29"/>
      <c r="Y413" s="29"/>
      <c r="Z413" s="29"/>
      <c r="AA413" s="62"/>
      <c r="AB413" s="62"/>
      <c r="AC413" s="62"/>
      <c r="AD413" s="62"/>
      <c r="AE413" s="62"/>
      <c r="AF413" s="62"/>
      <c r="AG413" s="62"/>
      <c r="AH413" s="62"/>
      <c r="AI413" s="62"/>
      <c r="AJ413" s="62"/>
      <c r="AK413" s="62"/>
      <c r="AL413" s="62"/>
      <c r="AM413" s="85"/>
      <c r="AN413" s="85"/>
      <c r="AO413" s="36"/>
      <c r="AP413" s="68"/>
    </row>
    <row r="414" spans="3:42" ht="41.25" hidden="1" customHeight="1">
      <c r="C414" s="67"/>
      <c r="D414" s="86"/>
      <c r="E414" s="88"/>
      <c r="F414" s="88"/>
      <c r="G414" s="88"/>
      <c r="H414" s="60"/>
      <c r="I414" s="11"/>
      <c r="J414" s="88"/>
      <c r="K414" s="89"/>
      <c r="L414" s="88"/>
      <c r="M414" s="88"/>
      <c r="N414" s="11"/>
      <c r="O414" s="29"/>
      <c r="P414" s="29"/>
      <c r="Q414" s="29"/>
      <c r="R414" s="29"/>
      <c r="S414" s="29" t="s">
        <v>81</v>
      </c>
      <c r="T414" s="29" t="s">
        <v>82</v>
      </c>
      <c r="U414" s="29" t="s">
        <v>83</v>
      </c>
      <c r="V414" s="29" t="s">
        <v>84</v>
      </c>
      <c r="W414" s="29" t="s">
        <v>85</v>
      </c>
      <c r="X414" s="29" t="s">
        <v>86</v>
      </c>
      <c r="Y414" s="29" t="s">
        <v>87</v>
      </c>
      <c r="Z414" s="29" t="s">
        <v>88</v>
      </c>
      <c r="AA414" s="62" t="s">
        <v>77</v>
      </c>
      <c r="AB414" s="62" t="s">
        <v>78</v>
      </c>
      <c r="AC414" s="62" t="s">
        <v>79</v>
      </c>
      <c r="AD414" s="62" t="s">
        <v>80</v>
      </c>
      <c r="AE414" s="62" t="s">
        <v>81</v>
      </c>
      <c r="AF414" s="62" t="s">
        <v>82</v>
      </c>
      <c r="AG414" s="62" t="s">
        <v>83</v>
      </c>
      <c r="AH414" s="62" t="s">
        <v>84</v>
      </c>
      <c r="AI414" s="62" t="s">
        <v>85</v>
      </c>
      <c r="AJ414" s="62" t="s">
        <v>86</v>
      </c>
      <c r="AK414" s="62" t="s">
        <v>87</v>
      </c>
      <c r="AL414" s="62" t="s">
        <v>88</v>
      </c>
      <c r="AM414" s="85"/>
      <c r="AN414" s="85"/>
      <c r="AO414" s="36"/>
      <c r="AP414" s="68"/>
    </row>
    <row r="415" spans="3:42" ht="14.25" hidden="1" customHeight="1">
      <c r="C415" s="67"/>
      <c r="D415" s="86"/>
      <c r="E415" s="88"/>
      <c r="F415" s="88"/>
      <c r="G415" s="88"/>
      <c r="H415" s="60"/>
      <c r="I415" s="11"/>
      <c r="J415" s="88"/>
      <c r="K415" s="89"/>
      <c r="L415" s="88"/>
      <c r="M415" s="88"/>
      <c r="N415" s="11"/>
      <c r="O415" s="29"/>
      <c r="P415" s="29"/>
      <c r="Q415" s="29"/>
      <c r="R415" s="29"/>
      <c r="S415" s="29" t="str">
        <f>+IF(($F419=S$13),1,IF(R415=" "," ",IF(($E419-SUM($H415:R415))&gt;0,1," ")))</f>
        <v xml:space="preserve"> </v>
      </c>
      <c r="T415" s="29" t="str">
        <f>+IF(($F419=T$13),1,IF(S415=" "," ",IF(($E419-SUM($H415:S415))&gt;0,1," ")))</f>
        <v xml:space="preserve"> </v>
      </c>
      <c r="U415" s="29" t="str">
        <f>+IF(($F419=U$13),1,IF(T415=" "," ",IF(($E419-SUM($H415:T415))&gt;0,1," ")))</f>
        <v xml:space="preserve"> </v>
      </c>
      <c r="V415" s="29" t="str">
        <f>+IF(($F419=V$13),1,IF(U415=" "," ",IF(($E419-SUM($H415:U415))&gt;0,1," ")))</f>
        <v xml:space="preserve"> </v>
      </c>
      <c r="W415" s="29" t="str">
        <f>+IF(($F419=W$13),1,IF(V415=" "," ",IF(($E419-SUM($H415:V415))&gt;0,1," ")))</f>
        <v xml:space="preserve"> </v>
      </c>
      <c r="X415" s="29" t="str">
        <f>+IF(($F419=X$13),1,IF(W415=" "," ",IF(($E419-SUM($H415:W415))&gt;0,1," ")))</f>
        <v xml:space="preserve"> </v>
      </c>
      <c r="Y415" s="29" t="str">
        <f>+IF(($F419=Y$13),1,IF(X415=" "," ",IF(($E419-SUM($H415:X415))&gt;0,1," ")))</f>
        <v xml:space="preserve"> </v>
      </c>
      <c r="Z415" s="29" t="str">
        <f>+IF(($F419=Z$13),1,IF(Y415=" "," ",IF(($E419-SUM($H415:Y415))&gt;0,1," ")))</f>
        <v xml:space="preserve"> </v>
      </c>
      <c r="AA415" s="62" t="str">
        <f>+IF(($F419=AA$13),1,IF(Z415=" "," ",IF(($E419-SUM($H415:Z415))&gt;0,1," ")))</f>
        <v xml:space="preserve"> </v>
      </c>
      <c r="AB415" s="62" t="str">
        <f>+IF(($F419=AB$13),1,IF(AA415=" "," ",IF(($E419-SUM($H415:AA415))&gt;0,1," ")))</f>
        <v xml:space="preserve"> </v>
      </c>
      <c r="AC415" s="62" t="str">
        <f>+IF(($F419=AC$13),1,IF(AB415=" "," ",IF(($E419-SUM($H415:AB415))&gt;0,1," ")))</f>
        <v xml:space="preserve"> </v>
      </c>
      <c r="AD415" s="62" t="str">
        <f>+IF(($F419=AD$13),1,IF(AC415=" "," ",IF(($E419-SUM($H415:AC415))&gt;0,1," ")))</f>
        <v xml:space="preserve"> </v>
      </c>
      <c r="AE415" s="62" t="str">
        <f>+IF(($F419=AE$13),1,IF(AD415=" "," ",IF(($E419-SUM($H415:AD415))&gt;0,1," ")))</f>
        <v xml:space="preserve"> </v>
      </c>
      <c r="AF415" s="62" t="str">
        <f>+IF(($F419=AF$13),1,IF(AE415=" "," ",IF(($E419-SUM($H415:AE415))&gt;0,1," ")))</f>
        <v xml:space="preserve"> </v>
      </c>
      <c r="AG415" s="62" t="str">
        <f>+IF(($F419=AG$13),1,IF(AF415=" "," ",IF(($E419-SUM($H415:AF415))&gt;0,1," ")))</f>
        <v xml:space="preserve"> </v>
      </c>
      <c r="AH415" s="62" t="str">
        <f>+IF(($F419=AH$13),1,IF(AG415=" "," ",IF(($E419-SUM($H415:AG415))&gt;0,1," ")))</f>
        <v xml:space="preserve"> </v>
      </c>
      <c r="AI415" s="62" t="str">
        <f>+IF(($F419=AI$13),1,IF(AH415=" "," ",IF(($E419-SUM($H415:AH415))&gt;0,1," ")))</f>
        <v xml:space="preserve"> </v>
      </c>
      <c r="AJ415" s="62" t="str">
        <f>+IF(($F419=AJ$13),1,IF(AI415=" "," ",IF(($E419-SUM($H415:AI415))&gt;0,1," ")))</f>
        <v xml:space="preserve"> </v>
      </c>
      <c r="AK415" s="62" t="str">
        <f>+IF(($F419=AK$13),1,IF(AJ415=" "," ",IF(($E419-SUM($H415:AJ415))&gt;0,1," ")))</f>
        <v xml:space="preserve"> </v>
      </c>
      <c r="AL415" s="62" t="str">
        <f>+IF(($F419=AL$13),1,IF(AK415=" "," ",IF(($E419-SUM($H415:AK415))&gt;0,1," ")))</f>
        <v xml:space="preserve"> </v>
      </c>
      <c r="AM415" s="85"/>
      <c r="AN415" s="85"/>
      <c r="AO415" s="36"/>
      <c r="AP415" s="68"/>
    </row>
    <row r="416" spans="3:42" ht="14.25" hidden="1" customHeight="1">
      <c r="C416" s="76"/>
      <c r="D416" s="86"/>
      <c r="E416" s="88"/>
      <c r="F416" s="88"/>
      <c r="G416" s="88"/>
      <c r="H416" s="60"/>
      <c r="I416" s="11"/>
      <c r="J416" s="88"/>
      <c r="K416" s="89"/>
      <c r="L416" s="88"/>
      <c r="M416" s="88"/>
      <c r="N416" s="11"/>
      <c r="O416" s="29"/>
      <c r="P416" s="29"/>
      <c r="Q416" s="29"/>
      <c r="R416" s="29"/>
      <c r="S416" s="29"/>
      <c r="T416" s="29"/>
      <c r="U416" s="29"/>
      <c r="V416" s="29"/>
      <c r="W416" s="29"/>
      <c r="X416" s="29"/>
      <c r="Y416" s="29"/>
      <c r="Z416" s="29"/>
      <c r="AA416" s="62">
        <f t="shared" ref="AA416:AL416" si="135">+O415</f>
        <v>0</v>
      </c>
      <c r="AB416" s="62">
        <f t="shared" si="135"/>
        <v>0</v>
      </c>
      <c r="AC416" s="62">
        <f t="shared" si="135"/>
        <v>0</v>
      </c>
      <c r="AD416" s="62">
        <f t="shared" si="135"/>
        <v>0</v>
      </c>
      <c r="AE416" s="62" t="str">
        <f t="shared" si="135"/>
        <v xml:space="preserve"> </v>
      </c>
      <c r="AF416" s="62" t="str">
        <f t="shared" si="135"/>
        <v xml:space="preserve"> </v>
      </c>
      <c r="AG416" s="62" t="str">
        <f t="shared" si="135"/>
        <v xml:space="preserve"> </v>
      </c>
      <c r="AH416" s="62" t="str">
        <f t="shared" si="135"/>
        <v xml:space="preserve"> </v>
      </c>
      <c r="AI416" s="62" t="str">
        <f t="shared" si="135"/>
        <v xml:space="preserve"> </v>
      </c>
      <c r="AJ416" s="62" t="str">
        <f t="shared" si="135"/>
        <v xml:space="preserve"> </v>
      </c>
      <c r="AK416" s="62" t="str">
        <f t="shared" si="135"/>
        <v xml:space="preserve"> </v>
      </c>
      <c r="AL416" s="62" t="str">
        <f t="shared" si="135"/>
        <v xml:space="preserve"> </v>
      </c>
      <c r="AM416" s="85"/>
      <c r="AN416" s="85"/>
      <c r="AO416" s="36"/>
      <c r="AP416" s="68"/>
    </row>
    <row r="417" spans="3:42" ht="14.25" hidden="1" customHeight="1">
      <c r="C417" s="76"/>
      <c r="D417" s="86"/>
      <c r="E417" s="88"/>
      <c r="F417" s="88"/>
      <c r="G417" s="88"/>
      <c r="H417" s="60"/>
      <c r="I417" s="11"/>
      <c r="J417" s="88"/>
      <c r="K417" s="89"/>
      <c r="L417" s="88"/>
      <c r="M417" s="88"/>
      <c r="N417" s="11"/>
      <c r="O417" s="29"/>
      <c r="P417" s="29"/>
      <c r="Q417" s="29"/>
      <c r="R417" s="29"/>
      <c r="S417" s="29" t="str">
        <f t="shared" ref="S417:Z417" si="136">+IF(AND(S415&lt;&gt;" ",AE415&lt;&gt;" ",),S415," ")</f>
        <v xml:space="preserve"> </v>
      </c>
      <c r="T417" s="29" t="str">
        <f t="shared" si="136"/>
        <v xml:space="preserve"> </v>
      </c>
      <c r="U417" s="29" t="str">
        <f t="shared" si="136"/>
        <v xml:space="preserve"> </v>
      </c>
      <c r="V417" s="29" t="str">
        <f t="shared" si="136"/>
        <v xml:space="preserve"> </v>
      </c>
      <c r="W417" s="29" t="str">
        <f t="shared" si="136"/>
        <v xml:space="preserve"> </v>
      </c>
      <c r="X417" s="29" t="str">
        <f t="shared" si="136"/>
        <v xml:space="preserve"> </v>
      </c>
      <c r="Y417" s="29" t="str">
        <f t="shared" si="136"/>
        <v xml:space="preserve"> </v>
      </c>
      <c r="Z417" s="29" t="str">
        <f t="shared" si="136"/>
        <v xml:space="preserve"> </v>
      </c>
      <c r="AA417" s="62" t="str">
        <f t="shared" ref="AA417:AL417" si="137">+IF(AND(AA416&lt;&gt;" ",O415&lt;&gt;" ",),AA415," ")</f>
        <v xml:space="preserve"> </v>
      </c>
      <c r="AB417" s="62" t="str">
        <f t="shared" si="137"/>
        <v xml:space="preserve"> </v>
      </c>
      <c r="AC417" s="62" t="str">
        <f t="shared" si="137"/>
        <v xml:space="preserve"> </v>
      </c>
      <c r="AD417" s="62" t="str">
        <f t="shared" si="137"/>
        <v xml:space="preserve"> </v>
      </c>
      <c r="AE417" s="62" t="str">
        <f t="shared" si="137"/>
        <v xml:space="preserve"> </v>
      </c>
      <c r="AF417" s="62" t="str">
        <f t="shared" si="137"/>
        <v xml:space="preserve"> </v>
      </c>
      <c r="AG417" s="62" t="str">
        <f t="shared" si="137"/>
        <v xml:space="preserve"> </v>
      </c>
      <c r="AH417" s="62" t="str">
        <f t="shared" si="137"/>
        <v xml:space="preserve"> </v>
      </c>
      <c r="AI417" s="62" t="str">
        <f t="shared" si="137"/>
        <v xml:space="preserve"> </v>
      </c>
      <c r="AJ417" s="62" t="str">
        <f t="shared" si="137"/>
        <v xml:space="preserve"> </v>
      </c>
      <c r="AK417" s="62" t="str">
        <f t="shared" si="137"/>
        <v xml:space="preserve"> </v>
      </c>
      <c r="AL417" s="62" t="str">
        <f t="shared" si="137"/>
        <v xml:space="preserve"> </v>
      </c>
      <c r="AM417" s="85"/>
      <c r="AN417" s="85"/>
      <c r="AO417" s="36"/>
      <c r="AP417" s="68"/>
    </row>
    <row r="418" spans="3:42" ht="14.25" hidden="1" customHeight="1">
      <c r="C418" s="76"/>
      <c r="D418" s="86"/>
      <c r="E418" s="88"/>
      <c r="F418" s="88"/>
      <c r="G418" s="88"/>
      <c r="H418" s="60"/>
      <c r="I418" s="11"/>
      <c r="J418" s="88"/>
      <c r="K418" s="89"/>
      <c r="L418" s="88"/>
      <c r="M418" s="88"/>
      <c r="N418" s="11"/>
      <c r="O418" s="29"/>
      <c r="P418" s="29"/>
      <c r="Q418" s="29"/>
      <c r="R418" s="29"/>
      <c r="S418" s="29" t="str">
        <f t="shared" ref="S418:Z418" si="138">+IF($G$95="SI",S415," ")</f>
        <v xml:space="preserve"> </v>
      </c>
      <c r="T418" s="29" t="str">
        <f t="shared" si="138"/>
        <v xml:space="preserve"> </v>
      </c>
      <c r="U418" s="29" t="str">
        <f t="shared" si="138"/>
        <v xml:space="preserve"> </v>
      </c>
      <c r="V418" s="29" t="str">
        <f t="shared" si="138"/>
        <v xml:space="preserve"> </v>
      </c>
      <c r="W418" s="29" t="str">
        <f t="shared" si="138"/>
        <v xml:space="preserve"> </v>
      </c>
      <c r="X418" s="29" t="str">
        <f t="shared" si="138"/>
        <v xml:space="preserve"> </v>
      </c>
      <c r="Y418" s="29" t="str">
        <f t="shared" si="138"/>
        <v xml:space="preserve"> </v>
      </c>
      <c r="Z418" s="29" t="str">
        <f t="shared" si="138"/>
        <v xml:space="preserve"> </v>
      </c>
      <c r="AA418" s="62">
        <f t="shared" ref="AA418:AL418" si="139">+IF($G$95="SI",IF(AND(Z415&lt;&gt;" ",AA415&lt;&gt;" ",O418=" "),AA415,AA416),AA417)</f>
        <v>0</v>
      </c>
      <c r="AB418" s="62">
        <f t="shared" si="139"/>
        <v>0</v>
      </c>
      <c r="AC418" s="62">
        <f t="shared" si="139"/>
        <v>0</v>
      </c>
      <c r="AD418" s="62">
        <f t="shared" si="139"/>
        <v>0</v>
      </c>
      <c r="AE418" s="62" t="str">
        <f t="shared" si="139"/>
        <v xml:space="preserve"> </v>
      </c>
      <c r="AF418" s="62" t="str">
        <f t="shared" si="139"/>
        <v xml:space="preserve"> </v>
      </c>
      <c r="AG418" s="62" t="str">
        <f t="shared" si="139"/>
        <v xml:space="preserve"> </v>
      </c>
      <c r="AH418" s="62" t="str">
        <f t="shared" si="139"/>
        <v xml:space="preserve"> </v>
      </c>
      <c r="AI418" s="62" t="str">
        <f t="shared" si="139"/>
        <v xml:space="preserve"> </v>
      </c>
      <c r="AJ418" s="62" t="str">
        <f t="shared" si="139"/>
        <v xml:space="preserve"> </v>
      </c>
      <c r="AK418" s="62" t="str">
        <f t="shared" si="139"/>
        <v xml:space="preserve"> </v>
      </c>
      <c r="AL418" s="62" t="str">
        <f t="shared" si="139"/>
        <v xml:space="preserve"> </v>
      </c>
      <c r="AM418" s="85"/>
      <c r="AN418" s="85"/>
      <c r="AO418" s="36"/>
      <c r="AP418" s="68"/>
    </row>
    <row r="419" spans="3:42">
      <c r="C419" s="76"/>
      <c r="D419" s="126"/>
      <c r="E419" s="88"/>
      <c r="F419" s="88"/>
      <c r="G419" s="88"/>
      <c r="H419" s="60"/>
      <c r="I419" s="11"/>
      <c r="J419" s="88"/>
      <c r="K419" s="89"/>
      <c r="L419" s="106"/>
      <c r="M419" s="88"/>
      <c r="N419" s="11"/>
      <c r="O419" s="29"/>
      <c r="P419" s="29"/>
      <c r="Q419" s="29"/>
      <c r="R419" s="29"/>
      <c r="S419" s="29" t="str">
        <f t="shared" ref="S419:Y419" si="140">+S418</f>
        <v xml:space="preserve"> </v>
      </c>
      <c r="T419" s="29" t="str">
        <f t="shared" si="140"/>
        <v xml:space="preserve"> </v>
      </c>
      <c r="U419" s="29" t="str">
        <f t="shared" si="140"/>
        <v xml:space="preserve"> </v>
      </c>
      <c r="V419" s="29" t="str">
        <f t="shared" si="140"/>
        <v xml:space="preserve"> </v>
      </c>
      <c r="W419" s="29" t="str">
        <f t="shared" si="140"/>
        <v xml:space="preserve"> </v>
      </c>
      <c r="X419" s="29" t="str">
        <f t="shared" si="140"/>
        <v xml:space="preserve"> </v>
      </c>
      <c r="Y419" s="29" t="str">
        <f t="shared" si="140"/>
        <v xml:space="preserve"> </v>
      </c>
      <c r="Z419" s="29" t="str">
        <f>+Z418</f>
        <v xml:space="preserve"> </v>
      </c>
      <c r="AA419" s="62" t="str">
        <f t="shared" ref="AA419:AL419" si="141">+IF(AND(O419=" ",AA418=1),AA418,IF(AND(O419&lt;&gt;" ",AA416&lt;&gt;" "),AA417,AA416))</f>
        <v xml:space="preserve"> </v>
      </c>
      <c r="AB419" s="62" t="str">
        <f t="shared" si="141"/>
        <v xml:space="preserve"> </v>
      </c>
      <c r="AC419" s="62" t="str">
        <f t="shared" si="141"/>
        <v xml:space="preserve"> </v>
      </c>
      <c r="AD419" s="62" t="str">
        <f t="shared" si="141"/>
        <v xml:space="preserve"> </v>
      </c>
      <c r="AE419" s="62" t="str">
        <f t="shared" si="141"/>
        <v xml:space="preserve"> </v>
      </c>
      <c r="AF419" s="62" t="str">
        <f t="shared" si="141"/>
        <v xml:space="preserve"> </v>
      </c>
      <c r="AG419" s="62" t="str">
        <f t="shared" si="141"/>
        <v xml:space="preserve"> </v>
      </c>
      <c r="AH419" s="62" t="str">
        <f t="shared" si="141"/>
        <v xml:space="preserve"> </v>
      </c>
      <c r="AI419" s="62" t="str">
        <f t="shared" si="141"/>
        <v xml:space="preserve"> </v>
      </c>
      <c r="AJ419" s="62" t="str">
        <f t="shared" si="141"/>
        <v xml:space="preserve"> </v>
      </c>
      <c r="AK419" s="62" t="str">
        <f t="shared" si="141"/>
        <v xml:space="preserve"> </v>
      </c>
      <c r="AL419" s="62" t="str">
        <f t="shared" si="141"/>
        <v xml:space="preserve"> </v>
      </c>
      <c r="AM419" s="85"/>
      <c r="AN419" s="85"/>
      <c r="AO419" s="36"/>
      <c r="AP419" s="68"/>
    </row>
    <row r="420" spans="3:42" ht="14.25" hidden="1" customHeight="1">
      <c r="C420" s="67"/>
      <c r="D420" s="79"/>
      <c r="E420" s="88"/>
      <c r="F420" s="88"/>
      <c r="G420" s="88"/>
      <c r="H420" s="60"/>
      <c r="I420" s="11"/>
      <c r="J420" s="107"/>
      <c r="K420" s="89"/>
      <c r="L420" s="88"/>
      <c r="M420" s="88"/>
      <c r="N420" s="11"/>
      <c r="O420" s="29"/>
      <c r="P420" s="29"/>
      <c r="Q420" s="29"/>
      <c r="R420" s="29"/>
      <c r="S420" s="29"/>
      <c r="T420" s="29"/>
      <c r="U420" s="29"/>
      <c r="V420" s="29"/>
      <c r="W420" s="29"/>
      <c r="X420" s="29"/>
      <c r="Y420" s="29"/>
      <c r="Z420" s="29"/>
      <c r="AA420" s="62"/>
      <c r="AB420" s="62"/>
      <c r="AC420" s="62"/>
      <c r="AD420" s="62"/>
      <c r="AE420" s="62"/>
      <c r="AF420" s="62"/>
      <c r="AG420" s="62"/>
      <c r="AH420" s="62"/>
      <c r="AI420" s="62"/>
      <c r="AJ420" s="62"/>
      <c r="AK420" s="62"/>
      <c r="AL420" s="62"/>
      <c r="AM420" s="85"/>
      <c r="AN420" s="85"/>
      <c r="AO420" s="36"/>
      <c r="AP420" s="68"/>
    </row>
    <row r="421" spans="3:42" ht="14.25" hidden="1" customHeight="1">
      <c r="C421" s="67"/>
      <c r="D421" s="79"/>
      <c r="E421" s="88"/>
      <c r="F421" s="88"/>
      <c r="G421" s="88"/>
      <c r="H421" s="60"/>
      <c r="I421" s="11"/>
      <c r="J421" s="107"/>
      <c r="K421" s="89"/>
      <c r="L421" s="88"/>
      <c r="M421" s="88"/>
      <c r="N421" s="11"/>
      <c r="O421" s="29"/>
      <c r="P421" s="29"/>
      <c r="Q421" s="29"/>
      <c r="R421" s="29"/>
      <c r="S421" s="29">
        <v>1</v>
      </c>
      <c r="T421" s="29" t="s">
        <v>77</v>
      </c>
      <c r="U421" s="29"/>
      <c r="V421" s="29"/>
      <c r="W421" s="29"/>
      <c r="X421" s="29"/>
      <c r="Y421" s="29"/>
      <c r="Z421" s="29"/>
      <c r="AA421" s="62"/>
      <c r="AB421" s="62"/>
      <c r="AC421" s="62"/>
      <c r="AD421" s="62"/>
      <c r="AE421" s="62"/>
      <c r="AF421" s="62"/>
      <c r="AG421" s="62"/>
      <c r="AH421" s="62"/>
      <c r="AI421" s="62"/>
      <c r="AJ421" s="62"/>
      <c r="AK421" s="62"/>
      <c r="AL421" s="62"/>
      <c r="AM421" s="85"/>
      <c r="AN421" s="85"/>
      <c r="AO421" s="36"/>
      <c r="AP421" s="68"/>
    </row>
    <row r="422" spans="3:42" ht="14.25" hidden="1" customHeight="1">
      <c r="C422" s="67"/>
      <c r="D422" s="79"/>
      <c r="E422" s="88"/>
      <c r="F422" s="88"/>
      <c r="G422" s="88"/>
      <c r="H422" s="60"/>
      <c r="I422" s="11"/>
      <c r="J422" s="107"/>
      <c r="K422" s="89"/>
      <c r="L422" s="88"/>
      <c r="M422" s="88"/>
      <c r="N422" s="11"/>
      <c r="O422" s="29"/>
      <c r="P422" s="29"/>
      <c r="Q422" s="29"/>
      <c r="R422" s="29"/>
      <c r="S422" s="29">
        <v>2</v>
      </c>
      <c r="T422" s="29" t="s">
        <v>78</v>
      </c>
      <c r="U422" s="29"/>
      <c r="V422" s="29"/>
      <c r="W422" s="29"/>
      <c r="X422" s="29"/>
      <c r="Y422" s="29"/>
      <c r="Z422" s="29"/>
      <c r="AA422" s="62"/>
      <c r="AB422" s="62"/>
      <c r="AC422" s="62"/>
      <c r="AD422" s="62"/>
      <c r="AE422" s="62"/>
      <c r="AF422" s="62"/>
      <c r="AG422" s="62"/>
      <c r="AH422" s="62"/>
      <c r="AI422" s="62"/>
      <c r="AJ422" s="62"/>
      <c r="AK422" s="62"/>
      <c r="AL422" s="62"/>
      <c r="AM422" s="85"/>
      <c r="AN422" s="85"/>
      <c r="AO422" s="36"/>
      <c r="AP422" s="68"/>
    </row>
    <row r="423" spans="3:42" ht="14.25" hidden="1" customHeight="1">
      <c r="C423" s="67"/>
      <c r="D423" s="79"/>
      <c r="E423" s="88"/>
      <c r="F423" s="88"/>
      <c r="G423" s="88"/>
      <c r="H423" s="60"/>
      <c r="I423" s="11"/>
      <c r="J423" s="107"/>
      <c r="K423" s="89"/>
      <c r="L423" s="88"/>
      <c r="M423" s="88"/>
      <c r="N423" s="11"/>
      <c r="O423" s="29"/>
      <c r="P423" s="29"/>
      <c r="Q423" s="29"/>
      <c r="R423" s="29"/>
      <c r="S423" s="29">
        <v>3</v>
      </c>
      <c r="T423" s="29" t="s">
        <v>79</v>
      </c>
      <c r="U423" s="29"/>
      <c r="V423" s="29"/>
      <c r="W423" s="29"/>
      <c r="X423" s="29"/>
      <c r="Y423" s="29"/>
      <c r="Z423" s="29"/>
      <c r="AA423" s="62"/>
      <c r="AB423" s="62"/>
      <c r="AC423" s="62"/>
      <c r="AD423" s="62"/>
      <c r="AE423" s="62"/>
      <c r="AF423" s="62"/>
      <c r="AG423" s="62"/>
      <c r="AH423" s="62"/>
      <c r="AI423" s="62"/>
      <c r="AJ423" s="62"/>
      <c r="AK423" s="62"/>
      <c r="AL423" s="62"/>
      <c r="AM423" s="85"/>
      <c r="AN423" s="85"/>
      <c r="AO423" s="36"/>
      <c r="AP423" s="68"/>
    </row>
    <row r="424" spans="3:42" ht="14.25" hidden="1" customHeight="1">
      <c r="C424" s="67"/>
      <c r="D424" s="79"/>
      <c r="E424" s="88"/>
      <c r="F424" s="88"/>
      <c r="G424" s="88"/>
      <c r="H424" s="60"/>
      <c r="I424" s="11"/>
      <c r="J424" s="107"/>
      <c r="K424" s="89"/>
      <c r="L424" s="88"/>
      <c r="M424" s="88"/>
      <c r="N424" s="11"/>
      <c r="O424" s="29"/>
      <c r="P424" s="29"/>
      <c r="Q424" s="29"/>
      <c r="R424" s="29"/>
      <c r="S424" s="29">
        <v>4</v>
      </c>
      <c r="T424" s="29" t="s">
        <v>80</v>
      </c>
      <c r="U424" s="29"/>
      <c r="V424" s="29"/>
      <c r="W424" s="29"/>
      <c r="X424" s="29"/>
      <c r="Y424" s="29"/>
      <c r="Z424" s="29"/>
      <c r="AA424" s="62"/>
      <c r="AB424" s="62"/>
      <c r="AC424" s="62"/>
      <c r="AD424" s="62"/>
      <c r="AE424" s="62"/>
      <c r="AF424" s="62"/>
      <c r="AG424" s="62"/>
      <c r="AH424" s="62"/>
      <c r="AI424" s="62"/>
      <c r="AJ424" s="62"/>
      <c r="AK424" s="62"/>
      <c r="AL424" s="62"/>
      <c r="AM424" s="85"/>
      <c r="AN424" s="85"/>
      <c r="AO424" s="36"/>
      <c r="AP424" s="68"/>
    </row>
    <row r="425" spans="3:42" ht="14.25" hidden="1" customHeight="1">
      <c r="C425" s="67"/>
      <c r="D425" s="79"/>
      <c r="E425" s="88"/>
      <c r="F425" s="88"/>
      <c r="G425" s="88"/>
      <c r="H425" s="60"/>
      <c r="I425" s="11"/>
      <c r="J425" s="107"/>
      <c r="K425" s="89"/>
      <c r="L425" s="88"/>
      <c r="M425" s="88"/>
      <c r="N425" s="11"/>
      <c r="O425" s="29"/>
      <c r="P425" s="29"/>
      <c r="Q425" s="29"/>
      <c r="R425" s="29"/>
      <c r="S425" s="29">
        <v>5</v>
      </c>
      <c r="T425" s="29" t="s">
        <v>81</v>
      </c>
      <c r="U425" s="29"/>
      <c r="V425" s="29"/>
      <c r="W425" s="29"/>
      <c r="X425" s="29"/>
      <c r="Y425" s="29"/>
      <c r="Z425" s="29"/>
      <c r="AA425" s="62"/>
      <c r="AB425" s="62"/>
      <c r="AC425" s="62"/>
      <c r="AD425" s="62"/>
      <c r="AE425" s="62"/>
      <c r="AF425" s="62"/>
      <c r="AG425" s="62"/>
      <c r="AH425" s="62"/>
      <c r="AI425" s="62"/>
      <c r="AJ425" s="62"/>
      <c r="AK425" s="62"/>
      <c r="AL425" s="62"/>
      <c r="AM425" s="85"/>
      <c r="AN425" s="85"/>
      <c r="AO425" s="36"/>
      <c r="AP425" s="68"/>
    </row>
    <row r="426" spans="3:42" ht="14.25" hidden="1" customHeight="1">
      <c r="C426" s="67"/>
      <c r="D426" s="79"/>
      <c r="E426" s="88"/>
      <c r="F426" s="88"/>
      <c r="G426" s="88"/>
      <c r="H426" s="60"/>
      <c r="I426" s="11"/>
      <c r="J426" s="107"/>
      <c r="K426" s="89"/>
      <c r="L426" s="88"/>
      <c r="M426" s="88"/>
      <c r="N426" s="11"/>
      <c r="O426" s="29"/>
      <c r="P426" s="29"/>
      <c r="Q426" s="29"/>
      <c r="R426" s="29"/>
      <c r="S426" s="29">
        <v>6</v>
      </c>
      <c r="T426" s="29" t="s">
        <v>82</v>
      </c>
      <c r="U426" s="29"/>
      <c r="V426" s="29"/>
      <c r="W426" s="29"/>
      <c r="X426" s="29"/>
      <c r="Y426" s="29"/>
      <c r="Z426" s="29"/>
      <c r="AA426" s="62"/>
      <c r="AB426" s="62"/>
      <c r="AC426" s="62"/>
      <c r="AD426" s="62"/>
      <c r="AE426" s="62"/>
      <c r="AF426" s="62"/>
      <c r="AG426" s="62"/>
      <c r="AH426" s="62"/>
      <c r="AI426" s="62"/>
      <c r="AJ426" s="62"/>
      <c r="AK426" s="62"/>
      <c r="AL426" s="62"/>
      <c r="AM426" s="85"/>
      <c r="AN426" s="85"/>
      <c r="AO426" s="36"/>
      <c r="AP426" s="68"/>
    </row>
    <row r="427" spans="3:42" ht="14.25" hidden="1" customHeight="1">
      <c r="C427" s="67"/>
      <c r="D427" s="79"/>
      <c r="E427" s="88"/>
      <c r="F427" s="88"/>
      <c r="G427" s="88"/>
      <c r="H427" s="60"/>
      <c r="I427" s="11"/>
      <c r="J427" s="107"/>
      <c r="K427" s="89"/>
      <c r="L427" s="88"/>
      <c r="M427" s="88"/>
      <c r="N427" s="11"/>
      <c r="O427" s="29"/>
      <c r="P427" s="29"/>
      <c r="Q427" s="29"/>
      <c r="R427" s="29"/>
      <c r="S427" s="29">
        <v>7</v>
      </c>
      <c r="T427" s="29" t="s">
        <v>83</v>
      </c>
      <c r="U427" s="29"/>
      <c r="V427" s="29"/>
      <c r="W427" s="29"/>
      <c r="X427" s="29"/>
      <c r="Y427" s="29"/>
      <c r="Z427" s="29"/>
      <c r="AA427" s="62"/>
      <c r="AB427" s="62"/>
      <c r="AC427" s="62"/>
      <c r="AD427" s="62"/>
      <c r="AE427" s="62"/>
      <c r="AF427" s="62"/>
      <c r="AG427" s="62"/>
      <c r="AH427" s="62"/>
      <c r="AI427" s="62"/>
      <c r="AJ427" s="62"/>
      <c r="AK427" s="62"/>
      <c r="AL427" s="62"/>
      <c r="AM427" s="85"/>
      <c r="AN427" s="85"/>
      <c r="AO427" s="36"/>
      <c r="AP427" s="68"/>
    </row>
    <row r="428" spans="3:42" ht="14.25" hidden="1" customHeight="1">
      <c r="C428" s="67"/>
      <c r="D428" s="79"/>
      <c r="E428" s="88"/>
      <c r="F428" s="88"/>
      <c r="G428" s="88"/>
      <c r="H428" s="60"/>
      <c r="I428" s="11"/>
      <c r="J428" s="107"/>
      <c r="K428" s="89"/>
      <c r="L428" s="88"/>
      <c r="M428" s="88"/>
      <c r="N428" s="11"/>
      <c r="O428" s="29"/>
      <c r="P428" s="29"/>
      <c r="Q428" s="29"/>
      <c r="R428" s="29"/>
      <c r="S428" s="29">
        <v>8</v>
      </c>
      <c r="T428" s="29" t="s">
        <v>84</v>
      </c>
      <c r="U428" s="29"/>
      <c r="V428" s="29"/>
      <c r="W428" s="29"/>
      <c r="X428" s="29"/>
      <c r="Y428" s="29"/>
      <c r="Z428" s="29"/>
      <c r="AA428" s="62"/>
      <c r="AB428" s="62"/>
      <c r="AC428" s="62"/>
      <c r="AD428" s="62"/>
      <c r="AE428" s="62"/>
      <c r="AF428" s="62"/>
      <c r="AG428" s="62"/>
      <c r="AH428" s="62"/>
      <c r="AI428" s="62"/>
      <c r="AJ428" s="62"/>
      <c r="AK428" s="62"/>
      <c r="AL428" s="62"/>
      <c r="AM428" s="85"/>
      <c r="AN428" s="85"/>
      <c r="AO428" s="36"/>
      <c r="AP428" s="68"/>
    </row>
    <row r="429" spans="3:42" ht="14.25" hidden="1" customHeight="1">
      <c r="C429" s="67"/>
      <c r="D429" s="79"/>
      <c r="E429" s="88"/>
      <c r="F429" s="88"/>
      <c r="G429" s="88"/>
      <c r="H429" s="60"/>
      <c r="I429" s="11"/>
      <c r="J429" s="107"/>
      <c r="K429" s="89"/>
      <c r="L429" s="88"/>
      <c r="M429" s="88"/>
      <c r="N429" s="11"/>
      <c r="O429" s="29"/>
      <c r="P429" s="29"/>
      <c r="Q429" s="29"/>
      <c r="R429" s="29"/>
      <c r="S429" s="29">
        <v>9</v>
      </c>
      <c r="T429" s="29" t="s">
        <v>85</v>
      </c>
      <c r="U429" s="29"/>
      <c r="V429" s="29"/>
      <c r="W429" s="29"/>
      <c r="X429" s="29"/>
      <c r="Y429" s="29"/>
      <c r="Z429" s="29"/>
      <c r="AA429" s="62"/>
      <c r="AB429" s="62"/>
      <c r="AC429" s="62"/>
      <c r="AD429" s="62"/>
      <c r="AE429" s="62"/>
      <c r="AF429" s="62"/>
      <c r="AG429" s="62"/>
      <c r="AH429" s="62"/>
      <c r="AI429" s="62"/>
      <c r="AJ429" s="62"/>
      <c r="AK429" s="62"/>
      <c r="AL429" s="62"/>
      <c r="AM429" s="85"/>
      <c r="AN429" s="85"/>
      <c r="AO429" s="36"/>
      <c r="AP429" s="68"/>
    </row>
    <row r="430" spans="3:42" ht="14.25" hidden="1" customHeight="1">
      <c r="C430" s="67"/>
      <c r="D430" s="79"/>
      <c r="E430" s="88"/>
      <c r="F430" s="88"/>
      <c r="G430" s="88"/>
      <c r="H430" s="60"/>
      <c r="I430" s="11"/>
      <c r="J430" s="107"/>
      <c r="K430" s="89"/>
      <c r="L430" s="88"/>
      <c r="M430" s="88"/>
      <c r="N430" s="11"/>
      <c r="O430" s="29"/>
      <c r="P430" s="29"/>
      <c r="Q430" s="29"/>
      <c r="R430" s="29"/>
      <c r="S430" s="29">
        <v>10</v>
      </c>
      <c r="T430" s="29" t="s">
        <v>86</v>
      </c>
      <c r="U430" s="29"/>
      <c r="V430" s="29"/>
      <c r="W430" s="29"/>
      <c r="X430" s="29"/>
      <c r="Y430" s="29"/>
      <c r="Z430" s="29"/>
      <c r="AA430" s="62"/>
      <c r="AB430" s="62"/>
      <c r="AC430" s="62"/>
      <c r="AD430" s="62"/>
      <c r="AE430" s="62"/>
      <c r="AF430" s="62"/>
      <c r="AG430" s="62"/>
      <c r="AH430" s="62"/>
      <c r="AI430" s="62"/>
      <c r="AJ430" s="62"/>
      <c r="AK430" s="62"/>
      <c r="AL430" s="62"/>
      <c r="AM430" s="85"/>
      <c r="AN430" s="85"/>
      <c r="AO430" s="36"/>
      <c r="AP430" s="68"/>
    </row>
    <row r="431" spans="3:42" ht="14.25" hidden="1" customHeight="1">
      <c r="C431" s="67"/>
      <c r="D431" s="79"/>
      <c r="E431" s="88"/>
      <c r="F431" s="88"/>
      <c r="G431" s="88"/>
      <c r="H431" s="60"/>
      <c r="I431" s="11"/>
      <c r="J431" s="107"/>
      <c r="K431" s="89"/>
      <c r="L431" s="88"/>
      <c r="M431" s="88"/>
      <c r="N431" s="11"/>
      <c r="O431" s="29"/>
      <c r="P431" s="29"/>
      <c r="Q431" s="29"/>
      <c r="R431" s="29"/>
      <c r="S431" s="29">
        <v>11</v>
      </c>
      <c r="T431" s="29" t="s">
        <v>87</v>
      </c>
      <c r="U431" s="29"/>
      <c r="V431" s="29"/>
      <c r="W431" s="29"/>
      <c r="X431" s="29"/>
      <c r="Y431" s="29"/>
      <c r="Z431" s="29"/>
      <c r="AA431" s="62"/>
      <c r="AB431" s="62"/>
      <c r="AC431" s="62"/>
      <c r="AD431" s="62"/>
      <c r="AE431" s="62"/>
      <c r="AF431" s="62"/>
      <c r="AG431" s="62"/>
      <c r="AH431" s="62"/>
      <c r="AI431" s="62"/>
      <c r="AJ431" s="62"/>
      <c r="AK431" s="62"/>
      <c r="AL431" s="62"/>
      <c r="AM431" s="85"/>
      <c r="AN431" s="85"/>
      <c r="AO431" s="36"/>
      <c r="AP431" s="68"/>
    </row>
    <row r="432" spans="3:42" ht="14.25" hidden="1" customHeight="1">
      <c r="C432" s="67"/>
      <c r="D432" s="79"/>
      <c r="E432" s="88"/>
      <c r="F432" s="88"/>
      <c r="G432" s="88"/>
      <c r="H432" s="60"/>
      <c r="I432" s="11"/>
      <c r="J432" s="107"/>
      <c r="K432" s="89"/>
      <c r="L432" s="88"/>
      <c r="M432" s="88"/>
      <c r="N432" s="11"/>
      <c r="O432" s="29"/>
      <c r="P432" s="29"/>
      <c r="Q432" s="29"/>
      <c r="R432" s="29"/>
      <c r="S432" s="29">
        <v>12</v>
      </c>
      <c r="T432" s="29" t="s">
        <v>88</v>
      </c>
      <c r="U432" s="29"/>
      <c r="V432" s="29"/>
      <c r="W432" s="29"/>
      <c r="X432" s="29"/>
      <c r="Y432" s="29"/>
      <c r="Z432" s="29"/>
      <c r="AA432" s="62"/>
      <c r="AB432" s="62"/>
      <c r="AC432" s="62"/>
      <c r="AD432" s="62"/>
      <c r="AE432" s="62"/>
      <c r="AF432" s="62"/>
      <c r="AG432" s="62"/>
      <c r="AH432" s="62"/>
      <c r="AI432" s="62"/>
      <c r="AJ432" s="62"/>
      <c r="AK432" s="62"/>
      <c r="AL432" s="62"/>
      <c r="AM432" s="85"/>
      <c r="AN432" s="85"/>
      <c r="AO432" s="36"/>
      <c r="AP432" s="68"/>
    </row>
    <row r="433" spans="3:42" ht="41.25" hidden="1" customHeight="1">
      <c r="C433" s="67"/>
      <c r="D433" s="79"/>
      <c r="E433" s="88"/>
      <c r="F433" s="88"/>
      <c r="G433" s="88"/>
      <c r="H433" s="60"/>
      <c r="I433" s="11"/>
      <c r="J433" s="107"/>
      <c r="K433" s="89"/>
      <c r="L433" s="88"/>
      <c r="M433" s="88"/>
      <c r="N433" s="11"/>
      <c r="O433" s="29"/>
      <c r="P433" s="29"/>
      <c r="Q433" s="29"/>
      <c r="R433" s="29"/>
      <c r="S433" s="29" t="s">
        <v>81</v>
      </c>
      <c r="T433" s="29" t="s">
        <v>82</v>
      </c>
      <c r="U433" s="29" t="s">
        <v>83</v>
      </c>
      <c r="V433" s="29" t="s">
        <v>84</v>
      </c>
      <c r="W433" s="29" t="s">
        <v>85</v>
      </c>
      <c r="X433" s="29" t="s">
        <v>86</v>
      </c>
      <c r="Y433" s="29" t="s">
        <v>87</v>
      </c>
      <c r="Z433" s="29" t="s">
        <v>88</v>
      </c>
      <c r="AA433" s="62" t="s">
        <v>77</v>
      </c>
      <c r="AB433" s="62" t="s">
        <v>78</v>
      </c>
      <c r="AC433" s="62" t="s">
        <v>79</v>
      </c>
      <c r="AD433" s="62" t="s">
        <v>80</v>
      </c>
      <c r="AE433" s="62" t="s">
        <v>81</v>
      </c>
      <c r="AF433" s="62" t="s">
        <v>82</v>
      </c>
      <c r="AG433" s="62" t="s">
        <v>83</v>
      </c>
      <c r="AH433" s="62" t="s">
        <v>84</v>
      </c>
      <c r="AI433" s="62" t="s">
        <v>85</v>
      </c>
      <c r="AJ433" s="62" t="s">
        <v>86</v>
      </c>
      <c r="AK433" s="62" t="s">
        <v>87</v>
      </c>
      <c r="AL433" s="62" t="s">
        <v>88</v>
      </c>
      <c r="AM433" s="85"/>
      <c r="AN433" s="85"/>
      <c r="AO433" s="36"/>
      <c r="AP433" s="68"/>
    </row>
    <row r="434" spans="3:42" ht="14.25" hidden="1" customHeight="1">
      <c r="C434" s="67"/>
      <c r="D434" s="79"/>
      <c r="E434" s="88"/>
      <c r="F434" s="88"/>
      <c r="G434" s="88"/>
      <c r="H434" s="60"/>
      <c r="I434" s="11"/>
      <c r="J434" s="107"/>
      <c r="K434" s="89"/>
      <c r="L434" s="88"/>
      <c r="M434" s="88"/>
      <c r="N434" s="11"/>
      <c r="O434" s="29"/>
      <c r="P434" s="29"/>
      <c r="Q434" s="29"/>
      <c r="R434" s="29"/>
      <c r="S434" s="29" t="str">
        <f>+IF(($F438=S$13),1,IF(R434=" "," ",IF(($E438-SUM($H434:R434))&gt;0,1," ")))</f>
        <v xml:space="preserve"> </v>
      </c>
      <c r="T434" s="29" t="str">
        <f>+IF(($F438=T$13),1,IF(S434=" "," ",IF(($E438-SUM($H434:S434))&gt;0,1," ")))</f>
        <v xml:space="preserve"> </v>
      </c>
      <c r="U434" s="29" t="str">
        <f>+IF(($F438=U$13),1,IF(T434=" "," ",IF(($E438-SUM($H434:T434))&gt;0,1," ")))</f>
        <v xml:space="preserve"> </v>
      </c>
      <c r="V434" s="29" t="str">
        <f>+IF(($F438=V$13),1,IF(U434=" "," ",IF(($E438-SUM($H434:U434))&gt;0,1," ")))</f>
        <v xml:space="preserve"> </v>
      </c>
      <c r="W434" s="29" t="str">
        <f>+IF(($F438=W$13),1,IF(V434=" "," ",IF(($E438-SUM($H434:V434))&gt;0,1," ")))</f>
        <v xml:space="preserve"> </v>
      </c>
      <c r="X434" s="29" t="str">
        <f>+IF(($F438=X$13),1,IF(W434=" "," ",IF(($E438-SUM($H434:W434))&gt;0,1," ")))</f>
        <v xml:space="preserve"> </v>
      </c>
      <c r="Y434" s="29" t="str">
        <f>+IF(($F438=Y$13),1,IF(X434=" "," ",IF(($E438-SUM($H434:X434))&gt;0,1," ")))</f>
        <v xml:space="preserve"> </v>
      </c>
      <c r="Z434" s="29" t="str">
        <f>+IF(($F438=Z$13),1,IF(Y434=" "," ",IF(($E438-SUM($H434:Y434))&gt;0,1," ")))</f>
        <v xml:space="preserve"> </v>
      </c>
      <c r="AA434" s="62" t="str">
        <f>+IF(($F438=AA$13),1,IF(Z434=" "," ",IF(($E438-SUM($H434:Z434))&gt;0,1," ")))</f>
        <v xml:space="preserve"> </v>
      </c>
      <c r="AB434" s="62" t="str">
        <f>+IF(($F438=AB$13),1,IF(AA434=" "," ",IF(($E438-SUM($H434:AA434))&gt;0,1," ")))</f>
        <v xml:space="preserve"> </v>
      </c>
      <c r="AC434" s="62" t="str">
        <f>+IF(($F438=AC$13),1,IF(AB434=" "," ",IF(($E438-SUM($H434:AB434))&gt;0,1," ")))</f>
        <v xml:space="preserve"> </v>
      </c>
      <c r="AD434" s="62" t="str">
        <f>+IF(($F438=AD$13),1,IF(AC434=" "," ",IF(($E438-SUM($H434:AC434))&gt;0,1," ")))</f>
        <v xml:space="preserve"> </v>
      </c>
      <c r="AE434" s="62" t="str">
        <f>+IF(($F438=AE$13),1,IF(AD434=" "," ",IF(($E438-SUM($H434:AD434))&gt;0,1," ")))</f>
        <v xml:space="preserve"> </v>
      </c>
      <c r="AF434" s="62" t="str">
        <f>+IF(($F438=AF$13),1,IF(AE434=" "," ",IF(($E438-SUM($H434:AE434))&gt;0,1," ")))</f>
        <v xml:space="preserve"> </v>
      </c>
      <c r="AG434" s="62" t="str">
        <f>+IF(($F438=AG$13),1,IF(AF434=" "," ",IF(($E438-SUM($H434:AF434))&gt;0,1," ")))</f>
        <v xml:space="preserve"> </v>
      </c>
      <c r="AH434" s="62" t="str">
        <f>+IF(($F438=AH$13),1,IF(AG434=" "," ",IF(($E438-SUM($H434:AG434))&gt;0,1," ")))</f>
        <v xml:space="preserve"> </v>
      </c>
      <c r="AI434" s="62" t="str">
        <f>+IF(($F438=AI$13),1,IF(AH434=" "," ",IF(($E438-SUM($H434:AH434))&gt;0,1," ")))</f>
        <v xml:space="preserve"> </v>
      </c>
      <c r="AJ434" s="62" t="str">
        <f>+IF(($F438=AJ$13),1,IF(AI434=" "," ",IF(($E438-SUM($H434:AI434))&gt;0,1," ")))</f>
        <v xml:space="preserve"> </v>
      </c>
      <c r="AK434" s="62" t="str">
        <f>+IF(($F438=AK$13),1,IF(AJ434=" "," ",IF(($E438-SUM($H434:AJ434))&gt;0,1," ")))</f>
        <v xml:space="preserve"> </v>
      </c>
      <c r="AL434" s="62" t="str">
        <f>+IF(($F438=AL$13),1,IF(AK434=" "," ",IF(($E438-SUM($H434:AK434))&gt;0,1," ")))</f>
        <v xml:space="preserve"> </v>
      </c>
      <c r="AM434" s="85"/>
      <c r="AN434" s="85"/>
      <c r="AO434" s="36"/>
      <c r="AP434" s="68"/>
    </row>
    <row r="435" spans="3:42" ht="14.25" hidden="1" customHeight="1">
      <c r="C435" s="76"/>
      <c r="D435" s="79"/>
      <c r="E435" s="88"/>
      <c r="F435" s="88"/>
      <c r="G435" s="88"/>
      <c r="H435" s="60"/>
      <c r="I435" s="11"/>
      <c r="J435" s="107"/>
      <c r="K435" s="89"/>
      <c r="L435" s="88"/>
      <c r="M435" s="88"/>
      <c r="N435" s="11"/>
      <c r="O435" s="29"/>
      <c r="P435" s="29"/>
      <c r="Q435" s="29"/>
      <c r="R435" s="29"/>
      <c r="S435" s="29"/>
      <c r="T435" s="29"/>
      <c r="U435" s="29"/>
      <c r="V435" s="29"/>
      <c r="W435" s="29"/>
      <c r="X435" s="29"/>
      <c r="Y435" s="29"/>
      <c r="Z435" s="29"/>
      <c r="AA435" s="62">
        <f t="shared" ref="AA435:AL435" si="142">+O434</f>
        <v>0</v>
      </c>
      <c r="AB435" s="62">
        <f t="shared" si="142"/>
        <v>0</v>
      </c>
      <c r="AC435" s="62">
        <f t="shared" si="142"/>
        <v>0</v>
      </c>
      <c r="AD435" s="62">
        <f t="shared" si="142"/>
        <v>0</v>
      </c>
      <c r="AE435" s="62" t="str">
        <f t="shared" si="142"/>
        <v xml:space="preserve"> </v>
      </c>
      <c r="AF435" s="62" t="str">
        <f t="shared" si="142"/>
        <v xml:space="preserve"> </v>
      </c>
      <c r="AG435" s="62" t="str">
        <f t="shared" si="142"/>
        <v xml:space="preserve"> </v>
      </c>
      <c r="AH435" s="62" t="str">
        <f t="shared" si="142"/>
        <v xml:space="preserve"> </v>
      </c>
      <c r="AI435" s="62" t="str">
        <f t="shared" si="142"/>
        <v xml:space="preserve"> </v>
      </c>
      <c r="AJ435" s="62" t="str">
        <f t="shared" si="142"/>
        <v xml:space="preserve"> </v>
      </c>
      <c r="AK435" s="62" t="str">
        <f t="shared" si="142"/>
        <v xml:space="preserve"> </v>
      </c>
      <c r="AL435" s="62" t="str">
        <f t="shared" si="142"/>
        <v xml:space="preserve"> </v>
      </c>
      <c r="AM435" s="85"/>
      <c r="AN435" s="85"/>
      <c r="AO435" s="36"/>
      <c r="AP435" s="68"/>
    </row>
    <row r="436" spans="3:42" ht="14.25" hidden="1" customHeight="1">
      <c r="C436" s="76"/>
      <c r="D436" s="79"/>
      <c r="E436" s="88"/>
      <c r="F436" s="88"/>
      <c r="G436" s="88"/>
      <c r="H436" s="60"/>
      <c r="I436" s="11"/>
      <c r="J436" s="107"/>
      <c r="K436" s="89"/>
      <c r="L436" s="88"/>
      <c r="M436" s="88"/>
      <c r="N436" s="11"/>
      <c r="O436" s="29"/>
      <c r="P436" s="29"/>
      <c r="Q436" s="29"/>
      <c r="R436" s="29"/>
      <c r="S436" s="29" t="str">
        <f t="shared" ref="S436:Z436" si="143">+IF(AND(S434&lt;&gt;" ",AE434&lt;&gt;" ",),S434," ")</f>
        <v xml:space="preserve"> </v>
      </c>
      <c r="T436" s="29" t="str">
        <f t="shared" si="143"/>
        <v xml:space="preserve"> </v>
      </c>
      <c r="U436" s="29" t="str">
        <f t="shared" si="143"/>
        <v xml:space="preserve"> </v>
      </c>
      <c r="V436" s="29" t="str">
        <f t="shared" si="143"/>
        <v xml:space="preserve"> </v>
      </c>
      <c r="W436" s="29" t="str">
        <f t="shared" si="143"/>
        <v xml:space="preserve"> </v>
      </c>
      <c r="X436" s="29" t="str">
        <f t="shared" si="143"/>
        <v xml:space="preserve"> </v>
      </c>
      <c r="Y436" s="29" t="str">
        <f t="shared" si="143"/>
        <v xml:space="preserve"> </v>
      </c>
      <c r="Z436" s="29" t="str">
        <f t="shared" si="143"/>
        <v xml:space="preserve"> </v>
      </c>
      <c r="AA436" s="62" t="str">
        <f t="shared" ref="AA436:AL436" si="144">+IF(AND(AA435&lt;&gt;" ",O434&lt;&gt;" ",),AA434," ")</f>
        <v xml:space="preserve"> </v>
      </c>
      <c r="AB436" s="62" t="str">
        <f t="shared" si="144"/>
        <v xml:space="preserve"> </v>
      </c>
      <c r="AC436" s="62" t="str">
        <f t="shared" si="144"/>
        <v xml:space="preserve"> </v>
      </c>
      <c r="AD436" s="62" t="str">
        <f t="shared" si="144"/>
        <v xml:space="preserve"> </v>
      </c>
      <c r="AE436" s="62" t="str">
        <f t="shared" si="144"/>
        <v xml:space="preserve"> </v>
      </c>
      <c r="AF436" s="62" t="str">
        <f t="shared" si="144"/>
        <v xml:space="preserve"> </v>
      </c>
      <c r="AG436" s="62" t="str">
        <f t="shared" si="144"/>
        <v xml:space="preserve"> </v>
      </c>
      <c r="AH436" s="62" t="str">
        <f t="shared" si="144"/>
        <v xml:space="preserve"> </v>
      </c>
      <c r="AI436" s="62" t="str">
        <f t="shared" si="144"/>
        <v xml:space="preserve"> </v>
      </c>
      <c r="AJ436" s="62" t="str">
        <f t="shared" si="144"/>
        <v xml:space="preserve"> </v>
      </c>
      <c r="AK436" s="62" t="str">
        <f t="shared" si="144"/>
        <v xml:space="preserve"> </v>
      </c>
      <c r="AL436" s="62" t="str">
        <f t="shared" si="144"/>
        <v xml:space="preserve"> </v>
      </c>
      <c r="AM436" s="85"/>
      <c r="AN436" s="85"/>
      <c r="AO436" s="36"/>
      <c r="AP436" s="68"/>
    </row>
    <row r="437" spans="3:42" ht="14.25" hidden="1" customHeight="1">
      <c r="C437" s="76"/>
      <c r="D437" s="79"/>
      <c r="E437" s="88"/>
      <c r="F437" s="88"/>
      <c r="G437" s="88"/>
      <c r="H437" s="60"/>
      <c r="I437" s="11"/>
      <c r="J437" s="107"/>
      <c r="K437" s="89"/>
      <c r="L437" s="88"/>
      <c r="M437" s="88"/>
      <c r="N437" s="11"/>
      <c r="O437" s="29"/>
      <c r="P437" s="29"/>
      <c r="Q437" s="29"/>
      <c r="R437" s="29"/>
      <c r="S437" s="29" t="str">
        <f t="shared" ref="S437:Z437" si="145">+IF($G$114="SI",S434," ")</f>
        <v xml:space="preserve"> </v>
      </c>
      <c r="T437" s="29" t="str">
        <f t="shared" si="145"/>
        <v xml:space="preserve"> </v>
      </c>
      <c r="U437" s="29" t="str">
        <f t="shared" si="145"/>
        <v xml:space="preserve"> </v>
      </c>
      <c r="V437" s="29" t="str">
        <f t="shared" si="145"/>
        <v xml:space="preserve"> </v>
      </c>
      <c r="W437" s="29" t="str">
        <f t="shared" si="145"/>
        <v xml:space="preserve"> </v>
      </c>
      <c r="X437" s="29" t="str">
        <f t="shared" si="145"/>
        <v xml:space="preserve"> </v>
      </c>
      <c r="Y437" s="29" t="str">
        <f t="shared" si="145"/>
        <v xml:space="preserve"> </v>
      </c>
      <c r="Z437" s="29" t="str">
        <f t="shared" si="145"/>
        <v xml:space="preserve"> </v>
      </c>
      <c r="AA437" s="62">
        <f t="shared" ref="AA437:AL437" si="146">+IF($G$114="SI",IF(AND(Z434&lt;&gt;" ",AA434&lt;&gt;" ",O437=" "),AA434,AA435),AA436)</f>
        <v>0</v>
      </c>
      <c r="AB437" s="62">
        <f t="shared" si="146"/>
        <v>0</v>
      </c>
      <c r="AC437" s="62">
        <f t="shared" si="146"/>
        <v>0</v>
      </c>
      <c r="AD437" s="62">
        <f t="shared" si="146"/>
        <v>0</v>
      </c>
      <c r="AE437" s="62" t="str">
        <f t="shared" si="146"/>
        <v xml:space="preserve"> </v>
      </c>
      <c r="AF437" s="62" t="str">
        <f t="shared" si="146"/>
        <v xml:space="preserve"> </v>
      </c>
      <c r="AG437" s="62" t="str">
        <f t="shared" si="146"/>
        <v xml:space="preserve"> </v>
      </c>
      <c r="AH437" s="62" t="str">
        <f t="shared" si="146"/>
        <v xml:space="preserve"> </v>
      </c>
      <c r="AI437" s="62" t="str">
        <f t="shared" si="146"/>
        <v xml:space="preserve"> </v>
      </c>
      <c r="AJ437" s="62" t="str">
        <f t="shared" si="146"/>
        <v xml:space="preserve"> </v>
      </c>
      <c r="AK437" s="62" t="str">
        <f t="shared" si="146"/>
        <v xml:space="preserve"> </v>
      </c>
      <c r="AL437" s="62" t="str">
        <f t="shared" si="146"/>
        <v xml:space="preserve"> </v>
      </c>
      <c r="AM437" s="85"/>
      <c r="AN437" s="85"/>
      <c r="AO437" s="36"/>
      <c r="AP437" s="68"/>
    </row>
    <row r="438" spans="3:42">
      <c r="C438" s="76"/>
      <c r="D438" s="126"/>
      <c r="E438" s="88"/>
      <c r="F438" s="88"/>
      <c r="G438" s="88"/>
      <c r="H438" s="60"/>
      <c r="I438" s="11"/>
      <c r="J438" s="88"/>
      <c r="K438" s="89"/>
      <c r="L438" s="106"/>
      <c r="M438" s="88"/>
      <c r="N438" s="11"/>
      <c r="O438" s="29"/>
      <c r="P438" s="29"/>
      <c r="Q438" s="29"/>
      <c r="R438" s="29"/>
      <c r="S438" s="29" t="str">
        <f t="shared" ref="S438:Y438" si="147">+S437</f>
        <v xml:space="preserve"> </v>
      </c>
      <c r="T438" s="29" t="str">
        <f t="shared" si="147"/>
        <v xml:space="preserve"> </v>
      </c>
      <c r="U438" s="29" t="str">
        <f t="shared" si="147"/>
        <v xml:space="preserve"> </v>
      </c>
      <c r="V438" s="29" t="str">
        <f t="shared" si="147"/>
        <v xml:space="preserve"> </v>
      </c>
      <c r="W438" s="29" t="str">
        <f t="shared" si="147"/>
        <v xml:space="preserve"> </v>
      </c>
      <c r="X438" s="29" t="str">
        <f t="shared" si="147"/>
        <v xml:space="preserve"> </v>
      </c>
      <c r="Y438" s="29" t="str">
        <f t="shared" si="147"/>
        <v xml:space="preserve"> </v>
      </c>
      <c r="Z438" s="29" t="str">
        <f>+Z437</f>
        <v xml:space="preserve"> </v>
      </c>
      <c r="AA438" s="62" t="str">
        <f t="shared" ref="AA438:AL438" si="148">+IF(AND(O438=" ",AA437=1),AA437,IF(AND(O438&lt;&gt;" ",AA435&lt;&gt;" "),AA436,AA435))</f>
        <v xml:space="preserve"> </v>
      </c>
      <c r="AB438" s="62" t="str">
        <f t="shared" si="148"/>
        <v xml:space="preserve"> </v>
      </c>
      <c r="AC438" s="62" t="str">
        <f t="shared" si="148"/>
        <v xml:space="preserve"> </v>
      </c>
      <c r="AD438" s="62" t="str">
        <f t="shared" si="148"/>
        <v xml:space="preserve"> </v>
      </c>
      <c r="AE438" s="62" t="str">
        <f t="shared" si="148"/>
        <v xml:space="preserve"> </v>
      </c>
      <c r="AF438" s="62" t="str">
        <f t="shared" si="148"/>
        <v xml:space="preserve"> </v>
      </c>
      <c r="AG438" s="62" t="str">
        <f t="shared" si="148"/>
        <v xml:space="preserve"> </v>
      </c>
      <c r="AH438" s="62" t="str">
        <f t="shared" si="148"/>
        <v xml:space="preserve"> </v>
      </c>
      <c r="AI438" s="62" t="str">
        <f t="shared" si="148"/>
        <v xml:space="preserve"> </v>
      </c>
      <c r="AJ438" s="62" t="str">
        <f t="shared" si="148"/>
        <v xml:space="preserve"> </v>
      </c>
      <c r="AK438" s="62" t="str">
        <f t="shared" si="148"/>
        <v xml:space="preserve"> </v>
      </c>
      <c r="AL438" s="62" t="str">
        <f t="shared" si="148"/>
        <v xml:space="preserve"> </v>
      </c>
      <c r="AM438" s="85"/>
      <c r="AN438" s="85"/>
      <c r="AO438" s="36"/>
      <c r="AP438" s="68"/>
    </row>
    <row r="439" spans="3:42" ht="13.5" hidden="1" customHeight="1">
      <c r="C439" s="67"/>
      <c r="D439" s="62"/>
      <c r="E439" s="62"/>
      <c r="F439" s="62"/>
      <c r="G439" s="62"/>
      <c r="H439" s="62"/>
      <c r="I439" s="12"/>
      <c r="J439" s="62"/>
      <c r="K439" s="62"/>
      <c r="L439" s="62"/>
      <c r="M439" s="62"/>
      <c r="N439" s="12"/>
      <c r="O439" s="62"/>
      <c r="P439" s="62"/>
      <c r="Q439" s="62"/>
      <c r="R439" s="62"/>
      <c r="S439" s="62"/>
      <c r="T439" s="62"/>
      <c r="U439" s="62"/>
      <c r="V439" s="62"/>
      <c r="W439" s="62"/>
      <c r="X439" s="62"/>
      <c r="Y439" s="62"/>
      <c r="Z439" s="62"/>
      <c r="AA439" s="62"/>
      <c r="AB439" s="62"/>
      <c r="AC439" s="62"/>
      <c r="AD439" s="62"/>
      <c r="AE439" s="62"/>
      <c r="AF439" s="62"/>
      <c r="AG439" s="62"/>
      <c r="AH439" s="62"/>
      <c r="AI439" s="62"/>
      <c r="AJ439" s="62"/>
      <c r="AK439" s="62"/>
      <c r="AL439" s="62"/>
      <c r="AM439" s="108"/>
      <c r="AN439" s="108"/>
      <c r="AO439" s="109"/>
      <c r="AP439" s="68"/>
    </row>
    <row r="440" spans="3:42" ht="13.5" hidden="1" customHeight="1">
      <c r="C440" s="67"/>
      <c r="D440" s="62"/>
      <c r="E440" s="62"/>
      <c r="F440" s="62"/>
      <c r="G440" s="62"/>
      <c r="H440" s="62"/>
      <c r="I440" s="62"/>
      <c r="J440" s="62"/>
      <c r="K440" s="62"/>
      <c r="L440" s="62"/>
      <c r="M440" s="62"/>
      <c r="N440" s="62"/>
      <c r="O440" s="62"/>
      <c r="P440" s="62"/>
      <c r="Q440" s="62"/>
      <c r="R440" s="62"/>
      <c r="S440" s="62">
        <v>1</v>
      </c>
      <c r="T440" s="62" t="s">
        <v>77</v>
      </c>
      <c r="U440" s="62"/>
      <c r="V440" s="62"/>
      <c r="W440" s="62"/>
      <c r="X440" s="62"/>
      <c r="Y440" s="62"/>
      <c r="Z440" s="62"/>
      <c r="AA440" s="62"/>
      <c r="AB440" s="62"/>
      <c r="AC440" s="62"/>
      <c r="AD440" s="62"/>
      <c r="AE440" s="62"/>
      <c r="AF440" s="62"/>
      <c r="AG440" s="62"/>
      <c r="AH440" s="62"/>
      <c r="AI440" s="62"/>
      <c r="AJ440" s="62"/>
      <c r="AK440" s="62"/>
      <c r="AL440" s="62"/>
      <c r="AM440" s="85"/>
      <c r="AN440" s="85"/>
      <c r="AO440" s="36"/>
      <c r="AP440" s="68"/>
    </row>
    <row r="441" spans="3:42" ht="13.5" hidden="1" customHeight="1">
      <c r="C441" s="67"/>
      <c r="D441" s="62"/>
      <c r="E441" s="62"/>
      <c r="F441" s="62"/>
      <c r="G441" s="62"/>
      <c r="H441" s="62"/>
      <c r="I441" s="62"/>
      <c r="J441" s="62"/>
      <c r="K441" s="62"/>
      <c r="L441" s="62"/>
      <c r="M441" s="62"/>
      <c r="N441" s="62"/>
      <c r="O441" s="62"/>
      <c r="P441" s="62"/>
      <c r="Q441" s="62"/>
      <c r="R441" s="62"/>
      <c r="S441" s="62">
        <v>2</v>
      </c>
      <c r="T441" s="62" t="s">
        <v>78</v>
      </c>
      <c r="U441" s="62"/>
      <c r="V441" s="62"/>
      <c r="W441" s="62"/>
      <c r="X441" s="62"/>
      <c r="Y441" s="62"/>
      <c r="Z441" s="62"/>
      <c r="AA441" s="62"/>
      <c r="AB441" s="62"/>
      <c r="AC441" s="62"/>
      <c r="AD441" s="62"/>
      <c r="AE441" s="62"/>
      <c r="AF441" s="62"/>
      <c r="AG441" s="62"/>
      <c r="AH441" s="62"/>
      <c r="AI441" s="62"/>
      <c r="AJ441" s="62"/>
      <c r="AK441" s="62"/>
      <c r="AL441" s="62"/>
      <c r="AM441" s="85"/>
      <c r="AN441" s="85"/>
      <c r="AO441" s="36"/>
      <c r="AP441" s="68"/>
    </row>
    <row r="442" spans="3:42" ht="13.5" hidden="1" customHeight="1">
      <c r="C442" s="67"/>
      <c r="D442" s="62"/>
      <c r="E442" s="62"/>
      <c r="F442" s="62"/>
      <c r="G442" s="62"/>
      <c r="H442" s="62"/>
      <c r="I442" s="62"/>
      <c r="J442" s="62"/>
      <c r="K442" s="62"/>
      <c r="L442" s="62"/>
      <c r="M442" s="62"/>
      <c r="N442" s="62"/>
      <c r="O442" s="62"/>
      <c r="P442" s="62"/>
      <c r="Q442" s="62"/>
      <c r="R442" s="62"/>
      <c r="S442" s="62">
        <v>3</v>
      </c>
      <c r="T442" s="62" t="s">
        <v>79</v>
      </c>
      <c r="U442" s="62"/>
      <c r="V442" s="62"/>
      <c r="W442" s="62"/>
      <c r="X442" s="62"/>
      <c r="Y442" s="62"/>
      <c r="Z442" s="62"/>
      <c r="AA442" s="62"/>
      <c r="AB442" s="62"/>
      <c r="AC442" s="62"/>
      <c r="AD442" s="62"/>
      <c r="AE442" s="62"/>
      <c r="AF442" s="62"/>
      <c r="AG442" s="62"/>
      <c r="AH442" s="62"/>
      <c r="AI442" s="62"/>
      <c r="AJ442" s="62"/>
      <c r="AK442" s="62"/>
      <c r="AL442" s="62"/>
      <c r="AM442" s="85"/>
      <c r="AN442" s="85"/>
      <c r="AO442" s="36"/>
      <c r="AP442" s="68"/>
    </row>
    <row r="443" spans="3:42" ht="13.5" hidden="1" customHeight="1">
      <c r="C443" s="67"/>
      <c r="D443" s="62"/>
      <c r="E443" s="62"/>
      <c r="F443" s="62"/>
      <c r="G443" s="62"/>
      <c r="H443" s="62"/>
      <c r="I443" s="62"/>
      <c r="J443" s="62"/>
      <c r="K443" s="62"/>
      <c r="L443" s="62"/>
      <c r="M443" s="62"/>
      <c r="N443" s="62"/>
      <c r="O443" s="62"/>
      <c r="P443" s="62"/>
      <c r="Q443" s="62"/>
      <c r="R443" s="62"/>
      <c r="S443" s="62">
        <v>4</v>
      </c>
      <c r="T443" s="62" t="s">
        <v>80</v>
      </c>
      <c r="U443" s="62"/>
      <c r="V443" s="62"/>
      <c r="W443" s="62"/>
      <c r="X443" s="62"/>
      <c r="Y443" s="62"/>
      <c r="Z443" s="62"/>
      <c r="AA443" s="62"/>
      <c r="AB443" s="62"/>
      <c r="AC443" s="62"/>
      <c r="AD443" s="62"/>
      <c r="AE443" s="62"/>
      <c r="AF443" s="62"/>
      <c r="AG443" s="62"/>
      <c r="AH443" s="62"/>
      <c r="AI443" s="62"/>
      <c r="AJ443" s="62"/>
      <c r="AK443" s="62"/>
      <c r="AL443" s="62"/>
      <c r="AM443" s="85"/>
      <c r="AN443" s="85"/>
      <c r="AO443" s="36"/>
      <c r="AP443" s="68"/>
    </row>
    <row r="444" spans="3:42" ht="13.5" hidden="1" customHeight="1">
      <c r="C444" s="67"/>
      <c r="D444" s="62"/>
      <c r="E444" s="62"/>
      <c r="F444" s="62"/>
      <c r="G444" s="62"/>
      <c r="H444" s="62"/>
      <c r="I444" s="62"/>
      <c r="J444" s="62"/>
      <c r="K444" s="62"/>
      <c r="L444" s="62"/>
      <c r="M444" s="62"/>
      <c r="N444" s="62"/>
      <c r="O444" s="62"/>
      <c r="P444" s="62"/>
      <c r="Q444" s="62"/>
      <c r="R444" s="62"/>
      <c r="S444" s="62">
        <v>5</v>
      </c>
      <c r="T444" s="62" t="s">
        <v>81</v>
      </c>
      <c r="U444" s="62"/>
      <c r="V444" s="62"/>
      <c r="W444" s="62"/>
      <c r="X444" s="62"/>
      <c r="Y444" s="62"/>
      <c r="Z444" s="62"/>
      <c r="AA444" s="62"/>
      <c r="AB444" s="62"/>
      <c r="AC444" s="62"/>
      <c r="AD444" s="62"/>
      <c r="AE444" s="62"/>
      <c r="AF444" s="62"/>
      <c r="AG444" s="62"/>
      <c r="AH444" s="62"/>
      <c r="AI444" s="62"/>
      <c r="AJ444" s="62"/>
      <c r="AK444" s="62"/>
      <c r="AL444" s="62"/>
      <c r="AM444" s="110"/>
      <c r="AN444" s="110"/>
      <c r="AO444" s="111"/>
      <c r="AP444" s="68"/>
    </row>
    <row r="445" spans="3:42" ht="13.5" hidden="1" customHeight="1">
      <c r="C445" s="67"/>
      <c r="D445" s="62"/>
      <c r="E445" s="62"/>
      <c r="F445" s="62"/>
      <c r="G445" s="62"/>
      <c r="H445" s="62"/>
      <c r="I445" s="62"/>
      <c r="J445" s="62"/>
      <c r="K445" s="62"/>
      <c r="L445" s="62"/>
      <c r="M445" s="62"/>
      <c r="N445" s="62"/>
      <c r="O445" s="62"/>
      <c r="P445" s="62"/>
      <c r="Q445" s="62"/>
      <c r="R445" s="62"/>
      <c r="S445" s="62">
        <v>6</v>
      </c>
      <c r="T445" s="62" t="s">
        <v>82</v>
      </c>
      <c r="U445" s="62"/>
      <c r="V445" s="62"/>
      <c r="W445" s="62"/>
      <c r="X445" s="62"/>
      <c r="Y445" s="62"/>
      <c r="Z445" s="62"/>
      <c r="AA445" s="62"/>
      <c r="AB445" s="62"/>
      <c r="AC445" s="62"/>
      <c r="AD445" s="62"/>
      <c r="AE445" s="62"/>
      <c r="AF445" s="62"/>
      <c r="AG445" s="62"/>
      <c r="AH445" s="62"/>
      <c r="AI445" s="62"/>
      <c r="AJ445" s="62"/>
      <c r="AK445" s="62"/>
      <c r="AL445" s="62"/>
      <c r="AM445" s="85"/>
      <c r="AN445" s="85"/>
      <c r="AO445" s="36"/>
      <c r="AP445" s="68"/>
    </row>
    <row r="446" spans="3:42" ht="13.5" hidden="1" customHeight="1">
      <c r="C446" s="67"/>
      <c r="D446" s="62"/>
      <c r="E446" s="62"/>
      <c r="F446" s="62"/>
      <c r="G446" s="62"/>
      <c r="H446" s="62"/>
      <c r="I446" s="62"/>
      <c r="J446" s="62"/>
      <c r="K446" s="62"/>
      <c r="L446" s="62"/>
      <c r="M446" s="62"/>
      <c r="N446" s="62"/>
      <c r="O446" s="62"/>
      <c r="P446" s="62"/>
      <c r="Q446" s="62"/>
      <c r="R446" s="62"/>
      <c r="S446" s="62">
        <v>7</v>
      </c>
      <c r="T446" s="62" t="s">
        <v>83</v>
      </c>
      <c r="U446" s="62"/>
      <c r="V446" s="62"/>
      <c r="W446" s="62"/>
      <c r="X446" s="62"/>
      <c r="Y446" s="62"/>
      <c r="Z446" s="62"/>
      <c r="AA446" s="62"/>
      <c r="AB446" s="62"/>
      <c r="AC446" s="62"/>
      <c r="AD446" s="62"/>
      <c r="AE446" s="62"/>
      <c r="AF446" s="62"/>
      <c r="AG446" s="62"/>
      <c r="AH446" s="62"/>
      <c r="AI446" s="62"/>
      <c r="AJ446" s="62"/>
      <c r="AK446" s="62"/>
      <c r="AL446" s="62"/>
      <c r="AM446" s="85"/>
      <c r="AN446" s="85"/>
      <c r="AO446" s="36"/>
      <c r="AP446" s="68"/>
    </row>
    <row r="447" spans="3:42" ht="13.5" hidden="1" customHeight="1">
      <c r="C447" s="67"/>
      <c r="D447" s="62"/>
      <c r="E447" s="62"/>
      <c r="F447" s="62"/>
      <c r="G447" s="62"/>
      <c r="H447" s="62"/>
      <c r="I447" s="62"/>
      <c r="J447" s="62"/>
      <c r="K447" s="62"/>
      <c r="L447" s="62"/>
      <c r="M447" s="62"/>
      <c r="N447" s="62"/>
      <c r="O447" s="62"/>
      <c r="P447" s="62"/>
      <c r="Q447" s="62"/>
      <c r="R447" s="62"/>
      <c r="S447" s="62">
        <v>8</v>
      </c>
      <c r="T447" s="62" t="s">
        <v>84</v>
      </c>
      <c r="U447" s="62"/>
      <c r="V447" s="62"/>
      <c r="W447" s="62"/>
      <c r="X447" s="62"/>
      <c r="Y447" s="62"/>
      <c r="Z447" s="62"/>
      <c r="AA447" s="62"/>
      <c r="AB447" s="62"/>
      <c r="AC447" s="62"/>
      <c r="AD447" s="62"/>
      <c r="AE447" s="62"/>
      <c r="AF447" s="62"/>
      <c r="AG447" s="62"/>
      <c r="AH447" s="62"/>
      <c r="AI447" s="62"/>
      <c r="AJ447" s="62"/>
      <c r="AK447" s="62"/>
      <c r="AL447" s="62"/>
      <c r="AM447" s="85"/>
      <c r="AN447" s="85"/>
      <c r="AO447" s="36"/>
      <c r="AP447" s="68"/>
    </row>
    <row r="448" spans="3:42" ht="13.5" hidden="1" customHeight="1">
      <c r="C448" s="67"/>
      <c r="D448" s="62"/>
      <c r="E448" s="62"/>
      <c r="F448" s="62"/>
      <c r="G448" s="62"/>
      <c r="H448" s="62"/>
      <c r="I448" s="62"/>
      <c r="J448" s="62"/>
      <c r="K448" s="62"/>
      <c r="L448" s="62"/>
      <c r="M448" s="62"/>
      <c r="N448" s="62"/>
      <c r="O448" s="62"/>
      <c r="P448" s="62"/>
      <c r="Q448" s="62"/>
      <c r="R448" s="62"/>
      <c r="S448" s="62">
        <v>9</v>
      </c>
      <c r="T448" s="62" t="s">
        <v>85</v>
      </c>
      <c r="U448" s="62"/>
      <c r="V448" s="62"/>
      <c r="W448" s="62"/>
      <c r="X448" s="62"/>
      <c r="Y448" s="62"/>
      <c r="Z448" s="62"/>
      <c r="AA448" s="62"/>
      <c r="AB448" s="62"/>
      <c r="AC448" s="62"/>
      <c r="AD448" s="62"/>
      <c r="AE448" s="62"/>
      <c r="AF448" s="62"/>
      <c r="AG448" s="62"/>
      <c r="AH448" s="62"/>
      <c r="AI448" s="62"/>
      <c r="AJ448" s="62"/>
      <c r="AK448" s="62"/>
      <c r="AL448" s="62"/>
      <c r="AM448" s="85"/>
      <c r="AN448" s="85"/>
      <c r="AO448" s="36"/>
      <c r="AP448" s="68"/>
    </row>
    <row r="449" spans="3:42" ht="13.5" hidden="1" customHeight="1">
      <c r="C449" s="67"/>
      <c r="D449" s="62"/>
      <c r="E449" s="62"/>
      <c r="F449" s="62"/>
      <c r="G449" s="62"/>
      <c r="H449" s="62"/>
      <c r="I449" s="62"/>
      <c r="J449" s="62"/>
      <c r="K449" s="62"/>
      <c r="L449" s="62"/>
      <c r="M449" s="62"/>
      <c r="N449" s="62"/>
      <c r="O449" s="62"/>
      <c r="P449" s="62"/>
      <c r="Q449" s="62"/>
      <c r="R449" s="62"/>
      <c r="S449" s="62">
        <v>10</v>
      </c>
      <c r="T449" s="62" t="s">
        <v>86</v>
      </c>
      <c r="U449" s="62"/>
      <c r="V449" s="62"/>
      <c r="W449" s="62"/>
      <c r="X449" s="62"/>
      <c r="Y449" s="62"/>
      <c r="Z449" s="62"/>
      <c r="AA449" s="62"/>
      <c r="AB449" s="62"/>
      <c r="AC449" s="62"/>
      <c r="AD449" s="62"/>
      <c r="AE449" s="62"/>
      <c r="AF449" s="62"/>
      <c r="AG449" s="62"/>
      <c r="AH449" s="62"/>
      <c r="AI449" s="62"/>
      <c r="AJ449" s="62"/>
      <c r="AK449" s="62"/>
      <c r="AL449" s="62"/>
      <c r="AM449" s="85"/>
      <c r="AN449" s="85"/>
      <c r="AO449" s="36"/>
      <c r="AP449" s="68"/>
    </row>
    <row r="450" spans="3:42" ht="13.5" hidden="1" customHeight="1">
      <c r="C450" s="67"/>
      <c r="D450" s="62"/>
      <c r="E450" s="62"/>
      <c r="F450" s="62"/>
      <c r="G450" s="62"/>
      <c r="H450" s="62"/>
      <c r="I450" s="62"/>
      <c r="J450" s="62"/>
      <c r="K450" s="62"/>
      <c r="L450" s="62"/>
      <c r="M450" s="62"/>
      <c r="N450" s="62"/>
      <c r="O450" s="62"/>
      <c r="P450" s="62"/>
      <c r="Q450" s="62"/>
      <c r="R450" s="62"/>
      <c r="S450" s="62">
        <v>11</v>
      </c>
      <c r="T450" s="62" t="s">
        <v>87</v>
      </c>
      <c r="U450" s="62"/>
      <c r="V450" s="62"/>
      <c r="W450" s="62"/>
      <c r="X450" s="62"/>
      <c r="Y450" s="62"/>
      <c r="Z450" s="62"/>
      <c r="AA450" s="62"/>
      <c r="AB450" s="62"/>
      <c r="AC450" s="62"/>
      <c r="AD450" s="62"/>
      <c r="AE450" s="62"/>
      <c r="AF450" s="62"/>
      <c r="AG450" s="62"/>
      <c r="AH450" s="62"/>
      <c r="AI450" s="62"/>
      <c r="AJ450" s="62"/>
      <c r="AK450" s="62"/>
      <c r="AL450" s="62"/>
      <c r="AM450" s="85"/>
      <c r="AN450" s="85"/>
      <c r="AO450" s="36"/>
      <c r="AP450" s="68"/>
    </row>
    <row r="451" spans="3:42" ht="13.5" hidden="1" customHeight="1">
      <c r="C451" s="67"/>
      <c r="D451" s="62"/>
      <c r="E451" s="62"/>
      <c r="F451" s="62"/>
      <c r="G451" s="62"/>
      <c r="H451" s="62"/>
      <c r="I451" s="62"/>
      <c r="J451" s="62"/>
      <c r="K451" s="62"/>
      <c r="L451" s="62"/>
      <c r="M451" s="62"/>
      <c r="N451" s="62"/>
      <c r="O451" s="62"/>
      <c r="P451" s="62"/>
      <c r="Q451" s="62"/>
      <c r="R451" s="62"/>
      <c r="S451" s="62">
        <v>12</v>
      </c>
      <c r="T451" s="62" t="s">
        <v>88</v>
      </c>
      <c r="U451" s="62"/>
      <c r="V451" s="62"/>
      <c r="W451" s="62"/>
      <c r="X451" s="62"/>
      <c r="Y451" s="62"/>
      <c r="Z451" s="62"/>
      <c r="AA451" s="62"/>
      <c r="AB451" s="62"/>
      <c r="AC451" s="62"/>
      <c r="AD451" s="62"/>
      <c r="AE451" s="62"/>
      <c r="AF451" s="62"/>
      <c r="AG451" s="62"/>
      <c r="AH451" s="62"/>
      <c r="AI451" s="62"/>
      <c r="AJ451" s="62"/>
      <c r="AK451" s="62"/>
      <c r="AL451" s="62"/>
      <c r="AM451" s="85"/>
      <c r="AN451" s="85"/>
      <c r="AO451" s="36"/>
      <c r="AP451" s="68"/>
    </row>
    <row r="452" spans="3:42" ht="13.5" hidden="1" customHeight="1">
      <c r="C452" s="76"/>
      <c r="D452" s="62"/>
      <c r="E452" s="62"/>
      <c r="F452" s="62"/>
      <c r="G452" s="62"/>
      <c r="H452" s="62"/>
      <c r="I452" s="62"/>
      <c r="J452" s="62"/>
      <c r="K452" s="62"/>
      <c r="L452" s="62"/>
      <c r="M452" s="62"/>
      <c r="N452" s="62"/>
      <c r="O452" s="62"/>
      <c r="P452" s="62"/>
      <c r="Q452" s="62"/>
      <c r="R452" s="62"/>
      <c r="S452" s="62"/>
      <c r="T452" s="62"/>
      <c r="U452" s="62"/>
      <c r="V452" s="62"/>
      <c r="W452" s="62"/>
      <c r="X452" s="62"/>
      <c r="Y452" s="62"/>
      <c r="Z452" s="62"/>
      <c r="AA452" s="62"/>
      <c r="AB452" s="62"/>
      <c r="AC452" s="62"/>
      <c r="AD452" s="62"/>
      <c r="AE452" s="62"/>
      <c r="AF452" s="62"/>
      <c r="AG452" s="62"/>
      <c r="AH452" s="62"/>
      <c r="AI452" s="62"/>
      <c r="AJ452" s="62"/>
      <c r="AK452" s="62"/>
      <c r="AL452" s="62"/>
      <c r="AM452" s="85"/>
      <c r="AN452" s="85"/>
      <c r="AO452" s="36"/>
      <c r="AP452" s="68"/>
    </row>
    <row r="453" spans="3:42" ht="13.5" hidden="1" customHeight="1">
      <c r="C453" s="76"/>
      <c r="D453" s="62"/>
      <c r="E453" s="62"/>
      <c r="F453" s="62"/>
      <c r="G453" s="62"/>
      <c r="H453" s="62"/>
      <c r="I453" s="62"/>
      <c r="J453" s="62"/>
      <c r="K453" s="62"/>
      <c r="L453" s="62"/>
      <c r="M453" s="62"/>
      <c r="N453" s="62"/>
      <c r="O453" s="62"/>
      <c r="P453" s="62"/>
      <c r="Q453" s="62"/>
      <c r="R453" s="62"/>
      <c r="S453" s="62"/>
      <c r="T453" s="62"/>
      <c r="U453" s="62"/>
      <c r="V453" s="62"/>
      <c r="W453" s="62"/>
      <c r="X453" s="62"/>
      <c r="Y453" s="62"/>
      <c r="Z453" s="62"/>
      <c r="AA453" s="62"/>
      <c r="AB453" s="62"/>
      <c r="AC453" s="62"/>
      <c r="AD453" s="62"/>
      <c r="AE453" s="62"/>
      <c r="AF453" s="62"/>
      <c r="AG453" s="62"/>
      <c r="AH453" s="62"/>
      <c r="AI453" s="62"/>
      <c r="AJ453" s="62"/>
      <c r="AK453" s="62"/>
      <c r="AL453" s="62"/>
      <c r="AM453" s="85"/>
      <c r="AN453" s="85"/>
      <c r="AO453" s="36"/>
      <c r="AP453" s="68"/>
    </row>
    <row r="454" spans="3:42" ht="13.5" hidden="1" customHeight="1">
      <c r="C454" s="76"/>
      <c r="D454" s="144"/>
      <c r="E454" s="144"/>
      <c r="F454" s="144"/>
      <c r="G454" s="144"/>
      <c r="H454" s="144"/>
      <c r="I454" s="144"/>
      <c r="J454" s="144"/>
      <c r="K454" s="144"/>
      <c r="L454" s="144"/>
      <c r="M454" s="144"/>
      <c r="N454" s="144"/>
      <c r="O454" s="144"/>
      <c r="P454" s="144"/>
      <c r="Q454" s="144"/>
      <c r="R454" s="144"/>
      <c r="S454" s="144" t="e">
        <f>+#REF!</f>
        <v>#REF!</v>
      </c>
      <c r="T454" s="144"/>
      <c r="U454" s="144"/>
      <c r="V454" s="144"/>
      <c r="W454" s="144"/>
      <c r="X454" s="144"/>
      <c r="Y454" s="144"/>
      <c r="Z454" s="144"/>
      <c r="AA454" s="62"/>
      <c r="AB454" s="62"/>
      <c r="AC454" s="62"/>
      <c r="AD454" s="62"/>
      <c r="AE454" s="62"/>
      <c r="AF454" s="62"/>
      <c r="AG454" s="62"/>
      <c r="AH454" s="62"/>
      <c r="AI454" s="62"/>
      <c r="AJ454" s="62"/>
      <c r="AK454" s="62"/>
      <c r="AL454" s="62"/>
      <c r="AM454" s="85"/>
      <c r="AN454" s="85"/>
      <c r="AO454" s="36"/>
      <c r="AP454" s="68"/>
    </row>
    <row r="455" spans="3:42" ht="13.5" hidden="1" customHeight="1">
      <c r="C455" s="76"/>
      <c r="D455" s="144"/>
      <c r="E455" s="144"/>
      <c r="F455" s="144"/>
      <c r="G455" s="144"/>
      <c r="H455" s="144"/>
      <c r="I455" s="144"/>
      <c r="J455" s="144"/>
      <c r="K455" s="144"/>
      <c r="L455" s="144"/>
      <c r="M455" s="144"/>
      <c r="N455" s="144"/>
      <c r="O455" s="144"/>
      <c r="P455" s="144"/>
      <c r="Q455" s="144"/>
      <c r="R455" s="144"/>
      <c r="S455" s="144" t="e">
        <f>+#REF!</f>
        <v>#REF!</v>
      </c>
      <c r="T455" s="144"/>
      <c r="U455" s="144"/>
      <c r="V455" s="144"/>
      <c r="W455" s="144"/>
      <c r="X455" s="144"/>
      <c r="Y455" s="144"/>
      <c r="Z455" s="144"/>
      <c r="AA455" s="62"/>
      <c r="AB455" s="62"/>
      <c r="AC455" s="62"/>
      <c r="AD455" s="62"/>
      <c r="AE455" s="62"/>
      <c r="AF455" s="62"/>
      <c r="AG455" s="62"/>
      <c r="AH455" s="62"/>
      <c r="AI455" s="62"/>
      <c r="AJ455" s="62"/>
      <c r="AK455" s="62"/>
      <c r="AL455" s="62"/>
      <c r="AM455" s="85"/>
      <c r="AN455" s="85"/>
      <c r="AO455" s="36"/>
      <c r="AP455" s="68"/>
    </row>
    <row r="456" spans="3:42" ht="13.5" hidden="1" customHeight="1">
      <c r="C456" s="67"/>
      <c r="D456" s="62"/>
      <c r="E456" s="62"/>
      <c r="F456" s="62"/>
      <c r="G456" s="62"/>
      <c r="H456" s="62"/>
      <c r="I456" s="62"/>
      <c r="J456" s="62"/>
      <c r="K456" s="62"/>
      <c r="L456" s="62"/>
      <c r="M456" s="62"/>
      <c r="N456" s="62"/>
      <c r="O456" s="62"/>
      <c r="P456" s="62"/>
      <c r="Q456" s="62"/>
      <c r="R456" s="62"/>
      <c r="S456" s="62"/>
      <c r="T456" s="62"/>
      <c r="U456" s="62"/>
      <c r="V456" s="62"/>
      <c r="W456" s="62"/>
      <c r="X456" s="62"/>
      <c r="Y456" s="62"/>
      <c r="Z456" s="62"/>
      <c r="AA456" s="62"/>
      <c r="AB456" s="62"/>
      <c r="AC456" s="62"/>
      <c r="AD456" s="62"/>
      <c r="AE456" s="62"/>
      <c r="AF456" s="62"/>
      <c r="AG456" s="62"/>
      <c r="AH456" s="62"/>
      <c r="AI456" s="62"/>
      <c r="AJ456" s="62"/>
      <c r="AK456" s="62"/>
      <c r="AL456" s="62"/>
      <c r="AM456" s="85"/>
      <c r="AN456" s="85"/>
      <c r="AO456" s="36"/>
      <c r="AP456" s="68"/>
    </row>
    <row r="457" spans="3:42" ht="41.25" hidden="1" customHeight="1">
      <c r="C457" s="67"/>
      <c r="D457" s="62"/>
      <c r="E457" s="62"/>
      <c r="F457" s="62"/>
      <c r="G457" s="62"/>
      <c r="H457" s="62"/>
      <c r="I457" s="62"/>
      <c r="J457" s="62"/>
      <c r="K457" s="62"/>
      <c r="L457" s="62"/>
      <c r="M457" s="62"/>
      <c r="N457" s="62"/>
      <c r="O457" s="62"/>
      <c r="P457" s="62"/>
      <c r="Q457" s="62"/>
      <c r="R457" s="62"/>
      <c r="S457" s="62" t="s">
        <v>81</v>
      </c>
      <c r="T457" s="62" t="s">
        <v>82</v>
      </c>
      <c r="U457" s="62" t="s">
        <v>83</v>
      </c>
      <c r="V457" s="62" t="s">
        <v>84</v>
      </c>
      <c r="W457" s="62" t="s">
        <v>85</v>
      </c>
      <c r="X457" s="62" t="s">
        <v>86</v>
      </c>
      <c r="Y457" s="62" t="s">
        <v>87</v>
      </c>
      <c r="Z457" s="62" t="s">
        <v>88</v>
      </c>
      <c r="AA457" s="62" t="s">
        <v>77</v>
      </c>
      <c r="AB457" s="62" t="s">
        <v>78</v>
      </c>
      <c r="AC457" s="62" t="s">
        <v>79</v>
      </c>
      <c r="AD457" s="62" t="s">
        <v>80</v>
      </c>
      <c r="AE457" s="62" t="s">
        <v>81</v>
      </c>
      <c r="AF457" s="62" t="s">
        <v>82</v>
      </c>
      <c r="AG457" s="62" t="s">
        <v>83</v>
      </c>
      <c r="AH457" s="62" t="s">
        <v>84</v>
      </c>
      <c r="AI457" s="62" t="s">
        <v>85</v>
      </c>
      <c r="AJ457" s="62" t="s">
        <v>86</v>
      </c>
      <c r="AK457" s="62" t="s">
        <v>87</v>
      </c>
      <c r="AL457" s="62" t="s">
        <v>88</v>
      </c>
      <c r="AM457" s="85"/>
      <c r="AN457" s="85"/>
      <c r="AO457" s="36"/>
      <c r="AP457" s="68"/>
    </row>
    <row r="458" spans="3:42" ht="13.5" hidden="1" customHeight="1">
      <c r="C458" s="67"/>
      <c r="D458" s="62"/>
      <c r="E458" s="62"/>
      <c r="F458" s="62"/>
      <c r="G458" s="62"/>
      <c r="H458" s="62"/>
      <c r="I458" s="62"/>
      <c r="J458" s="62"/>
      <c r="K458" s="62"/>
      <c r="L458" s="62"/>
      <c r="M458" s="62"/>
      <c r="N458" s="62"/>
      <c r="O458" s="62"/>
      <c r="P458" s="62"/>
      <c r="Q458" s="62"/>
      <c r="R458" s="62"/>
      <c r="S458" s="62" t="e">
        <f>+IF((#REF!=S$13),1,IF(R458=" "," ",IF((#REF!-SUM($H458:R458))&gt;0,1," ")))</f>
        <v>#REF!</v>
      </c>
      <c r="T458" s="62" t="e">
        <f>+IF((#REF!=T$13),1,IF(S458=" "," ",IF((#REF!-SUM($H458:S458))&gt;0,1," ")))</f>
        <v>#REF!</v>
      </c>
      <c r="U458" s="62" t="e">
        <f>+IF((#REF!=U$13),1,IF(T458=" "," ",IF((#REF!-SUM($H458:T458))&gt;0,1," ")))</f>
        <v>#REF!</v>
      </c>
      <c r="V458" s="62" t="e">
        <f>+IF((#REF!=V$13),1,IF(U458=" "," ",IF((#REF!-SUM($H458:U458))&gt;0,1," ")))</f>
        <v>#REF!</v>
      </c>
      <c r="W458" s="62" t="e">
        <f>+IF((#REF!=W$13),1,IF(V458=" "," ",IF((#REF!-SUM($H458:V458))&gt;0,1," ")))</f>
        <v>#REF!</v>
      </c>
      <c r="X458" s="62" t="e">
        <f>+IF((#REF!=X$13),1,IF(W458=" "," ",IF((#REF!-SUM($H458:W458))&gt;0,1," ")))</f>
        <v>#REF!</v>
      </c>
      <c r="Y458" s="62" t="e">
        <f>+IF((#REF!=Y$13),1,IF(X458=" "," ",IF((#REF!-SUM($H458:X458))&gt;0,1," ")))</f>
        <v>#REF!</v>
      </c>
      <c r="Z458" s="62" t="e">
        <f>+IF((#REF!=Z$13),1,IF(Y458=" "," ",IF((#REF!-SUM($H458:Y458))&gt;0,1," ")))</f>
        <v>#REF!</v>
      </c>
      <c r="AA458" s="62" t="e">
        <f>+IF((#REF!=AA$13),1,IF(Z458=" "," ",IF((#REF!-SUM($H458:Z458))&gt;0,1," ")))</f>
        <v>#REF!</v>
      </c>
      <c r="AB458" s="62" t="e">
        <f>+IF((#REF!=AB$13),1,IF(AA458=" "," ",IF((#REF!-SUM($H458:AA458))&gt;0,1," ")))</f>
        <v>#REF!</v>
      </c>
      <c r="AC458" s="62" t="e">
        <f>+IF((#REF!=AC$13),1,IF(AB458=" "," ",IF((#REF!-SUM($H458:AB458))&gt;0,1," ")))</f>
        <v>#REF!</v>
      </c>
      <c r="AD458" s="62" t="e">
        <f>+IF((#REF!=AD$13),1,IF(AC458=" "," ",IF((#REF!-SUM($H458:AC458))&gt;0,1," ")))</f>
        <v>#REF!</v>
      </c>
      <c r="AE458" s="62" t="e">
        <f>+IF((#REF!=AE$13),1,IF(AD458=" "," ",IF((#REF!-SUM($H458:AD458))&gt;0,1," ")))</f>
        <v>#REF!</v>
      </c>
      <c r="AF458" s="62" t="e">
        <f>+IF((#REF!=AF$13),1,IF(AE458=" "," ",IF((#REF!-SUM($H458:AE458))&gt;0,1," ")))</f>
        <v>#REF!</v>
      </c>
      <c r="AG458" s="62" t="e">
        <f>+IF((#REF!=AG$13),1,IF(AF458=" "," ",IF((#REF!-SUM($H458:AF458))&gt;0,1," ")))</f>
        <v>#REF!</v>
      </c>
      <c r="AH458" s="62" t="e">
        <f>+IF((#REF!=AH$13),1,IF(AG458=" "," ",IF((#REF!-SUM($H458:AG458))&gt;0,1," ")))</f>
        <v>#REF!</v>
      </c>
      <c r="AI458" s="62" t="e">
        <f>+IF((#REF!=AI$13),1,IF(AH458=" "," ",IF((#REF!-SUM($H458:AH458))&gt;0,1," ")))</f>
        <v>#REF!</v>
      </c>
      <c r="AJ458" s="62" t="e">
        <f>+IF((#REF!=AJ$13),1,IF(AI458=" "," ",IF((#REF!-SUM($H458:AI458))&gt;0,1," ")))</f>
        <v>#REF!</v>
      </c>
      <c r="AK458" s="62" t="e">
        <f>+IF((#REF!=AK$13),1,IF(AJ458=" "," ",IF((#REF!-SUM($H458:AJ458))&gt;0,1," ")))</f>
        <v>#REF!</v>
      </c>
      <c r="AL458" s="62" t="e">
        <f>+IF((#REF!=AL$13),1,IF(AK458=" "," ",IF((#REF!-SUM($H458:AK458))&gt;0,1," ")))</f>
        <v>#REF!</v>
      </c>
      <c r="AM458" s="85"/>
      <c r="AN458" s="85"/>
      <c r="AO458" s="36"/>
      <c r="AP458" s="68"/>
    </row>
    <row r="459" spans="3:42" ht="13.5" hidden="1" customHeight="1">
      <c r="C459" s="67"/>
      <c r="D459" s="62"/>
      <c r="E459" s="62"/>
      <c r="F459" s="62"/>
      <c r="G459" s="62"/>
      <c r="H459" s="62"/>
      <c r="I459" s="62"/>
      <c r="J459" s="62"/>
      <c r="K459" s="62"/>
      <c r="L459" s="62"/>
      <c r="M459" s="62"/>
      <c r="N459" s="62"/>
      <c r="O459" s="62"/>
      <c r="P459" s="62"/>
      <c r="Q459" s="62"/>
      <c r="R459" s="62"/>
      <c r="S459" s="62"/>
      <c r="T459" s="62"/>
      <c r="U459" s="62"/>
      <c r="V459" s="62"/>
      <c r="W459" s="62"/>
      <c r="X459" s="62"/>
      <c r="Y459" s="62"/>
      <c r="Z459" s="62"/>
      <c r="AA459" s="62">
        <f t="shared" ref="AA459:AL459" si="149">+O458</f>
        <v>0</v>
      </c>
      <c r="AB459" s="62">
        <f t="shared" si="149"/>
        <v>0</v>
      </c>
      <c r="AC459" s="62">
        <f t="shared" si="149"/>
        <v>0</v>
      </c>
      <c r="AD459" s="62">
        <f t="shared" si="149"/>
        <v>0</v>
      </c>
      <c r="AE459" s="62" t="e">
        <f t="shared" si="149"/>
        <v>#REF!</v>
      </c>
      <c r="AF459" s="62" t="e">
        <f t="shared" si="149"/>
        <v>#REF!</v>
      </c>
      <c r="AG459" s="62" t="e">
        <f t="shared" si="149"/>
        <v>#REF!</v>
      </c>
      <c r="AH459" s="62" t="e">
        <f t="shared" si="149"/>
        <v>#REF!</v>
      </c>
      <c r="AI459" s="62" t="e">
        <f t="shared" si="149"/>
        <v>#REF!</v>
      </c>
      <c r="AJ459" s="62" t="e">
        <f t="shared" si="149"/>
        <v>#REF!</v>
      </c>
      <c r="AK459" s="62" t="e">
        <f t="shared" si="149"/>
        <v>#REF!</v>
      </c>
      <c r="AL459" s="62" t="e">
        <f t="shared" si="149"/>
        <v>#REF!</v>
      </c>
      <c r="AM459" s="85"/>
      <c r="AN459" s="85"/>
      <c r="AO459" s="36"/>
      <c r="AP459" s="68"/>
    </row>
    <row r="460" spans="3:42" ht="13.5" hidden="1" customHeight="1">
      <c r="C460" s="67"/>
      <c r="D460" s="62"/>
      <c r="E460" s="62"/>
      <c r="F460" s="62"/>
      <c r="G460" s="62"/>
      <c r="H460" s="62"/>
      <c r="I460" s="62"/>
      <c r="J460" s="62"/>
      <c r="K460" s="62"/>
      <c r="L460" s="62"/>
      <c r="M460" s="62"/>
      <c r="N460" s="62"/>
      <c r="O460" s="62"/>
      <c r="P460" s="62"/>
      <c r="Q460" s="62"/>
      <c r="R460" s="62"/>
      <c r="S460" s="62" t="e">
        <f t="shared" ref="S460:Z460" si="150">+IF(AND(S458&lt;&gt;" ",AE458&lt;&gt;" ",),S458," ")</f>
        <v>#REF!</v>
      </c>
      <c r="T460" s="62" t="e">
        <f t="shared" si="150"/>
        <v>#REF!</v>
      </c>
      <c r="U460" s="62" t="e">
        <f t="shared" si="150"/>
        <v>#REF!</v>
      </c>
      <c r="V460" s="62" t="e">
        <f t="shared" si="150"/>
        <v>#REF!</v>
      </c>
      <c r="W460" s="62" t="e">
        <f t="shared" si="150"/>
        <v>#REF!</v>
      </c>
      <c r="X460" s="62" t="e">
        <f t="shared" si="150"/>
        <v>#REF!</v>
      </c>
      <c r="Y460" s="62" t="e">
        <f t="shared" si="150"/>
        <v>#REF!</v>
      </c>
      <c r="Z460" s="62" t="e">
        <f t="shared" si="150"/>
        <v>#REF!</v>
      </c>
      <c r="AA460" s="62" t="str">
        <f t="shared" ref="AA460:AL460" si="151">+IF(AND(AA459&lt;&gt;" ",O458&lt;&gt;" ",),AA458," ")</f>
        <v xml:space="preserve"> </v>
      </c>
      <c r="AB460" s="62" t="str">
        <f t="shared" si="151"/>
        <v xml:space="preserve"> </v>
      </c>
      <c r="AC460" s="62" t="str">
        <f t="shared" si="151"/>
        <v xml:space="preserve"> </v>
      </c>
      <c r="AD460" s="62" t="str">
        <f t="shared" si="151"/>
        <v xml:space="preserve"> </v>
      </c>
      <c r="AE460" s="62" t="e">
        <f t="shared" si="151"/>
        <v>#REF!</v>
      </c>
      <c r="AF460" s="62" t="e">
        <f t="shared" si="151"/>
        <v>#REF!</v>
      </c>
      <c r="AG460" s="62" t="e">
        <f t="shared" si="151"/>
        <v>#REF!</v>
      </c>
      <c r="AH460" s="62" t="e">
        <f t="shared" si="151"/>
        <v>#REF!</v>
      </c>
      <c r="AI460" s="62" t="e">
        <f t="shared" si="151"/>
        <v>#REF!</v>
      </c>
      <c r="AJ460" s="62" t="e">
        <f t="shared" si="151"/>
        <v>#REF!</v>
      </c>
      <c r="AK460" s="62" t="e">
        <f t="shared" si="151"/>
        <v>#REF!</v>
      </c>
      <c r="AL460" s="62" t="e">
        <f t="shared" si="151"/>
        <v>#REF!</v>
      </c>
      <c r="AM460" s="85"/>
      <c r="AN460" s="85"/>
      <c r="AO460" s="36"/>
      <c r="AP460" s="68"/>
    </row>
    <row r="461" spans="3:42" ht="13.5" hidden="1" customHeight="1">
      <c r="C461" s="76"/>
      <c r="D461" s="62"/>
      <c r="E461" s="62"/>
      <c r="F461" s="62"/>
      <c r="G461" s="62"/>
      <c r="H461" s="62"/>
      <c r="I461" s="62"/>
      <c r="J461" s="62"/>
      <c r="K461" s="62"/>
      <c r="L461" s="62"/>
      <c r="M461" s="62"/>
      <c r="N461" s="62"/>
      <c r="O461" s="62"/>
      <c r="P461" s="62"/>
      <c r="Q461" s="62"/>
      <c r="R461" s="62"/>
      <c r="S461" s="62" t="e">
        <f>+IF(#REF!="SI",S458," ")</f>
        <v>#REF!</v>
      </c>
      <c r="T461" s="62" t="e">
        <f>+IF(#REF!="SI",T458," ")</f>
        <v>#REF!</v>
      </c>
      <c r="U461" s="62" t="e">
        <f>+IF(#REF!="SI",U458," ")</f>
        <v>#REF!</v>
      </c>
      <c r="V461" s="62" t="e">
        <f>+IF(#REF!="SI",V458," ")</f>
        <v>#REF!</v>
      </c>
      <c r="W461" s="62" t="e">
        <f>+IF(#REF!="SI",W458," ")</f>
        <v>#REF!</v>
      </c>
      <c r="X461" s="62" t="e">
        <f>+IF(#REF!="SI",X458," ")</f>
        <v>#REF!</v>
      </c>
      <c r="Y461" s="62" t="e">
        <f>+IF(#REF!="SI",Y458," ")</f>
        <v>#REF!</v>
      </c>
      <c r="Z461" s="62" t="e">
        <f>+IF(#REF!="SI",Z458," ")</f>
        <v>#REF!</v>
      </c>
      <c r="AA461" s="62" t="e">
        <f>+IF(#REF!="SI",IF(AND(Z458&lt;&gt;" ",AA458&lt;&gt;" ",O461=" "),AA458,AA459),AA460)</f>
        <v>#REF!</v>
      </c>
      <c r="AB461" s="62" t="e">
        <f>+IF(#REF!="SI",IF(AND(AA458&lt;&gt;" ",AB458&lt;&gt;" ",P461=" "),AB458,AB459),AB460)</f>
        <v>#REF!</v>
      </c>
      <c r="AC461" s="62" t="e">
        <f>+IF(#REF!="SI",IF(AND(AB458&lt;&gt;" ",AC458&lt;&gt;" ",Q461=" "),AC458,AC459),AC460)</f>
        <v>#REF!</v>
      </c>
      <c r="AD461" s="62" t="e">
        <f>+IF(#REF!="SI",IF(AND(AC458&lt;&gt;" ",AD458&lt;&gt;" ",R461=" "),AD458,AD459),AD460)</f>
        <v>#REF!</v>
      </c>
      <c r="AE461" s="62" t="e">
        <f>+IF(#REF!="SI",IF(AND(AD458&lt;&gt;" ",AE458&lt;&gt;" ",S461=" "),AE458,AE459),AE460)</f>
        <v>#REF!</v>
      </c>
      <c r="AF461" s="62" t="e">
        <f>+IF(#REF!="SI",IF(AND(AE458&lt;&gt;" ",AF458&lt;&gt;" ",T461=" "),AF458,AF459),AF460)</f>
        <v>#REF!</v>
      </c>
      <c r="AG461" s="62" t="e">
        <f>+IF(#REF!="SI",IF(AND(AF458&lt;&gt;" ",AG458&lt;&gt;" ",U461=" "),AG458,AG459),AG460)</f>
        <v>#REF!</v>
      </c>
      <c r="AH461" s="62" t="e">
        <f>+IF(#REF!="SI",IF(AND(AG458&lt;&gt;" ",AH458&lt;&gt;" ",V461=" "),AH458,AH459),AH460)</f>
        <v>#REF!</v>
      </c>
      <c r="AI461" s="62" t="e">
        <f>+IF(#REF!="SI",IF(AND(AH458&lt;&gt;" ",AI458&lt;&gt;" ",W461=" "),AI458,AI459),AI460)</f>
        <v>#REF!</v>
      </c>
      <c r="AJ461" s="62" t="e">
        <f>+IF(#REF!="SI",IF(AND(AI458&lt;&gt;" ",AJ458&lt;&gt;" ",X461=" "),AJ458,AJ459),AJ460)</f>
        <v>#REF!</v>
      </c>
      <c r="AK461" s="62" t="e">
        <f>+IF(#REF!="SI",IF(AND(AJ458&lt;&gt;" ",AK458&lt;&gt;" ",Y461=" "),AK458,AK459),AK460)</f>
        <v>#REF!</v>
      </c>
      <c r="AL461" s="62" t="e">
        <f>+IF(#REF!="SI",IF(AND(AK458&lt;&gt;" ",AL458&lt;&gt;" ",Z461=" "),AL458,AL459),AL460)</f>
        <v>#REF!</v>
      </c>
      <c r="AM461" s="85"/>
      <c r="AN461" s="85"/>
      <c r="AO461" s="36"/>
      <c r="AP461" s="68"/>
    </row>
    <row r="462" spans="3:42" ht="13.5" hidden="1" customHeight="1">
      <c r="C462" s="67"/>
      <c r="D462" s="62"/>
      <c r="E462" s="62"/>
      <c r="F462" s="62"/>
      <c r="G462" s="62"/>
      <c r="H462" s="62"/>
      <c r="I462" s="62"/>
      <c r="J462" s="62"/>
      <c r="K462" s="62"/>
      <c r="L462" s="62"/>
      <c r="M462" s="62"/>
      <c r="N462" s="62"/>
      <c r="O462" s="62"/>
      <c r="P462" s="62"/>
      <c r="Q462" s="62"/>
      <c r="R462" s="62"/>
      <c r="S462" s="62"/>
      <c r="T462" s="62"/>
      <c r="U462" s="62"/>
      <c r="V462" s="62"/>
      <c r="W462" s="62"/>
      <c r="X462" s="62"/>
      <c r="Y462" s="62"/>
      <c r="Z462" s="62"/>
      <c r="AA462" s="62"/>
      <c r="AB462" s="62"/>
      <c r="AC462" s="62"/>
      <c r="AD462" s="62"/>
      <c r="AE462" s="62"/>
      <c r="AF462" s="62"/>
      <c r="AG462" s="62"/>
      <c r="AH462" s="62"/>
      <c r="AI462" s="62"/>
      <c r="AJ462" s="62"/>
      <c r="AK462" s="62"/>
      <c r="AL462" s="62"/>
      <c r="AM462" s="85"/>
      <c r="AN462" s="85"/>
      <c r="AO462" s="36"/>
      <c r="AP462" s="68"/>
    </row>
    <row r="463" spans="3:42" ht="13.5" hidden="1" customHeight="1">
      <c r="C463" s="67"/>
      <c r="D463" s="62"/>
      <c r="E463" s="62"/>
      <c r="F463" s="62"/>
      <c r="G463" s="62"/>
      <c r="H463" s="62"/>
      <c r="I463" s="62"/>
      <c r="J463" s="62"/>
      <c r="K463" s="62"/>
      <c r="L463" s="62"/>
      <c r="M463" s="62"/>
      <c r="N463" s="62"/>
      <c r="O463" s="62"/>
      <c r="P463" s="62"/>
      <c r="Q463" s="62"/>
      <c r="R463" s="62"/>
      <c r="S463" s="62">
        <v>1</v>
      </c>
      <c r="T463" s="62" t="s">
        <v>77</v>
      </c>
      <c r="U463" s="62"/>
      <c r="V463" s="62"/>
      <c r="W463" s="62"/>
      <c r="X463" s="62"/>
      <c r="Y463" s="62"/>
      <c r="Z463" s="62"/>
      <c r="AA463" s="62"/>
      <c r="AB463" s="62"/>
      <c r="AC463" s="62"/>
      <c r="AD463" s="62"/>
      <c r="AE463" s="62"/>
      <c r="AF463" s="62"/>
      <c r="AG463" s="62"/>
      <c r="AH463" s="62"/>
      <c r="AI463" s="62"/>
      <c r="AJ463" s="62"/>
      <c r="AK463" s="62"/>
      <c r="AL463" s="62"/>
      <c r="AM463" s="85"/>
      <c r="AN463" s="85"/>
      <c r="AO463" s="36"/>
      <c r="AP463" s="68"/>
    </row>
    <row r="464" spans="3:42" ht="13.5" hidden="1" customHeight="1">
      <c r="C464" s="67"/>
      <c r="D464" s="62"/>
      <c r="E464" s="62"/>
      <c r="F464" s="62"/>
      <c r="G464" s="62"/>
      <c r="H464" s="62"/>
      <c r="I464" s="62"/>
      <c r="J464" s="62"/>
      <c r="K464" s="62"/>
      <c r="L464" s="62"/>
      <c r="M464" s="62"/>
      <c r="N464" s="62"/>
      <c r="O464" s="62"/>
      <c r="P464" s="62"/>
      <c r="Q464" s="62"/>
      <c r="R464" s="62"/>
      <c r="S464" s="62">
        <v>2</v>
      </c>
      <c r="T464" s="62" t="s">
        <v>78</v>
      </c>
      <c r="U464" s="62"/>
      <c r="V464" s="62"/>
      <c r="W464" s="62"/>
      <c r="X464" s="62"/>
      <c r="Y464" s="62"/>
      <c r="Z464" s="62"/>
      <c r="AA464" s="62"/>
      <c r="AB464" s="62"/>
      <c r="AC464" s="62"/>
      <c r="AD464" s="62"/>
      <c r="AE464" s="62"/>
      <c r="AF464" s="62"/>
      <c r="AG464" s="62"/>
      <c r="AH464" s="62"/>
      <c r="AI464" s="62"/>
      <c r="AJ464" s="62"/>
      <c r="AK464" s="62"/>
      <c r="AL464" s="62"/>
      <c r="AM464" s="85"/>
      <c r="AN464" s="85"/>
      <c r="AO464" s="36"/>
      <c r="AP464" s="68"/>
    </row>
    <row r="465" spans="3:42" ht="13.5" hidden="1" customHeight="1">
      <c r="C465" s="67"/>
      <c r="D465" s="62"/>
      <c r="E465" s="62"/>
      <c r="F465" s="62"/>
      <c r="G465" s="62"/>
      <c r="H465" s="62"/>
      <c r="I465" s="62"/>
      <c r="J465" s="62"/>
      <c r="K465" s="62"/>
      <c r="L465" s="62"/>
      <c r="M465" s="62"/>
      <c r="N465" s="62"/>
      <c r="O465" s="62"/>
      <c r="P465" s="62"/>
      <c r="Q465" s="62"/>
      <c r="R465" s="62"/>
      <c r="S465" s="62">
        <v>3</v>
      </c>
      <c r="T465" s="62" t="s">
        <v>79</v>
      </c>
      <c r="U465" s="62"/>
      <c r="V465" s="62"/>
      <c r="W465" s="62"/>
      <c r="X465" s="62"/>
      <c r="Y465" s="62"/>
      <c r="Z465" s="62"/>
      <c r="AA465" s="62"/>
      <c r="AB465" s="62"/>
      <c r="AC465" s="62"/>
      <c r="AD465" s="62"/>
      <c r="AE465" s="62"/>
      <c r="AF465" s="62"/>
      <c r="AG465" s="62"/>
      <c r="AH465" s="62"/>
      <c r="AI465" s="62"/>
      <c r="AJ465" s="62"/>
      <c r="AK465" s="62"/>
      <c r="AL465" s="62"/>
      <c r="AM465" s="85"/>
      <c r="AN465" s="85"/>
      <c r="AO465" s="36"/>
      <c r="AP465" s="68"/>
    </row>
    <row r="466" spans="3:42" ht="13.5" hidden="1" customHeight="1">
      <c r="C466" s="67"/>
      <c r="D466" s="62"/>
      <c r="E466" s="62"/>
      <c r="F466" s="62"/>
      <c r="G466" s="62"/>
      <c r="H466" s="62"/>
      <c r="I466" s="62"/>
      <c r="J466" s="62"/>
      <c r="K466" s="62"/>
      <c r="L466" s="62"/>
      <c r="M466" s="62"/>
      <c r="N466" s="62"/>
      <c r="O466" s="62"/>
      <c r="P466" s="62"/>
      <c r="Q466" s="62"/>
      <c r="R466" s="62"/>
      <c r="S466" s="62">
        <v>4</v>
      </c>
      <c r="T466" s="62" t="s">
        <v>80</v>
      </c>
      <c r="U466" s="62"/>
      <c r="V466" s="62"/>
      <c r="W466" s="62"/>
      <c r="X466" s="62"/>
      <c r="Y466" s="62"/>
      <c r="Z466" s="62"/>
      <c r="AA466" s="62"/>
      <c r="AB466" s="62"/>
      <c r="AC466" s="62"/>
      <c r="AD466" s="62"/>
      <c r="AE466" s="62"/>
      <c r="AF466" s="62"/>
      <c r="AG466" s="62"/>
      <c r="AH466" s="62"/>
      <c r="AI466" s="62"/>
      <c r="AJ466" s="62"/>
      <c r="AK466" s="62"/>
      <c r="AL466" s="62"/>
      <c r="AM466" s="85"/>
      <c r="AN466" s="85"/>
      <c r="AO466" s="36"/>
      <c r="AP466" s="68"/>
    </row>
    <row r="467" spans="3:42" ht="13.5" hidden="1" customHeight="1">
      <c r="C467" s="67"/>
      <c r="D467" s="62"/>
      <c r="E467" s="62"/>
      <c r="F467" s="62"/>
      <c r="G467" s="62"/>
      <c r="H467" s="62"/>
      <c r="I467" s="62"/>
      <c r="J467" s="62"/>
      <c r="K467" s="62"/>
      <c r="L467" s="62"/>
      <c r="M467" s="62"/>
      <c r="N467" s="62"/>
      <c r="O467" s="62"/>
      <c r="P467" s="62"/>
      <c r="Q467" s="62"/>
      <c r="R467" s="62"/>
      <c r="S467" s="62">
        <v>5</v>
      </c>
      <c r="T467" s="62" t="s">
        <v>81</v>
      </c>
      <c r="U467" s="62"/>
      <c r="V467" s="62"/>
      <c r="W467" s="62"/>
      <c r="X467" s="62"/>
      <c r="Y467" s="62"/>
      <c r="Z467" s="62"/>
      <c r="AA467" s="62"/>
      <c r="AB467" s="62"/>
      <c r="AC467" s="62"/>
      <c r="AD467" s="62"/>
      <c r="AE467" s="62"/>
      <c r="AF467" s="62"/>
      <c r="AG467" s="62"/>
      <c r="AH467" s="62"/>
      <c r="AI467" s="62"/>
      <c r="AJ467" s="62"/>
      <c r="AK467" s="62"/>
      <c r="AL467" s="62"/>
      <c r="AM467" s="85"/>
      <c r="AN467" s="85"/>
      <c r="AO467" s="36"/>
      <c r="AP467" s="68"/>
    </row>
    <row r="468" spans="3:42" ht="13.5" hidden="1" customHeight="1">
      <c r="C468" s="67"/>
      <c r="D468" s="62"/>
      <c r="E468" s="62"/>
      <c r="F468" s="62"/>
      <c r="G468" s="62"/>
      <c r="H468" s="62"/>
      <c r="I468" s="62"/>
      <c r="J468" s="62"/>
      <c r="K468" s="62"/>
      <c r="L468" s="62"/>
      <c r="M468" s="62"/>
      <c r="N468" s="62"/>
      <c r="O468" s="62"/>
      <c r="P468" s="62"/>
      <c r="Q468" s="62"/>
      <c r="R468" s="62"/>
      <c r="S468" s="62">
        <v>6</v>
      </c>
      <c r="T468" s="62" t="s">
        <v>82</v>
      </c>
      <c r="U468" s="62"/>
      <c r="V468" s="62"/>
      <c r="W468" s="62"/>
      <c r="X468" s="62"/>
      <c r="Y468" s="62"/>
      <c r="Z468" s="62"/>
      <c r="AA468" s="62"/>
      <c r="AB468" s="62"/>
      <c r="AC468" s="62"/>
      <c r="AD468" s="62"/>
      <c r="AE468" s="62"/>
      <c r="AF468" s="62"/>
      <c r="AG468" s="62"/>
      <c r="AH468" s="62"/>
      <c r="AI468" s="62"/>
      <c r="AJ468" s="62"/>
      <c r="AK468" s="62"/>
      <c r="AL468" s="62"/>
      <c r="AM468" s="85"/>
      <c r="AN468" s="85"/>
      <c r="AO468" s="36"/>
      <c r="AP468" s="68"/>
    </row>
    <row r="469" spans="3:42" ht="13.5" hidden="1" customHeight="1">
      <c r="C469" s="67"/>
      <c r="D469" s="62"/>
      <c r="E469" s="62"/>
      <c r="F469" s="62"/>
      <c r="G469" s="62"/>
      <c r="H469" s="62"/>
      <c r="I469" s="62"/>
      <c r="J469" s="62"/>
      <c r="K469" s="62"/>
      <c r="L469" s="62"/>
      <c r="M469" s="62"/>
      <c r="N469" s="62"/>
      <c r="O469" s="62"/>
      <c r="P469" s="62"/>
      <c r="Q469" s="62"/>
      <c r="R469" s="62"/>
      <c r="S469" s="62">
        <v>7</v>
      </c>
      <c r="T469" s="62" t="s">
        <v>83</v>
      </c>
      <c r="U469" s="62"/>
      <c r="V469" s="62"/>
      <c r="W469" s="62"/>
      <c r="X469" s="62"/>
      <c r="Y469" s="62"/>
      <c r="Z469" s="62"/>
      <c r="AA469" s="62"/>
      <c r="AB469" s="62"/>
      <c r="AC469" s="62"/>
      <c r="AD469" s="62"/>
      <c r="AE469" s="62"/>
      <c r="AF469" s="62"/>
      <c r="AG469" s="62"/>
      <c r="AH469" s="62"/>
      <c r="AI469" s="62"/>
      <c r="AJ469" s="62"/>
      <c r="AK469" s="62"/>
      <c r="AL469" s="62"/>
      <c r="AM469" s="85"/>
      <c r="AN469" s="85"/>
      <c r="AO469" s="36"/>
      <c r="AP469" s="68"/>
    </row>
    <row r="470" spans="3:42" ht="13.5" hidden="1" customHeight="1">
      <c r="C470" s="67"/>
      <c r="D470" s="62"/>
      <c r="E470" s="62"/>
      <c r="F470" s="62"/>
      <c r="G470" s="62"/>
      <c r="H470" s="62"/>
      <c r="I470" s="62"/>
      <c r="J470" s="62"/>
      <c r="K470" s="62"/>
      <c r="L470" s="62"/>
      <c r="M470" s="62"/>
      <c r="N470" s="62"/>
      <c r="O470" s="62"/>
      <c r="P470" s="62"/>
      <c r="Q470" s="62"/>
      <c r="R470" s="62"/>
      <c r="S470" s="62">
        <v>8</v>
      </c>
      <c r="T470" s="62" t="s">
        <v>84</v>
      </c>
      <c r="U470" s="62"/>
      <c r="V470" s="62"/>
      <c r="W470" s="62"/>
      <c r="X470" s="62"/>
      <c r="Y470" s="62"/>
      <c r="Z470" s="62"/>
      <c r="AA470" s="62"/>
      <c r="AB470" s="62"/>
      <c r="AC470" s="62"/>
      <c r="AD470" s="62"/>
      <c r="AE470" s="62"/>
      <c r="AF470" s="62"/>
      <c r="AG470" s="62"/>
      <c r="AH470" s="62"/>
      <c r="AI470" s="62"/>
      <c r="AJ470" s="62"/>
      <c r="AK470" s="62"/>
      <c r="AL470" s="62"/>
      <c r="AM470" s="85"/>
      <c r="AN470" s="85"/>
      <c r="AO470" s="36"/>
      <c r="AP470" s="68"/>
    </row>
    <row r="471" spans="3:42" ht="13.5" hidden="1" customHeight="1">
      <c r="C471" s="67"/>
      <c r="D471" s="62"/>
      <c r="E471" s="62"/>
      <c r="F471" s="62"/>
      <c r="G471" s="62"/>
      <c r="H471" s="62"/>
      <c r="I471" s="62"/>
      <c r="J471" s="62"/>
      <c r="K471" s="62"/>
      <c r="L471" s="62"/>
      <c r="M471" s="62"/>
      <c r="N471" s="62"/>
      <c r="O471" s="62"/>
      <c r="P471" s="62"/>
      <c r="Q471" s="62"/>
      <c r="R471" s="62"/>
      <c r="S471" s="62">
        <v>9</v>
      </c>
      <c r="T471" s="62" t="s">
        <v>85</v>
      </c>
      <c r="U471" s="62"/>
      <c r="V471" s="62"/>
      <c r="W471" s="62"/>
      <c r="X471" s="62"/>
      <c r="Y471" s="62"/>
      <c r="Z471" s="62"/>
      <c r="AA471" s="62"/>
      <c r="AB471" s="62"/>
      <c r="AC471" s="62"/>
      <c r="AD471" s="62"/>
      <c r="AE471" s="62"/>
      <c r="AF471" s="62"/>
      <c r="AG471" s="62"/>
      <c r="AH471" s="62"/>
      <c r="AI471" s="62"/>
      <c r="AJ471" s="62"/>
      <c r="AK471" s="62"/>
      <c r="AL471" s="62"/>
      <c r="AM471" s="85"/>
      <c r="AN471" s="85"/>
      <c r="AO471" s="36"/>
      <c r="AP471" s="68"/>
    </row>
    <row r="472" spans="3:42" ht="13.5" hidden="1" customHeight="1">
      <c r="C472" s="67"/>
      <c r="D472" s="62"/>
      <c r="E472" s="62"/>
      <c r="F472" s="62"/>
      <c r="G472" s="62"/>
      <c r="H472" s="62"/>
      <c r="I472" s="62"/>
      <c r="J472" s="62"/>
      <c r="K472" s="62"/>
      <c r="L472" s="62"/>
      <c r="M472" s="62"/>
      <c r="N472" s="62"/>
      <c r="O472" s="62"/>
      <c r="P472" s="62"/>
      <c r="Q472" s="62"/>
      <c r="R472" s="62"/>
      <c r="S472" s="62">
        <v>10</v>
      </c>
      <c r="T472" s="62" t="s">
        <v>86</v>
      </c>
      <c r="U472" s="62"/>
      <c r="V472" s="62"/>
      <c r="W472" s="62"/>
      <c r="X472" s="62"/>
      <c r="Y472" s="62"/>
      <c r="Z472" s="62"/>
      <c r="AA472" s="62"/>
      <c r="AB472" s="62"/>
      <c r="AC472" s="62"/>
      <c r="AD472" s="62"/>
      <c r="AE472" s="62"/>
      <c r="AF472" s="62"/>
      <c r="AG472" s="62"/>
      <c r="AH472" s="62"/>
      <c r="AI472" s="62"/>
      <c r="AJ472" s="62"/>
      <c r="AK472" s="62"/>
      <c r="AL472" s="62"/>
      <c r="AM472" s="85"/>
      <c r="AN472" s="85"/>
      <c r="AO472" s="36"/>
      <c r="AP472" s="68"/>
    </row>
    <row r="473" spans="3:42" ht="13.5" hidden="1" customHeight="1">
      <c r="C473" s="67"/>
      <c r="D473" s="62"/>
      <c r="E473" s="62"/>
      <c r="F473" s="62"/>
      <c r="G473" s="62"/>
      <c r="H473" s="62"/>
      <c r="I473" s="62"/>
      <c r="J473" s="62"/>
      <c r="K473" s="62"/>
      <c r="L473" s="62"/>
      <c r="M473" s="62"/>
      <c r="N473" s="62"/>
      <c r="O473" s="62"/>
      <c r="P473" s="62"/>
      <c r="Q473" s="62"/>
      <c r="R473" s="62"/>
      <c r="S473" s="62">
        <v>11</v>
      </c>
      <c r="T473" s="62" t="s">
        <v>87</v>
      </c>
      <c r="U473" s="62"/>
      <c r="V473" s="62"/>
      <c r="W473" s="62"/>
      <c r="X473" s="62"/>
      <c r="Y473" s="62"/>
      <c r="Z473" s="62"/>
      <c r="AA473" s="62"/>
      <c r="AB473" s="62"/>
      <c r="AC473" s="62"/>
      <c r="AD473" s="62"/>
      <c r="AE473" s="62"/>
      <c r="AF473" s="62"/>
      <c r="AG473" s="62"/>
      <c r="AH473" s="62"/>
      <c r="AI473" s="62"/>
      <c r="AJ473" s="62"/>
      <c r="AK473" s="62"/>
      <c r="AL473" s="62"/>
      <c r="AM473" s="85"/>
      <c r="AN473" s="85"/>
      <c r="AO473" s="36"/>
      <c r="AP473" s="68"/>
    </row>
    <row r="474" spans="3:42" ht="13.5" hidden="1" customHeight="1">
      <c r="C474" s="67"/>
      <c r="D474" s="62"/>
      <c r="E474" s="62"/>
      <c r="F474" s="62"/>
      <c r="G474" s="62"/>
      <c r="H474" s="62"/>
      <c r="I474" s="62"/>
      <c r="J474" s="62"/>
      <c r="K474" s="62"/>
      <c r="L474" s="62"/>
      <c r="M474" s="62"/>
      <c r="N474" s="62"/>
      <c r="O474" s="62"/>
      <c r="P474" s="62"/>
      <c r="Q474" s="62"/>
      <c r="R474" s="62"/>
      <c r="S474" s="62">
        <v>12</v>
      </c>
      <c r="T474" s="62" t="s">
        <v>88</v>
      </c>
      <c r="U474" s="62"/>
      <c r="V474" s="62"/>
      <c r="W474" s="62"/>
      <c r="X474" s="62"/>
      <c r="Y474" s="62"/>
      <c r="Z474" s="62"/>
      <c r="AA474" s="62"/>
      <c r="AB474" s="62"/>
      <c r="AC474" s="62"/>
      <c r="AD474" s="62"/>
      <c r="AE474" s="62"/>
      <c r="AF474" s="62"/>
      <c r="AG474" s="62"/>
      <c r="AH474" s="62"/>
      <c r="AI474" s="62"/>
      <c r="AJ474" s="62"/>
      <c r="AK474" s="62"/>
      <c r="AL474" s="62"/>
      <c r="AM474" s="85"/>
      <c r="AN474" s="85"/>
      <c r="AO474" s="36"/>
      <c r="AP474" s="68"/>
    </row>
    <row r="475" spans="3:42" ht="13.5" hidden="1" customHeight="1">
      <c r="C475" s="67"/>
      <c r="D475" s="62"/>
      <c r="E475" s="62"/>
      <c r="F475" s="62"/>
      <c r="G475" s="62"/>
      <c r="H475" s="62"/>
      <c r="I475" s="62"/>
      <c r="J475" s="62"/>
      <c r="K475" s="62"/>
      <c r="L475" s="62"/>
      <c r="M475" s="62"/>
      <c r="N475" s="62"/>
      <c r="O475" s="62"/>
      <c r="P475" s="62"/>
      <c r="Q475" s="62"/>
      <c r="R475" s="62"/>
      <c r="S475" s="62"/>
      <c r="T475" s="62"/>
      <c r="U475" s="62"/>
      <c r="V475" s="62"/>
      <c r="W475" s="62"/>
      <c r="X475" s="62"/>
      <c r="Y475" s="62"/>
      <c r="Z475" s="62"/>
      <c r="AA475" s="62"/>
      <c r="AB475" s="62"/>
      <c r="AC475" s="62"/>
      <c r="AD475" s="62"/>
      <c r="AE475" s="62"/>
      <c r="AF475" s="62"/>
      <c r="AG475" s="62"/>
      <c r="AH475" s="62"/>
      <c r="AI475" s="62"/>
      <c r="AJ475" s="62"/>
      <c r="AK475" s="62"/>
      <c r="AL475" s="62"/>
      <c r="AM475" s="85"/>
      <c r="AN475" s="85"/>
      <c r="AO475" s="36"/>
      <c r="AP475" s="68"/>
    </row>
    <row r="476" spans="3:42" ht="14.25" hidden="1" customHeight="1">
      <c r="C476" s="67"/>
      <c r="D476" s="86"/>
      <c r="E476" s="88"/>
      <c r="F476" s="88"/>
      <c r="G476" s="88"/>
      <c r="H476" s="62"/>
      <c r="I476" s="62"/>
      <c r="J476" s="88"/>
      <c r="K476" s="89"/>
      <c r="L476" s="88"/>
      <c r="M476" s="88"/>
      <c r="N476" s="62"/>
      <c r="O476" s="29"/>
      <c r="P476" s="29"/>
      <c r="Q476" s="29"/>
      <c r="R476" s="29"/>
      <c r="S476" s="29"/>
      <c r="T476" s="29"/>
      <c r="U476" s="29"/>
      <c r="V476" s="29"/>
      <c r="W476" s="29"/>
      <c r="X476" s="29"/>
      <c r="Y476" s="29"/>
      <c r="Z476" s="29"/>
      <c r="AA476" s="62"/>
      <c r="AB476" s="62"/>
      <c r="AC476" s="62"/>
      <c r="AD476" s="62"/>
      <c r="AE476" s="62"/>
      <c r="AF476" s="62"/>
      <c r="AG476" s="62"/>
      <c r="AH476" s="62"/>
      <c r="AI476" s="62"/>
      <c r="AJ476" s="62"/>
      <c r="AK476" s="62"/>
      <c r="AL476" s="62"/>
      <c r="AM476" s="85"/>
      <c r="AN476" s="85"/>
      <c r="AO476" s="36"/>
      <c r="AP476" s="68"/>
    </row>
    <row r="477" spans="3:42" ht="14.25" hidden="1" customHeight="1">
      <c r="C477" s="67"/>
      <c r="D477" s="86"/>
      <c r="E477" s="88"/>
      <c r="F477" s="88"/>
      <c r="G477" s="88"/>
      <c r="H477" s="62"/>
      <c r="I477" s="62"/>
      <c r="J477" s="88"/>
      <c r="K477" s="89"/>
      <c r="L477" s="88"/>
      <c r="M477" s="88"/>
      <c r="N477" s="62"/>
      <c r="O477" s="29"/>
      <c r="P477" s="29"/>
      <c r="Q477" s="29"/>
      <c r="R477" s="29"/>
      <c r="S477" s="29">
        <v>1</v>
      </c>
      <c r="T477" s="29" t="s">
        <v>77</v>
      </c>
      <c r="U477" s="29"/>
      <c r="V477" s="29"/>
      <c r="W477" s="29"/>
      <c r="X477" s="29"/>
      <c r="Y477" s="29"/>
      <c r="Z477" s="29"/>
      <c r="AA477" s="62"/>
      <c r="AB477" s="62"/>
      <c r="AC477" s="62"/>
      <c r="AD477" s="62"/>
      <c r="AE477" s="62"/>
      <c r="AF477" s="62"/>
      <c r="AG477" s="62"/>
      <c r="AH477" s="62"/>
      <c r="AI477" s="62"/>
      <c r="AJ477" s="62"/>
      <c r="AK477" s="62"/>
      <c r="AL477" s="62"/>
      <c r="AM477" s="85"/>
      <c r="AN477" s="85"/>
      <c r="AO477" s="36"/>
      <c r="AP477" s="68"/>
    </row>
    <row r="478" spans="3:42" ht="14.25" hidden="1" customHeight="1">
      <c r="C478" s="67"/>
      <c r="D478" s="86"/>
      <c r="E478" s="88"/>
      <c r="F478" s="88"/>
      <c r="G478" s="88"/>
      <c r="H478" s="62"/>
      <c r="I478" s="62"/>
      <c r="J478" s="88"/>
      <c r="K478" s="89"/>
      <c r="L478" s="88"/>
      <c r="M478" s="88"/>
      <c r="N478" s="62"/>
      <c r="O478" s="29"/>
      <c r="P478" s="29"/>
      <c r="Q478" s="29"/>
      <c r="R478" s="29"/>
      <c r="S478" s="29">
        <v>2</v>
      </c>
      <c r="T478" s="29" t="s">
        <v>78</v>
      </c>
      <c r="U478" s="29"/>
      <c r="V478" s="29"/>
      <c r="W478" s="29"/>
      <c r="X478" s="29"/>
      <c r="Y478" s="29"/>
      <c r="Z478" s="29"/>
      <c r="AA478" s="62"/>
      <c r="AB478" s="62"/>
      <c r="AC478" s="62"/>
      <c r="AD478" s="62"/>
      <c r="AE478" s="62"/>
      <c r="AF478" s="62"/>
      <c r="AG478" s="62"/>
      <c r="AH478" s="62"/>
      <c r="AI478" s="62"/>
      <c r="AJ478" s="62"/>
      <c r="AK478" s="62"/>
      <c r="AL478" s="62"/>
      <c r="AM478" s="85"/>
      <c r="AN478" s="85"/>
      <c r="AO478" s="36"/>
      <c r="AP478" s="68"/>
    </row>
    <row r="479" spans="3:42" ht="14.25" hidden="1" customHeight="1">
      <c r="C479" s="67"/>
      <c r="D479" s="86"/>
      <c r="E479" s="88"/>
      <c r="F479" s="88"/>
      <c r="G479" s="88"/>
      <c r="H479" s="62"/>
      <c r="I479" s="62"/>
      <c r="J479" s="88"/>
      <c r="K479" s="89"/>
      <c r="L479" s="88"/>
      <c r="M479" s="88"/>
      <c r="N479" s="62"/>
      <c r="O479" s="29"/>
      <c r="P479" s="29"/>
      <c r="Q479" s="29"/>
      <c r="R479" s="29"/>
      <c r="S479" s="29">
        <v>3</v>
      </c>
      <c r="T479" s="29" t="s">
        <v>79</v>
      </c>
      <c r="U479" s="29"/>
      <c r="V479" s="29"/>
      <c r="W479" s="29"/>
      <c r="X479" s="29"/>
      <c r="Y479" s="29"/>
      <c r="Z479" s="29"/>
      <c r="AA479" s="62"/>
      <c r="AB479" s="62"/>
      <c r="AC479" s="62"/>
      <c r="AD479" s="62"/>
      <c r="AE479" s="62"/>
      <c r="AF479" s="62"/>
      <c r="AG479" s="62"/>
      <c r="AH479" s="62"/>
      <c r="AI479" s="62"/>
      <c r="AJ479" s="62"/>
      <c r="AK479" s="62"/>
      <c r="AL479" s="62"/>
      <c r="AM479" s="85"/>
      <c r="AN479" s="85"/>
      <c r="AO479" s="36"/>
      <c r="AP479" s="68"/>
    </row>
    <row r="480" spans="3:42" ht="14.25" hidden="1" customHeight="1">
      <c r="C480" s="67"/>
      <c r="D480" s="86"/>
      <c r="E480" s="88"/>
      <c r="F480" s="88"/>
      <c r="G480" s="88"/>
      <c r="H480" s="62"/>
      <c r="I480" s="62"/>
      <c r="J480" s="88"/>
      <c r="K480" s="89"/>
      <c r="L480" s="88"/>
      <c r="M480" s="88"/>
      <c r="N480" s="62"/>
      <c r="O480" s="29"/>
      <c r="P480" s="29"/>
      <c r="Q480" s="29"/>
      <c r="R480" s="29"/>
      <c r="S480" s="29">
        <v>4</v>
      </c>
      <c r="T480" s="29" t="s">
        <v>80</v>
      </c>
      <c r="U480" s="29"/>
      <c r="V480" s="29"/>
      <c r="W480" s="29"/>
      <c r="X480" s="29"/>
      <c r="Y480" s="29"/>
      <c r="Z480" s="29"/>
      <c r="AA480" s="62"/>
      <c r="AB480" s="62"/>
      <c r="AC480" s="62"/>
      <c r="AD480" s="62"/>
      <c r="AE480" s="62"/>
      <c r="AF480" s="62"/>
      <c r="AG480" s="62"/>
      <c r="AH480" s="62"/>
      <c r="AI480" s="62"/>
      <c r="AJ480" s="62"/>
      <c r="AK480" s="62"/>
      <c r="AL480" s="62"/>
      <c r="AM480" s="85"/>
      <c r="AN480" s="85"/>
      <c r="AO480" s="36"/>
      <c r="AP480" s="68"/>
    </row>
    <row r="481" spans="3:44" ht="14.25" hidden="1" customHeight="1">
      <c r="C481" s="67"/>
      <c r="D481" s="86"/>
      <c r="E481" s="88"/>
      <c r="F481" s="88"/>
      <c r="G481" s="88"/>
      <c r="H481" s="62"/>
      <c r="I481" s="62"/>
      <c r="J481" s="88"/>
      <c r="K481" s="89"/>
      <c r="L481" s="88"/>
      <c r="M481" s="88"/>
      <c r="N481" s="62"/>
      <c r="O481" s="29"/>
      <c r="P481" s="29"/>
      <c r="Q481" s="29"/>
      <c r="R481" s="29"/>
      <c r="S481" s="29">
        <v>5</v>
      </c>
      <c r="T481" s="29" t="s">
        <v>81</v>
      </c>
      <c r="U481" s="29"/>
      <c r="V481" s="29"/>
      <c r="W481" s="29"/>
      <c r="X481" s="29"/>
      <c r="Y481" s="29"/>
      <c r="Z481" s="29"/>
      <c r="AA481" s="62"/>
      <c r="AB481" s="62"/>
      <c r="AC481" s="62"/>
      <c r="AD481" s="62"/>
      <c r="AE481" s="62"/>
      <c r="AF481" s="62"/>
      <c r="AG481" s="62"/>
      <c r="AH481" s="62"/>
      <c r="AI481" s="62"/>
      <c r="AJ481" s="62"/>
      <c r="AK481" s="62"/>
      <c r="AL481" s="62"/>
      <c r="AM481" s="85"/>
      <c r="AN481" s="85"/>
      <c r="AO481" s="36"/>
      <c r="AP481" s="68"/>
    </row>
    <row r="482" spans="3:44" ht="14.25" hidden="1" customHeight="1">
      <c r="C482" s="67"/>
      <c r="D482" s="86"/>
      <c r="E482" s="88"/>
      <c r="F482" s="88"/>
      <c r="G482" s="88"/>
      <c r="H482" s="62"/>
      <c r="I482" s="62"/>
      <c r="J482" s="88"/>
      <c r="K482" s="89"/>
      <c r="L482" s="88"/>
      <c r="M482" s="88"/>
      <c r="N482" s="62"/>
      <c r="O482" s="29"/>
      <c r="P482" s="29"/>
      <c r="Q482" s="29"/>
      <c r="R482" s="29"/>
      <c r="S482" s="29">
        <v>6</v>
      </c>
      <c r="T482" s="29" t="s">
        <v>82</v>
      </c>
      <c r="U482" s="29"/>
      <c r="V482" s="29"/>
      <c r="W482" s="29"/>
      <c r="X482" s="29"/>
      <c r="Y482" s="29"/>
      <c r="Z482" s="29"/>
      <c r="AA482" s="62"/>
      <c r="AB482" s="62"/>
      <c r="AC482" s="62"/>
      <c r="AD482" s="62"/>
      <c r="AE482" s="62"/>
      <c r="AF482" s="62"/>
      <c r="AG482" s="62"/>
      <c r="AH482" s="62"/>
      <c r="AI482" s="62"/>
      <c r="AJ482" s="62"/>
      <c r="AK482" s="62"/>
      <c r="AL482" s="62"/>
      <c r="AM482" s="85"/>
      <c r="AN482" s="85"/>
      <c r="AO482" s="36"/>
      <c r="AP482" s="68"/>
    </row>
    <row r="483" spans="3:44" ht="14.25" hidden="1" customHeight="1">
      <c r="C483" s="67"/>
      <c r="D483" s="86"/>
      <c r="E483" s="88"/>
      <c r="F483" s="88"/>
      <c r="G483" s="88"/>
      <c r="H483" s="62"/>
      <c r="I483" s="62"/>
      <c r="J483" s="88"/>
      <c r="K483" s="89"/>
      <c r="L483" s="88"/>
      <c r="M483" s="88"/>
      <c r="N483" s="62"/>
      <c r="O483" s="29"/>
      <c r="P483" s="29"/>
      <c r="Q483" s="29"/>
      <c r="R483" s="29"/>
      <c r="S483" s="29">
        <v>7</v>
      </c>
      <c r="T483" s="29" t="s">
        <v>83</v>
      </c>
      <c r="U483" s="29"/>
      <c r="V483" s="29"/>
      <c r="W483" s="29"/>
      <c r="X483" s="29"/>
      <c r="Y483" s="29"/>
      <c r="Z483" s="29"/>
      <c r="AA483" s="62"/>
      <c r="AB483" s="62"/>
      <c r="AC483" s="62"/>
      <c r="AD483" s="62"/>
      <c r="AE483" s="62"/>
      <c r="AF483" s="62"/>
      <c r="AG483" s="62"/>
      <c r="AH483" s="62"/>
      <c r="AI483" s="62"/>
      <c r="AJ483" s="62"/>
      <c r="AK483" s="62"/>
      <c r="AL483" s="62"/>
      <c r="AM483" s="85"/>
      <c r="AN483" s="85"/>
      <c r="AO483" s="36"/>
      <c r="AP483" s="68"/>
    </row>
    <row r="484" spans="3:44" ht="14.25" hidden="1" customHeight="1">
      <c r="C484" s="67"/>
      <c r="D484" s="86"/>
      <c r="E484" s="88"/>
      <c r="F484" s="88"/>
      <c r="G484" s="88"/>
      <c r="H484" s="62"/>
      <c r="I484" s="62"/>
      <c r="J484" s="88"/>
      <c r="K484" s="89"/>
      <c r="L484" s="88"/>
      <c r="M484" s="88"/>
      <c r="N484" s="62"/>
      <c r="O484" s="29"/>
      <c r="P484" s="29"/>
      <c r="Q484" s="29"/>
      <c r="R484" s="29"/>
      <c r="S484" s="29">
        <v>8</v>
      </c>
      <c r="T484" s="29" t="s">
        <v>84</v>
      </c>
      <c r="U484" s="29"/>
      <c r="V484" s="29"/>
      <c r="W484" s="29"/>
      <c r="X484" s="29"/>
      <c r="Y484" s="29"/>
      <c r="Z484" s="29"/>
      <c r="AA484" s="62"/>
      <c r="AB484" s="62"/>
      <c r="AC484" s="62"/>
      <c r="AD484" s="62"/>
      <c r="AE484" s="62"/>
      <c r="AF484" s="62"/>
      <c r="AG484" s="62"/>
      <c r="AH484" s="62"/>
      <c r="AI484" s="62"/>
      <c r="AJ484" s="62"/>
      <c r="AK484" s="62"/>
      <c r="AL484" s="62"/>
      <c r="AM484" s="85"/>
      <c r="AN484" s="85"/>
      <c r="AO484" s="36"/>
      <c r="AP484" s="68"/>
    </row>
    <row r="485" spans="3:44" ht="14.25" hidden="1" customHeight="1">
      <c r="C485" s="67"/>
      <c r="D485" s="86"/>
      <c r="E485" s="88"/>
      <c r="F485" s="88"/>
      <c r="G485" s="88"/>
      <c r="H485" s="62"/>
      <c r="I485" s="62"/>
      <c r="J485" s="88"/>
      <c r="K485" s="89"/>
      <c r="L485" s="88"/>
      <c r="M485" s="88"/>
      <c r="N485" s="62"/>
      <c r="O485" s="29"/>
      <c r="P485" s="29"/>
      <c r="Q485" s="29"/>
      <c r="R485" s="29"/>
      <c r="S485" s="29">
        <v>9</v>
      </c>
      <c r="T485" s="29" t="s">
        <v>85</v>
      </c>
      <c r="U485" s="29"/>
      <c r="V485" s="29"/>
      <c r="W485" s="29"/>
      <c r="X485" s="29"/>
      <c r="Y485" s="29"/>
      <c r="Z485" s="29"/>
      <c r="AA485" s="62"/>
      <c r="AB485" s="62"/>
      <c r="AC485" s="62"/>
      <c r="AD485" s="62"/>
      <c r="AE485" s="62"/>
      <c r="AF485" s="62"/>
      <c r="AG485" s="62"/>
      <c r="AH485" s="62"/>
      <c r="AI485" s="62"/>
      <c r="AJ485" s="62"/>
      <c r="AK485" s="62"/>
      <c r="AL485" s="62"/>
      <c r="AM485" s="85"/>
      <c r="AN485" s="85"/>
      <c r="AO485" s="36"/>
      <c r="AP485" s="68"/>
    </row>
    <row r="486" spans="3:44" ht="14.25" hidden="1" customHeight="1">
      <c r="C486" s="67"/>
      <c r="D486" s="86"/>
      <c r="E486" s="88"/>
      <c r="F486" s="88"/>
      <c r="G486" s="88"/>
      <c r="H486" s="62"/>
      <c r="I486" s="62"/>
      <c r="J486" s="88"/>
      <c r="K486" s="89"/>
      <c r="L486" s="88"/>
      <c r="M486" s="88"/>
      <c r="N486" s="62"/>
      <c r="O486" s="29"/>
      <c r="P486" s="29"/>
      <c r="Q486" s="29"/>
      <c r="R486" s="29"/>
      <c r="S486" s="29">
        <v>10</v>
      </c>
      <c r="T486" s="29" t="s">
        <v>86</v>
      </c>
      <c r="U486" s="29"/>
      <c r="V486" s="29"/>
      <c r="W486" s="29"/>
      <c r="X486" s="29"/>
      <c r="Y486" s="29"/>
      <c r="Z486" s="29"/>
      <c r="AA486" s="62"/>
      <c r="AB486" s="62"/>
      <c r="AC486" s="62"/>
      <c r="AD486" s="62"/>
      <c r="AE486" s="62"/>
      <c r="AF486" s="62"/>
      <c r="AG486" s="62"/>
      <c r="AH486" s="62"/>
      <c r="AI486" s="62"/>
      <c r="AJ486" s="62"/>
      <c r="AK486" s="62"/>
      <c r="AL486" s="62"/>
      <c r="AM486" s="85"/>
      <c r="AN486" s="85"/>
      <c r="AO486" s="36"/>
      <c r="AP486" s="68"/>
    </row>
    <row r="487" spans="3:44" ht="14.25" hidden="1" customHeight="1">
      <c r="C487" s="67"/>
      <c r="D487" s="86"/>
      <c r="E487" s="88"/>
      <c r="F487" s="88"/>
      <c r="G487" s="88"/>
      <c r="H487" s="62"/>
      <c r="I487" s="62"/>
      <c r="J487" s="88"/>
      <c r="K487" s="89"/>
      <c r="L487" s="88"/>
      <c r="M487" s="88"/>
      <c r="N487" s="62"/>
      <c r="O487" s="29"/>
      <c r="P487" s="29"/>
      <c r="Q487" s="29"/>
      <c r="R487" s="29"/>
      <c r="S487" s="29">
        <v>11</v>
      </c>
      <c r="T487" s="29" t="s">
        <v>87</v>
      </c>
      <c r="U487" s="29"/>
      <c r="V487" s="29"/>
      <c r="W487" s="29"/>
      <c r="X487" s="29"/>
      <c r="Y487" s="29"/>
      <c r="Z487" s="29"/>
      <c r="AA487" s="62"/>
      <c r="AB487" s="62"/>
      <c r="AC487" s="62"/>
      <c r="AD487" s="62"/>
      <c r="AE487" s="62"/>
      <c r="AF487" s="62"/>
      <c r="AG487" s="62"/>
      <c r="AH487" s="62"/>
      <c r="AI487" s="62"/>
      <c r="AJ487" s="62"/>
      <c r="AK487" s="62"/>
      <c r="AL487" s="62"/>
      <c r="AM487" s="85"/>
      <c r="AN487" s="85"/>
      <c r="AO487" s="36"/>
      <c r="AP487" s="68"/>
    </row>
    <row r="488" spans="3:44" ht="14.25" hidden="1" customHeight="1">
      <c r="C488" s="67"/>
      <c r="D488" s="86"/>
      <c r="E488" s="88"/>
      <c r="F488" s="88"/>
      <c r="G488" s="88"/>
      <c r="H488" s="62"/>
      <c r="I488" s="62"/>
      <c r="J488" s="88"/>
      <c r="K488" s="89"/>
      <c r="L488" s="88"/>
      <c r="M488" s="88"/>
      <c r="N488" s="62"/>
      <c r="O488" s="29"/>
      <c r="P488" s="29"/>
      <c r="Q488" s="29"/>
      <c r="R488" s="29"/>
      <c r="S488" s="29">
        <v>12</v>
      </c>
      <c r="T488" s="29" t="s">
        <v>88</v>
      </c>
      <c r="U488" s="29"/>
      <c r="V488" s="29"/>
      <c r="W488" s="29"/>
      <c r="X488" s="29"/>
      <c r="Y488" s="29"/>
      <c r="Z488" s="29"/>
      <c r="AA488" s="62"/>
      <c r="AB488" s="62"/>
      <c r="AC488" s="62"/>
      <c r="AD488" s="62"/>
      <c r="AE488" s="62"/>
      <c r="AF488" s="62"/>
      <c r="AG488" s="62"/>
      <c r="AH488" s="62"/>
      <c r="AI488" s="62"/>
      <c r="AJ488" s="62"/>
      <c r="AK488" s="62"/>
      <c r="AL488" s="62"/>
      <c r="AM488" s="85"/>
      <c r="AN488" s="85"/>
      <c r="AO488" s="36"/>
      <c r="AP488" s="68"/>
    </row>
    <row r="489" spans="3:44" ht="41.25" hidden="1" customHeight="1">
      <c r="C489" s="67"/>
      <c r="D489" s="86"/>
      <c r="E489" s="88"/>
      <c r="F489" s="88"/>
      <c r="G489" s="88"/>
      <c r="H489" s="62"/>
      <c r="I489" s="62"/>
      <c r="J489" s="88"/>
      <c r="K489" s="89"/>
      <c r="L489" s="88"/>
      <c r="M489" s="88"/>
      <c r="N489" s="62"/>
      <c r="O489" s="29"/>
      <c r="P489" s="29"/>
      <c r="Q489" s="29"/>
      <c r="R489" s="29"/>
      <c r="S489" s="29" t="s">
        <v>81</v>
      </c>
      <c r="T489" s="29" t="s">
        <v>82</v>
      </c>
      <c r="U489" s="29" t="s">
        <v>83</v>
      </c>
      <c r="V489" s="29" t="s">
        <v>84</v>
      </c>
      <c r="W489" s="29" t="s">
        <v>85</v>
      </c>
      <c r="X489" s="29" t="s">
        <v>86</v>
      </c>
      <c r="Y489" s="29" t="s">
        <v>87</v>
      </c>
      <c r="Z489" s="29" t="s">
        <v>88</v>
      </c>
      <c r="AA489" s="62" t="s">
        <v>77</v>
      </c>
      <c r="AB489" s="62" t="s">
        <v>78</v>
      </c>
      <c r="AC489" s="62" t="s">
        <v>79</v>
      </c>
      <c r="AD489" s="62" t="s">
        <v>80</v>
      </c>
      <c r="AE489" s="62" t="s">
        <v>81</v>
      </c>
      <c r="AF489" s="62" t="s">
        <v>82</v>
      </c>
      <c r="AG489" s="62" t="s">
        <v>83</v>
      </c>
      <c r="AH489" s="62" t="s">
        <v>84</v>
      </c>
      <c r="AI489" s="62" t="s">
        <v>85</v>
      </c>
      <c r="AJ489" s="62" t="s">
        <v>86</v>
      </c>
      <c r="AK489" s="62" t="s">
        <v>87</v>
      </c>
      <c r="AL489" s="62" t="s">
        <v>88</v>
      </c>
      <c r="AM489" s="85"/>
      <c r="AN489" s="85"/>
      <c r="AO489" s="36"/>
      <c r="AP489" s="68"/>
    </row>
    <row r="490" spans="3:44" ht="14.25" hidden="1" customHeight="1">
      <c r="C490" s="67"/>
      <c r="D490" s="86"/>
      <c r="E490" s="88"/>
      <c r="F490" s="88"/>
      <c r="G490" s="88"/>
      <c r="H490" s="62"/>
      <c r="I490" s="62"/>
      <c r="J490" s="88"/>
      <c r="K490" s="89"/>
      <c r="L490" s="88"/>
      <c r="M490" s="88"/>
      <c r="N490" s="62"/>
      <c r="O490" s="29"/>
      <c r="P490" s="29"/>
      <c r="Q490" s="29"/>
      <c r="R490" s="29"/>
      <c r="S490" s="29" t="str">
        <f>+IF(($F494=S$13),1,IF(R490=" "," ",IF(($E494-SUM($H490:R490))&gt;0,1," ")))</f>
        <v xml:space="preserve"> </v>
      </c>
      <c r="T490" s="29" t="str">
        <f>+IF(($F494=T$13),1,IF(S490=" "," ",IF(($E494-SUM($H490:S490))&gt;0,1," ")))</f>
        <v xml:space="preserve"> </v>
      </c>
      <c r="U490" s="29" t="str">
        <f>+IF(($F494=U$13),1,IF(T490=" "," ",IF(($E494-SUM($H490:T490))&gt;0,1," ")))</f>
        <v xml:space="preserve"> </v>
      </c>
      <c r="V490" s="29" t="str">
        <f>+IF(($F494=V$13),1,IF(U490=" "," ",IF(($E494-SUM($H490:U490))&gt;0,1," ")))</f>
        <v xml:space="preserve"> </v>
      </c>
      <c r="W490" s="29" t="str">
        <f>+IF(($F494=W$13),1,IF(V490=" "," ",IF(($E494-SUM($H490:V490))&gt;0,1," ")))</f>
        <v xml:space="preserve"> </v>
      </c>
      <c r="X490" s="29" t="str">
        <f>+IF(($F494=X$13),1,IF(W490=" "," ",IF(($E494-SUM($H490:W490))&gt;0,1," ")))</f>
        <v xml:space="preserve"> </v>
      </c>
      <c r="Y490" s="29" t="str">
        <f>+IF(($F494=Y$13),1,IF(X490=" "," ",IF(($E494-SUM($H490:X490))&gt;0,1," ")))</f>
        <v xml:space="preserve"> </v>
      </c>
      <c r="Z490" s="29" t="str">
        <f>+IF(($F494=Z$13),1,IF(Y490=" "," ",IF(($E494-SUM($H490:Y490))&gt;0,1," ")))</f>
        <v xml:space="preserve"> </v>
      </c>
      <c r="AA490" s="62" t="str">
        <f>+IF(($F494=AA$13),1,IF(Z490=" "," ",IF(($E494-SUM($H490:Z490))&gt;0,1," ")))</f>
        <v xml:space="preserve"> </v>
      </c>
      <c r="AB490" s="62" t="str">
        <f>+IF(($F494=AB$13),1,IF(AA490=" "," ",IF(($E494-SUM($H490:AA490))&gt;0,1," ")))</f>
        <v xml:space="preserve"> </v>
      </c>
      <c r="AC490" s="62" t="str">
        <f>+IF(($F494=AC$13),1,IF(AB490=" "," ",IF(($E494-SUM($H490:AB490))&gt;0,1," ")))</f>
        <v xml:space="preserve"> </v>
      </c>
      <c r="AD490" s="62" t="str">
        <f>+IF(($F494=AD$13),1,IF(AC490=" "," ",IF(($E494-SUM($H490:AC490))&gt;0,1," ")))</f>
        <v xml:space="preserve"> </v>
      </c>
      <c r="AE490" s="62" t="str">
        <f>+IF(($F494=AE$13),1,IF(AD490=" "," ",IF(($E494-SUM($H490:AD490))&gt;0,1," ")))</f>
        <v xml:space="preserve"> </v>
      </c>
      <c r="AF490" s="62" t="str">
        <f>+IF(($F494=AF$13),1,IF(AE490=" "," ",IF(($E494-SUM($H490:AE490))&gt;0,1," ")))</f>
        <v xml:space="preserve"> </v>
      </c>
      <c r="AG490" s="62" t="str">
        <f>+IF(($F494=AG$13),1,IF(AF490=" "," ",IF(($E494-SUM($H490:AF490))&gt;0,1," ")))</f>
        <v xml:space="preserve"> </v>
      </c>
      <c r="AH490" s="62" t="str">
        <f>+IF(($F494=AH$13),1,IF(AG490=" "," ",IF(($E494-SUM($H490:AG490))&gt;0,1," ")))</f>
        <v xml:space="preserve"> </v>
      </c>
      <c r="AI490" s="62" t="str">
        <f>+IF(($F494=AI$13),1,IF(AH490=" "," ",IF(($E494-SUM($H490:AH490))&gt;0,1," ")))</f>
        <v xml:space="preserve"> </v>
      </c>
      <c r="AJ490" s="62" t="str">
        <f>+IF(($F494=AJ$13),1,IF(AI490=" "," ",IF(($E494-SUM($H490:AI490))&gt;0,1," ")))</f>
        <v xml:space="preserve"> </v>
      </c>
      <c r="AK490" s="62" t="str">
        <f>+IF(($F494=AK$13),1,IF(AJ490=" "," ",IF(($E494-SUM($H490:AJ490))&gt;0,1," ")))</f>
        <v xml:space="preserve"> </v>
      </c>
      <c r="AL490" s="62" t="str">
        <f>+IF(($F494=AL$13),1,IF(AK490=" "," ",IF(($E494-SUM($H490:AK490))&gt;0,1," ")))</f>
        <v xml:space="preserve"> </v>
      </c>
      <c r="AM490" s="85"/>
      <c r="AN490" s="85"/>
      <c r="AO490" s="36"/>
      <c r="AP490" s="68"/>
    </row>
    <row r="491" spans="3:44" ht="14.25" hidden="1" customHeight="1">
      <c r="C491" s="76"/>
      <c r="D491" s="86"/>
      <c r="E491" s="88"/>
      <c r="F491" s="88"/>
      <c r="G491" s="88"/>
      <c r="H491" s="62"/>
      <c r="I491" s="62"/>
      <c r="J491" s="88"/>
      <c r="K491" s="89"/>
      <c r="L491" s="88"/>
      <c r="M491" s="88"/>
      <c r="N491" s="62"/>
      <c r="O491" s="29"/>
      <c r="P491" s="29"/>
      <c r="Q491" s="29"/>
      <c r="R491" s="29"/>
      <c r="S491" s="29"/>
      <c r="T491" s="29"/>
      <c r="U491" s="29"/>
      <c r="V491" s="29"/>
      <c r="W491" s="29"/>
      <c r="X491" s="29"/>
      <c r="Y491" s="29"/>
      <c r="Z491" s="29"/>
      <c r="AA491" s="62">
        <f t="shared" ref="AA491:AL491" si="152">+O490</f>
        <v>0</v>
      </c>
      <c r="AB491" s="62">
        <f t="shared" si="152"/>
        <v>0</v>
      </c>
      <c r="AC491" s="62">
        <f t="shared" si="152"/>
        <v>0</v>
      </c>
      <c r="AD491" s="62">
        <f t="shared" si="152"/>
        <v>0</v>
      </c>
      <c r="AE491" s="62" t="str">
        <f t="shared" si="152"/>
        <v xml:space="preserve"> </v>
      </c>
      <c r="AF491" s="62" t="str">
        <f t="shared" si="152"/>
        <v xml:space="preserve"> </v>
      </c>
      <c r="AG491" s="62" t="str">
        <f t="shared" si="152"/>
        <v xml:space="preserve"> </v>
      </c>
      <c r="AH491" s="62" t="str">
        <f t="shared" si="152"/>
        <v xml:space="preserve"> </v>
      </c>
      <c r="AI491" s="62" t="str">
        <f t="shared" si="152"/>
        <v xml:space="preserve"> </v>
      </c>
      <c r="AJ491" s="62" t="str">
        <f t="shared" si="152"/>
        <v xml:space="preserve"> </v>
      </c>
      <c r="AK491" s="62" t="str">
        <f t="shared" si="152"/>
        <v xml:space="preserve"> </v>
      </c>
      <c r="AL491" s="62" t="str">
        <f t="shared" si="152"/>
        <v xml:space="preserve"> </v>
      </c>
      <c r="AM491" s="85"/>
      <c r="AN491" s="85"/>
      <c r="AO491" s="36"/>
      <c r="AP491" s="68"/>
    </row>
    <row r="492" spans="3:44" ht="14.25" hidden="1" customHeight="1">
      <c r="C492" s="76"/>
      <c r="D492" s="86"/>
      <c r="E492" s="88"/>
      <c r="F492" s="88"/>
      <c r="G492" s="88"/>
      <c r="H492" s="62"/>
      <c r="I492" s="62"/>
      <c r="J492" s="88"/>
      <c r="K492" s="89"/>
      <c r="L492" s="88"/>
      <c r="M492" s="88"/>
      <c r="N492" s="62"/>
      <c r="O492" s="29"/>
      <c r="P492" s="29"/>
      <c r="Q492" s="29"/>
      <c r="R492" s="29"/>
      <c r="S492" s="29" t="str">
        <f t="shared" ref="S492:Z492" si="153">+IF(AND(S490&lt;&gt;" ",AE490&lt;&gt;" ",),S490," ")</f>
        <v xml:space="preserve"> </v>
      </c>
      <c r="T492" s="29" t="str">
        <f t="shared" si="153"/>
        <v xml:space="preserve"> </v>
      </c>
      <c r="U492" s="29" t="str">
        <f t="shared" si="153"/>
        <v xml:space="preserve"> </v>
      </c>
      <c r="V492" s="29" t="str">
        <f t="shared" si="153"/>
        <v xml:space="preserve"> </v>
      </c>
      <c r="W492" s="29" t="str">
        <f t="shared" si="153"/>
        <v xml:space="preserve"> </v>
      </c>
      <c r="X492" s="29" t="str">
        <f t="shared" si="153"/>
        <v xml:space="preserve"> </v>
      </c>
      <c r="Y492" s="29" t="str">
        <f t="shared" si="153"/>
        <v xml:space="preserve"> </v>
      </c>
      <c r="Z492" s="29" t="str">
        <f t="shared" si="153"/>
        <v xml:space="preserve"> </v>
      </c>
      <c r="AA492" s="62" t="str">
        <f t="shared" ref="AA492:AL492" si="154">+IF(AND(AA491&lt;&gt;" ",O490&lt;&gt;" ",),AA490," ")</f>
        <v xml:space="preserve"> </v>
      </c>
      <c r="AB492" s="62" t="str">
        <f t="shared" si="154"/>
        <v xml:space="preserve"> </v>
      </c>
      <c r="AC492" s="62" t="str">
        <f t="shared" si="154"/>
        <v xml:space="preserve"> </v>
      </c>
      <c r="AD492" s="62" t="str">
        <f t="shared" si="154"/>
        <v xml:space="preserve"> </v>
      </c>
      <c r="AE492" s="62" t="str">
        <f t="shared" si="154"/>
        <v xml:space="preserve"> </v>
      </c>
      <c r="AF492" s="62" t="str">
        <f t="shared" si="154"/>
        <v xml:space="preserve"> </v>
      </c>
      <c r="AG492" s="62" t="str">
        <f t="shared" si="154"/>
        <v xml:space="preserve"> </v>
      </c>
      <c r="AH492" s="62" t="str">
        <f t="shared" si="154"/>
        <v xml:space="preserve"> </v>
      </c>
      <c r="AI492" s="62" t="str">
        <f t="shared" si="154"/>
        <v xml:space="preserve"> </v>
      </c>
      <c r="AJ492" s="62" t="str">
        <f t="shared" si="154"/>
        <v xml:space="preserve"> </v>
      </c>
      <c r="AK492" s="62" t="str">
        <f t="shared" si="154"/>
        <v xml:space="preserve"> </v>
      </c>
      <c r="AL492" s="62" t="str">
        <f t="shared" si="154"/>
        <v xml:space="preserve"> </v>
      </c>
      <c r="AM492" s="85"/>
      <c r="AN492" s="85"/>
      <c r="AO492" s="36"/>
      <c r="AP492" s="68"/>
    </row>
    <row r="493" spans="3:44" ht="14.25" hidden="1" customHeight="1">
      <c r="C493" s="76"/>
      <c r="D493" s="86"/>
      <c r="E493" s="88"/>
      <c r="F493" s="88"/>
      <c r="G493" s="88"/>
      <c r="H493" s="62"/>
      <c r="I493" s="14"/>
      <c r="J493" s="88"/>
      <c r="K493" s="89"/>
      <c r="L493" s="88"/>
      <c r="M493" s="88"/>
      <c r="N493" s="14"/>
      <c r="O493" s="29"/>
      <c r="P493" s="29"/>
      <c r="Q493" s="29"/>
      <c r="R493" s="29"/>
      <c r="S493" s="29" t="str">
        <f t="shared" ref="S493:Z493" si="155">+IF($G$38="SI",S490," ")</f>
        <v xml:space="preserve"> </v>
      </c>
      <c r="T493" s="29" t="str">
        <f t="shared" si="155"/>
        <v xml:space="preserve"> </v>
      </c>
      <c r="U493" s="29" t="str">
        <f t="shared" si="155"/>
        <v xml:space="preserve"> </v>
      </c>
      <c r="V493" s="29" t="str">
        <f t="shared" si="155"/>
        <v xml:space="preserve"> </v>
      </c>
      <c r="W493" s="29" t="str">
        <f t="shared" si="155"/>
        <v xml:space="preserve"> </v>
      </c>
      <c r="X493" s="29" t="str">
        <f t="shared" si="155"/>
        <v xml:space="preserve"> </v>
      </c>
      <c r="Y493" s="29" t="str">
        <f t="shared" si="155"/>
        <v xml:space="preserve"> </v>
      </c>
      <c r="Z493" s="29" t="str">
        <f t="shared" si="155"/>
        <v xml:space="preserve"> </v>
      </c>
      <c r="AA493" s="62">
        <f t="shared" ref="AA493:AL493" si="156">+IF($G$38="SI",IF(AND(Z490&lt;&gt;" ",AA490&lt;&gt;" ",O493=" "),AA490,AA491),AA492)</f>
        <v>0</v>
      </c>
      <c r="AB493" s="62">
        <f t="shared" si="156"/>
        <v>0</v>
      </c>
      <c r="AC493" s="62">
        <f t="shared" si="156"/>
        <v>0</v>
      </c>
      <c r="AD493" s="62">
        <f t="shared" si="156"/>
        <v>0</v>
      </c>
      <c r="AE493" s="62" t="str">
        <f t="shared" si="156"/>
        <v xml:space="preserve"> </v>
      </c>
      <c r="AF493" s="62" t="str">
        <f t="shared" si="156"/>
        <v xml:space="preserve"> </v>
      </c>
      <c r="AG493" s="62" t="str">
        <f t="shared" si="156"/>
        <v xml:space="preserve"> </v>
      </c>
      <c r="AH493" s="62" t="str">
        <f t="shared" si="156"/>
        <v xml:space="preserve"> </v>
      </c>
      <c r="AI493" s="62" t="str">
        <f t="shared" si="156"/>
        <v xml:space="preserve"> </v>
      </c>
      <c r="AJ493" s="62" t="str">
        <f t="shared" si="156"/>
        <v xml:space="preserve"> </v>
      </c>
      <c r="AK493" s="62" t="str">
        <f t="shared" si="156"/>
        <v xml:space="preserve"> </v>
      </c>
      <c r="AL493" s="62" t="str">
        <f t="shared" si="156"/>
        <v xml:space="preserve"> </v>
      </c>
      <c r="AM493" s="85"/>
      <c r="AN493" s="85"/>
      <c r="AO493" s="36"/>
      <c r="AP493" s="68"/>
    </row>
    <row r="494" spans="3:44">
      <c r="C494" s="76"/>
      <c r="D494" s="126"/>
      <c r="E494" s="88"/>
      <c r="F494" s="88"/>
      <c r="G494" s="88"/>
      <c r="H494" s="60"/>
      <c r="I494" s="11"/>
      <c r="J494" s="88"/>
      <c r="K494" s="89"/>
      <c r="L494" s="106"/>
      <c r="M494" s="88"/>
      <c r="N494" s="11"/>
      <c r="O494" s="29"/>
      <c r="P494" s="29"/>
      <c r="Q494" s="29"/>
      <c r="R494" s="29"/>
      <c r="S494" s="29" t="str">
        <f t="shared" ref="S494:Y494" si="157">+S493</f>
        <v xml:space="preserve"> </v>
      </c>
      <c r="T494" s="29" t="str">
        <f t="shared" si="157"/>
        <v xml:space="preserve"> </v>
      </c>
      <c r="U494" s="29" t="str">
        <f t="shared" si="157"/>
        <v xml:space="preserve"> </v>
      </c>
      <c r="V494" s="29" t="str">
        <f t="shared" si="157"/>
        <v xml:space="preserve"> </v>
      </c>
      <c r="W494" s="29" t="str">
        <f t="shared" si="157"/>
        <v xml:space="preserve"> </v>
      </c>
      <c r="X494" s="29" t="str">
        <f t="shared" si="157"/>
        <v xml:space="preserve"> </v>
      </c>
      <c r="Y494" s="29" t="str">
        <f t="shared" si="157"/>
        <v xml:space="preserve"> </v>
      </c>
      <c r="Z494" s="29" t="str">
        <f>+Z493</f>
        <v xml:space="preserve"> </v>
      </c>
      <c r="AA494" s="62" t="str">
        <f t="shared" ref="AA494:AL494" si="158">+IF(AND(O494=" ",AA493=1),AA493,IF(AND(O494&lt;&gt;" ",AA491&lt;&gt;" "),AA492,AA491))</f>
        <v xml:space="preserve"> </v>
      </c>
      <c r="AB494" s="62" t="str">
        <f t="shared" si="158"/>
        <v xml:space="preserve"> </v>
      </c>
      <c r="AC494" s="62" t="str">
        <f t="shared" si="158"/>
        <v xml:space="preserve"> </v>
      </c>
      <c r="AD494" s="62" t="str">
        <f t="shared" si="158"/>
        <v xml:space="preserve"> </v>
      </c>
      <c r="AE494" s="62" t="str">
        <f t="shared" si="158"/>
        <v xml:space="preserve"> </v>
      </c>
      <c r="AF494" s="62" t="str">
        <f t="shared" si="158"/>
        <v xml:space="preserve"> </v>
      </c>
      <c r="AG494" s="62" t="str">
        <f t="shared" si="158"/>
        <v xml:space="preserve"> </v>
      </c>
      <c r="AH494" s="62" t="str">
        <f t="shared" si="158"/>
        <v xml:space="preserve"> </v>
      </c>
      <c r="AI494" s="62" t="str">
        <f t="shared" si="158"/>
        <v xml:space="preserve"> </v>
      </c>
      <c r="AJ494" s="62" t="str">
        <f t="shared" si="158"/>
        <v xml:space="preserve"> </v>
      </c>
      <c r="AK494" s="62" t="str">
        <f t="shared" si="158"/>
        <v xml:space="preserve"> </v>
      </c>
      <c r="AL494" s="62" t="str">
        <f t="shared" si="158"/>
        <v xml:space="preserve"> </v>
      </c>
      <c r="AM494" s="85"/>
      <c r="AN494" s="85"/>
      <c r="AO494" s="36"/>
      <c r="AP494" s="68"/>
      <c r="AR494" s="9" t="s">
        <v>102</v>
      </c>
    </row>
    <row r="495" spans="3:44" ht="14.25" hidden="1" customHeight="1">
      <c r="C495" s="67"/>
      <c r="D495" s="79"/>
      <c r="E495" s="88"/>
      <c r="F495" s="88"/>
      <c r="G495" s="88"/>
      <c r="H495" s="60"/>
      <c r="I495" s="11"/>
      <c r="J495" s="88"/>
      <c r="K495" s="89"/>
      <c r="L495" s="88"/>
      <c r="M495" s="88"/>
      <c r="N495" s="11"/>
      <c r="O495" s="29"/>
      <c r="P495" s="29"/>
      <c r="Q495" s="29"/>
      <c r="R495" s="29"/>
      <c r="S495" s="29"/>
      <c r="T495" s="29"/>
      <c r="U495" s="29"/>
      <c r="V495" s="29"/>
      <c r="W495" s="29"/>
      <c r="X495" s="29"/>
      <c r="Y495" s="29"/>
      <c r="Z495" s="29"/>
      <c r="AA495" s="62"/>
      <c r="AB495" s="62"/>
      <c r="AC495" s="62"/>
      <c r="AD495" s="62"/>
      <c r="AE495" s="62"/>
      <c r="AF495" s="62"/>
      <c r="AG495" s="62"/>
      <c r="AH495" s="62"/>
      <c r="AI495" s="62"/>
      <c r="AJ495" s="62"/>
      <c r="AK495" s="62"/>
      <c r="AL495" s="62"/>
      <c r="AM495" s="85"/>
      <c r="AN495" s="85"/>
      <c r="AO495" s="36"/>
      <c r="AP495" s="68"/>
    </row>
    <row r="496" spans="3:44" ht="14.25" hidden="1" customHeight="1">
      <c r="C496" s="67"/>
      <c r="D496" s="79"/>
      <c r="E496" s="88"/>
      <c r="F496" s="88"/>
      <c r="G496" s="88"/>
      <c r="H496" s="60"/>
      <c r="I496" s="11"/>
      <c r="J496" s="88"/>
      <c r="K496" s="89"/>
      <c r="L496" s="88"/>
      <c r="M496" s="88"/>
      <c r="N496" s="11"/>
      <c r="O496" s="29"/>
      <c r="P496" s="29"/>
      <c r="Q496" s="29"/>
      <c r="R496" s="29"/>
      <c r="S496" s="29">
        <v>1</v>
      </c>
      <c r="T496" s="29" t="s">
        <v>77</v>
      </c>
      <c r="U496" s="29"/>
      <c r="V496" s="29"/>
      <c r="W496" s="29"/>
      <c r="X496" s="29"/>
      <c r="Y496" s="29"/>
      <c r="Z496" s="29"/>
      <c r="AA496" s="62"/>
      <c r="AB496" s="62"/>
      <c r="AC496" s="62"/>
      <c r="AD496" s="62"/>
      <c r="AE496" s="62"/>
      <c r="AF496" s="62"/>
      <c r="AG496" s="62"/>
      <c r="AH496" s="62"/>
      <c r="AI496" s="62"/>
      <c r="AJ496" s="62"/>
      <c r="AK496" s="62"/>
      <c r="AL496" s="62"/>
      <c r="AM496" s="85"/>
      <c r="AN496" s="85"/>
      <c r="AO496" s="36"/>
      <c r="AP496" s="68"/>
    </row>
    <row r="497" spans="3:42" ht="14.25" hidden="1" customHeight="1">
      <c r="C497" s="67"/>
      <c r="D497" s="79"/>
      <c r="E497" s="88"/>
      <c r="F497" s="88"/>
      <c r="G497" s="88"/>
      <c r="H497" s="60"/>
      <c r="I497" s="11"/>
      <c r="J497" s="88"/>
      <c r="K497" s="89"/>
      <c r="L497" s="88"/>
      <c r="M497" s="88"/>
      <c r="N497" s="11"/>
      <c r="O497" s="29"/>
      <c r="P497" s="29"/>
      <c r="Q497" s="29"/>
      <c r="R497" s="29"/>
      <c r="S497" s="29">
        <v>2</v>
      </c>
      <c r="T497" s="29" t="s">
        <v>78</v>
      </c>
      <c r="U497" s="29"/>
      <c r="V497" s="29"/>
      <c r="W497" s="29"/>
      <c r="X497" s="29"/>
      <c r="Y497" s="29"/>
      <c r="Z497" s="29"/>
      <c r="AA497" s="62"/>
      <c r="AB497" s="62"/>
      <c r="AC497" s="62"/>
      <c r="AD497" s="62"/>
      <c r="AE497" s="62"/>
      <c r="AF497" s="62"/>
      <c r="AG497" s="62"/>
      <c r="AH497" s="62"/>
      <c r="AI497" s="62"/>
      <c r="AJ497" s="62"/>
      <c r="AK497" s="62"/>
      <c r="AL497" s="62"/>
      <c r="AM497" s="85"/>
      <c r="AN497" s="85"/>
      <c r="AO497" s="36"/>
      <c r="AP497" s="68"/>
    </row>
    <row r="498" spans="3:42" ht="14.25" hidden="1" customHeight="1">
      <c r="C498" s="67"/>
      <c r="D498" s="79"/>
      <c r="E498" s="88"/>
      <c r="F498" s="88"/>
      <c r="G498" s="88"/>
      <c r="H498" s="60"/>
      <c r="I498" s="11"/>
      <c r="J498" s="88"/>
      <c r="K498" s="89"/>
      <c r="L498" s="88"/>
      <c r="M498" s="88"/>
      <c r="N498" s="11"/>
      <c r="O498" s="29"/>
      <c r="P498" s="29"/>
      <c r="Q498" s="29"/>
      <c r="R498" s="29"/>
      <c r="S498" s="29">
        <v>3</v>
      </c>
      <c r="T498" s="29" t="s">
        <v>79</v>
      </c>
      <c r="U498" s="29"/>
      <c r="V498" s="29"/>
      <c r="W498" s="29"/>
      <c r="X498" s="29"/>
      <c r="Y498" s="29"/>
      <c r="Z498" s="29"/>
      <c r="AA498" s="62"/>
      <c r="AB498" s="62"/>
      <c r="AC498" s="62"/>
      <c r="AD498" s="62"/>
      <c r="AE498" s="62"/>
      <c r="AF498" s="62"/>
      <c r="AG498" s="62"/>
      <c r="AH498" s="62"/>
      <c r="AI498" s="62"/>
      <c r="AJ498" s="62"/>
      <c r="AK498" s="62"/>
      <c r="AL498" s="62"/>
      <c r="AM498" s="85"/>
      <c r="AN498" s="85"/>
      <c r="AO498" s="36"/>
      <c r="AP498" s="68"/>
    </row>
    <row r="499" spans="3:42" ht="14.25" hidden="1" customHeight="1">
      <c r="C499" s="67"/>
      <c r="D499" s="79"/>
      <c r="E499" s="88"/>
      <c r="F499" s="88"/>
      <c r="G499" s="88"/>
      <c r="H499" s="60"/>
      <c r="I499" s="11"/>
      <c r="J499" s="88"/>
      <c r="K499" s="89"/>
      <c r="L499" s="88"/>
      <c r="M499" s="88"/>
      <c r="N499" s="11"/>
      <c r="O499" s="29"/>
      <c r="P499" s="29"/>
      <c r="Q499" s="29"/>
      <c r="R499" s="29"/>
      <c r="S499" s="29">
        <v>4</v>
      </c>
      <c r="T499" s="29" t="s">
        <v>80</v>
      </c>
      <c r="U499" s="29"/>
      <c r="V499" s="29"/>
      <c r="W499" s="29"/>
      <c r="X499" s="29"/>
      <c r="Y499" s="29"/>
      <c r="Z499" s="29"/>
      <c r="AA499" s="62"/>
      <c r="AB499" s="62"/>
      <c r="AC499" s="62"/>
      <c r="AD499" s="62"/>
      <c r="AE499" s="62"/>
      <c r="AF499" s="62"/>
      <c r="AG499" s="62"/>
      <c r="AH499" s="62"/>
      <c r="AI499" s="62"/>
      <c r="AJ499" s="62"/>
      <c r="AK499" s="62"/>
      <c r="AL499" s="62"/>
      <c r="AM499" s="85"/>
      <c r="AN499" s="85"/>
      <c r="AO499" s="36"/>
      <c r="AP499" s="68"/>
    </row>
    <row r="500" spans="3:42" ht="14.25" hidden="1" customHeight="1">
      <c r="C500" s="67"/>
      <c r="D500" s="79"/>
      <c r="E500" s="88"/>
      <c r="F500" s="88"/>
      <c r="G500" s="88"/>
      <c r="H500" s="60"/>
      <c r="I500" s="11"/>
      <c r="J500" s="88"/>
      <c r="K500" s="89"/>
      <c r="L500" s="88"/>
      <c r="M500" s="88"/>
      <c r="N500" s="11"/>
      <c r="O500" s="29"/>
      <c r="P500" s="29"/>
      <c r="Q500" s="29"/>
      <c r="R500" s="29"/>
      <c r="S500" s="29">
        <v>5</v>
      </c>
      <c r="T500" s="29" t="s">
        <v>81</v>
      </c>
      <c r="U500" s="29"/>
      <c r="V500" s="29"/>
      <c r="W500" s="29"/>
      <c r="X500" s="29"/>
      <c r="Y500" s="29"/>
      <c r="Z500" s="29"/>
      <c r="AA500" s="62"/>
      <c r="AB500" s="62"/>
      <c r="AC500" s="62"/>
      <c r="AD500" s="62"/>
      <c r="AE500" s="62"/>
      <c r="AF500" s="62"/>
      <c r="AG500" s="62"/>
      <c r="AH500" s="62"/>
      <c r="AI500" s="62"/>
      <c r="AJ500" s="62"/>
      <c r="AK500" s="62"/>
      <c r="AL500" s="62"/>
      <c r="AM500" s="85"/>
      <c r="AN500" s="85"/>
      <c r="AO500" s="36"/>
      <c r="AP500" s="68"/>
    </row>
    <row r="501" spans="3:42" ht="14.25" hidden="1" customHeight="1">
      <c r="C501" s="67"/>
      <c r="D501" s="79"/>
      <c r="E501" s="88"/>
      <c r="F501" s="88"/>
      <c r="G501" s="88"/>
      <c r="H501" s="60"/>
      <c r="I501" s="11"/>
      <c r="J501" s="88"/>
      <c r="K501" s="89"/>
      <c r="L501" s="88"/>
      <c r="M501" s="88"/>
      <c r="N501" s="11"/>
      <c r="O501" s="29"/>
      <c r="P501" s="29"/>
      <c r="Q501" s="29"/>
      <c r="R501" s="29"/>
      <c r="S501" s="29">
        <v>6</v>
      </c>
      <c r="T501" s="29" t="s">
        <v>82</v>
      </c>
      <c r="U501" s="29"/>
      <c r="V501" s="29"/>
      <c r="W501" s="29"/>
      <c r="X501" s="29"/>
      <c r="Y501" s="29"/>
      <c r="Z501" s="29"/>
      <c r="AA501" s="62"/>
      <c r="AB501" s="62"/>
      <c r="AC501" s="62"/>
      <c r="AD501" s="62"/>
      <c r="AE501" s="62"/>
      <c r="AF501" s="62"/>
      <c r="AG501" s="62"/>
      <c r="AH501" s="62"/>
      <c r="AI501" s="62"/>
      <c r="AJ501" s="62"/>
      <c r="AK501" s="62"/>
      <c r="AL501" s="62"/>
      <c r="AM501" s="85"/>
      <c r="AN501" s="85"/>
      <c r="AO501" s="36"/>
      <c r="AP501" s="68"/>
    </row>
    <row r="502" spans="3:42" ht="14.25" hidden="1" customHeight="1">
      <c r="C502" s="67"/>
      <c r="D502" s="79"/>
      <c r="E502" s="88"/>
      <c r="F502" s="88"/>
      <c r="G502" s="88"/>
      <c r="H502" s="60"/>
      <c r="I502" s="11"/>
      <c r="J502" s="88"/>
      <c r="K502" s="89"/>
      <c r="L502" s="88"/>
      <c r="M502" s="88"/>
      <c r="N502" s="11"/>
      <c r="O502" s="29"/>
      <c r="P502" s="29"/>
      <c r="Q502" s="29"/>
      <c r="R502" s="29"/>
      <c r="S502" s="29">
        <v>7</v>
      </c>
      <c r="T502" s="29" t="s">
        <v>83</v>
      </c>
      <c r="U502" s="29"/>
      <c r="V502" s="29"/>
      <c r="W502" s="29"/>
      <c r="X502" s="29"/>
      <c r="Y502" s="29"/>
      <c r="Z502" s="29"/>
      <c r="AA502" s="62"/>
      <c r="AB502" s="62"/>
      <c r="AC502" s="62"/>
      <c r="AD502" s="62"/>
      <c r="AE502" s="62"/>
      <c r="AF502" s="62"/>
      <c r="AG502" s="62"/>
      <c r="AH502" s="62"/>
      <c r="AI502" s="62"/>
      <c r="AJ502" s="62"/>
      <c r="AK502" s="62"/>
      <c r="AL502" s="62"/>
      <c r="AM502" s="85"/>
      <c r="AN502" s="85"/>
      <c r="AO502" s="36"/>
      <c r="AP502" s="68"/>
    </row>
    <row r="503" spans="3:42" ht="14.25" hidden="1" customHeight="1">
      <c r="C503" s="67"/>
      <c r="D503" s="79"/>
      <c r="E503" s="88"/>
      <c r="F503" s="88"/>
      <c r="G503" s="88"/>
      <c r="H503" s="60"/>
      <c r="I503" s="11"/>
      <c r="J503" s="88"/>
      <c r="K503" s="89"/>
      <c r="L503" s="88"/>
      <c r="M503" s="88"/>
      <c r="N503" s="11"/>
      <c r="O503" s="29"/>
      <c r="P503" s="29"/>
      <c r="Q503" s="29"/>
      <c r="R503" s="29"/>
      <c r="S503" s="29">
        <v>8</v>
      </c>
      <c r="T503" s="29" t="s">
        <v>84</v>
      </c>
      <c r="U503" s="29"/>
      <c r="V503" s="29"/>
      <c r="W503" s="29"/>
      <c r="X503" s="29"/>
      <c r="Y503" s="29"/>
      <c r="Z503" s="29"/>
      <c r="AA503" s="62"/>
      <c r="AB503" s="62"/>
      <c r="AC503" s="62"/>
      <c r="AD503" s="62"/>
      <c r="AE503" s="62"/>
      <c r="AF503" s="62"/>
      <c r="AG503" s="62"/>
      <c r="AH503" s="62"/>
      <c r="AI503" s="62"/>
      <c r="AJ503" s="62"/>
      <c r="AK503" s="62"/>
      <c r="AL503" s="62"/>
      <c r="AM503" s="85"/>
      <c r="AN503" s="85"/>
      <c r="AO503" s="36"/>
      <c r="AP503" s="68"/>
    </row>
    <row r="504" spans="3:42" ht="14.25" hidden="1" customHeight="1">
      <c r="C504" s="67"/>
      <c r="D504" s="79"/>
      <c r="E504" s="88"/>
      <c r="F504" s="88"/>
      <c r="G504" s="88"/>
      <c r="H504" s="60"/>
      <c r="I504" s="11"/>
      <c r="J504" s="88"/>
      <c r="K504" s="89"/>
      <c r="L504" s="88"/>
      <c r="M504" s="88"/>
      <c r="N504" s="11"/>
      <c r="O504" s="29"/>
      <c r="P504" s="29"/>
      <c r="Q504" s="29"/>
      <c r="R504" s="29"/>
      <c r="S504" s="29">
        <v>9</v>
      </c>
      <c r="T504" s="29" t="s">
        <v>85</v>
      </c>
      <c r="U504" s="29"/>
      <c r="V504" s="29"/>
      <c r="W504" s="29"/>
      <c r="X504" s="29"/>
      <c r="Y504" s="29"/>
      <c r="Z504" s="29"/>
      <c r="AA504" s="62"/>
      <c r="AB504" s="62"/>
      <c r="AC504" s="62"/>
      <c r="AD504" s="62"/>
      <c r="AE504" s="62"/>
      <c r="AF504" s="62"/>
      <c r="AG504" s="62"/>
      <c r="AH504" s="62"/>
      <c r="AI504" s="62"/>
      <c r="AJ504" s="62"/>
      <c r="AK504" s="62"/>
      <c r="AL504" s="62"/>
      <c r="AM504" s="85"/>
      <c r="AN504" s="85"/>
      <c r="AO504" s="36"/>
      <c r="AP504" s="68"/>
    </row>
    <row r="505" spans="3:42" ht="14.25" hidden="1" customHeight="1">
      <c r="C505" s="67"/>
      <c r="D505" s="79"/>
      <c r="E505" s="88"/>
      <c r="F505" s="88"/>
      <c r="G505" s="88"/>
      <c r="H505" s="60"/>
      <c r="I505" s="11"/>
      <c r="J505" s="88"/>
      <c r="K505" s="89"/>
      <c r="L505" s="88"/>
      <c r="M505" s="88"/>
      <c r="N505" s="11"/>
      <c r="O505" s="29"/>
      <c r="P505" s="29"/>
      <c r="Q505" s="29"/>
      <c r="R505" s="29"/>
      <c r="S505" s="29">
        <v>10</v>
      </c>
      <c r="T505" s="29" t="s">
        <v>86</v>
      </c>
      <c r="U505" s="29"/>
      <c r="V505" s="29"/>
      <c r="W505" s="29"/>
      <c r="X505" s="29"/>
      <c r="Y505" s="29"/>
      <c r="Z505" s="29"/>
      <c r="AA505" s="62"/>
      <c r="AB505" s="62"/>
      <c r="AC505" s="62"/>
      <c r="AD505" s="62"/>
      <c r="AE505" s="62"/>
      <c r="AF505" s="62"/>
      <c r="AG505" s="62"/>
      <c r="AH505" s="62"/>
      <c r="AI505" s="62"/>
      <c r="AJ505" s="62"/>
      <c r="AK505" s="62"/>
      <c r="AL505" s="62"/>
      <c r="AM505" s="85"/>
      <c r="AN505" s="85"/>
      <c r="AO505" s="36"/>
      <c r="AP505" s="68"/>
    </row>
    <row r="506" spans="3:42" ht="14.25" hidden="1" customHeight="1">
      <c r="C506" s="67"/>
      <c r="D506" s="79"/>
      <c r="E506" s="88"/>
      <c r="F506" s="88"/>
      <c r="G506" s="88"/>
      <c r="H506" s="60"/>
      <c r="I506" s="11"/>
      <c r="J506" s="88"/>
      <c r="K506" s="89"/>
      <c r="L506" s="88"/>
      <c r="M506" s="88"/>
      <c r="N506" s="11"/>
      <c r="O506" s="29"/>
      <c r="P506" s="29"/>
      <c r="Q506" s="29"/>
      <c r="R506" s="29"/>
      <c r="S506" s="29">
        <v>11</v>
      </c>
      <c r="T506" s="29" t="s">
        <v>87</v>
      </c>
      <c r="U506" s="29"/>
      <c r="V506" s="29"/>
      <c r="W506" s="29"/>
      <c r="X506" s="29"/>
      <c r="Y506" s="29"/>
      <c r="Z506" s="29"/>
      <c r="AA506" s="62"/>
      <c r="AB506" s="62"/>
      <c r="AC506" s="62"/>
      <c r="AD506" s="62"/>
      <c r="AE506" s="62"/>
      <c r="AF506" s="62"/>
      <c r="AG506" s="62"/>
      <c r="AH506" s="62"/>
      <c r="AI506" s="62"/>
      <c r="AJ506" s="62"/>
      <c r="AK506" s="62"/>
      <c r="AL506" s="62"/>
      <c r="AM506" s="85"/>
      <c r="AN506" s="85"/>
      <c r="AO506" s="36"/>
      <c r="AP506" s="68"/>
    </row>
    <row r="507" spans="3:42" ht="14.25" hidden="1" customHeight="1">
      <c r="C507" s="67"/>
      <c r="D507" s="79"/>
      <c r="E507" s="88"/>
      <c r="F507" s="88"/>
      <c r="G507" s="88"/>
      <c r="H507" s="60"/>
      <c r="I507" s="11"/>
      <c r="J507" s="88"/>
      <c r="K507" s="89"/>
      <c r="L507" s="88"/>
      <c r="M507" s="88"/>
      <c r="N507" s="11"/>
      <c r="O507" s="29"/>
      <c r="P507" s="29"/>
      <c r="Q507" s="29"/>
      <c r="R507" s="29"/>
      <c r="S507" s="29">
        <v>12</v>
      </c>
      <c r="T507" s="29" t="s">
        <v>88</v>
      </c>
      <c r="U507" s="29"/>
      <c r="V507" s="29"/>
      <c r="W507" s="29"/>
      <c r="X507" s="29"/>
      <c r="Y507" s="29"/>
      <c r="Z507" s="29"/>
      <c r="AA507" s="62"/>
      <c r="AB507" s="62"/>
      <c r="AC507" s="62"/>
      <c r="AD507" s="62"/>
      <c r="AE507" s="62"/>
      <c r="AF507" s="62"/>
      <c r="AG507" s="62"/>
      <c r="AH507" s="62"/>
      <c r="AI507" s="62"/>
      <c r="AJ507" s="62"/>
      <c r="AK507" s="62"/>
      <c r="AL507" s="62"/>
      <c r="AM507" s="85"/>
      <c r="AN507" s="85"/>
      <c r="AO507" s="36"/>
      <c r="AP507" s="68"/>
    </row>
    <row r="508" spans="3:42" ht="41.25" hidden="1" customHeight="1">
      <c r="C508" s="67"/>
      <c r="D508" s="79"/>
      <c r="E508" s="88"/>
      <c r="F508" s="88"/>
      <c r="G508" s="88"/>
      <c r="H508" s="60"/>
      <c r="I508" s="11"/>
      <c r="J508" s="88"/>
      <c r="K508" s="89"/>
      <c r="L508" s="88"/>
      <c r="M508" s="88"/>
      <c r="N508" s="11"/>
      <c r="O508" s="29"/>
      <c r="P508" s="29"/>
      <c r="Q508" s="29"/>
      <c r="R508" s="29"/>
      <c r="S508" s="29" t="s">
        <v>81</v>
      </c>
      <c r="T508" s="29" t="s">
        <v>82</v>
      </c>
      <c r="U508" s="29" t="s">
        <v>83</v>
      </c>
      <c r="V508" s="29" t="s">
        <v>84</v>
      </c>
      <c r="W508" s="29" t="s">
        <v>85</v>
      </c>
      <c r="X508" s="29" t="s">
        <v>86</v>
      </c>
      <c r="Y508" s="29" t="s">
        <v>87</v>
      </c>
      <c r="Z508" s="29" t="s">
        <v>88</v>
      </c>
      <c r="AA508" s="62" t="s">
        <v>77</v>
      </c>
      <c r="AB508" s="62" t="s">
        <v>78</v>
      </c>
      <c r="AC508" s="62" t="s">
        <v>79</v>
      </c>
      <c r="AD508" s="62" t="s">
        <v>80</v>
      </c>
      <c r="AE508" s="62" t="s">
        <v>81</v>
      </c>
      <c r="AF508" s="62" t="s">
        <v>82</v>
      </c>
      <c r="AG508" s="62" t="s">
        <v>83</v>
      </c>
      <c r="AH508" s="62" t="s">
        <v>84</v>
      </c>
      <c r="AI508" s="62" t="s">
        <v>85</v>
      </c>
      <c r="AJ508" s="62" t="s">
        <v>86</v>
      </c>
      <c r="AK508" s="62" t="s">
        <v>87</v>
      </c>
      <c r="AL508" s="62" t="s">
        <v>88</v>
      </c>
      <c r="AM508" s="85"/>
      <c r="AN508" s="85"/>
      <c r="AO508" s="36"/>
      <c r="AP508" s="68"/>
    </row>
    <row r="509" spans="3:42" ht="14.25" hidden="1" customHeight="1">
      <c r="C509" s="67"/>
      <c r="D509" s="79"/>
      <c r="E509" s="88"/>
      <c r="F509" s="88"/>
      <c r="G509" s="88"/>
      <c r="H509" s="60"/>
      <c r="I509" s="11"/>
      <c r="J509" s="88"/>
      <c r="K509" s="89"/>
      <c r="L509" s="88"/>
      <c r="M509" s="88"/>
      <c r="N509" s="11"/>
      <c r="O509" s="29"/>
      <c r="P509" s="29"/>
      <c r="Q509" s="29"/>
      <c r="R509" s="29"/>
      <c r="S509" s="29" t="str">
        <f>+IF(($F513=S$13),1,IF(R509=" "," ",IF(($E513-SUM($H509:R509))&gt;0,1," ")))</f>
        <v xml:space="preserve"> </v>
      </c>
      <c r="T509" s="29" t="str">
        <f>+IF(($F513=T$13),1,IF(S509=" "," ",IF(($E513-SUM($H509:S509))&gt;0,1," ")))</f>
        <v xml:space="preserve"> </v>
      </c>
      <c r="U509" s="29" t="str">
        <f>+IF(($F513=U$13),1,IF(T509=" "," ",IF(($E513-SUM($H509:T509))&gt;0,1," ")))</f>
        <v xml:space="preserve"> </v>
      </c>
      <c r="V509" s="29" t="str">
        <f>+IF(($F513=V$13),1,IF(U509=" "," ",IF(($E513-SUM($H509:U509))&gt;0,1," ")))</f>
        <v xml:space="preserve"> </v>
      </c>
      <c r="W509" s="29" t="str">
        <f>+IF(($F513=W$13),1,IF(V509=" "," ",IF(($E513-SUM($H509:V509))&gt;0,1," ")))</f>
        <v xml:space="preserve"> </v>
      </c>
      <c r="X509" s="29" t="str">
        <f>+IF(($F513=X$13),1,IF(W509=" "," ",IF(($E513-SUM($H509:W509))&gt;0,1," ")))</f>
        <v xml:space="preserve"> </v>
      </c>
      <c r="Y509" s="29" t="str">
        <f>+IF(($F513=Y$13),1,IF(X509=" "," ",IF(($E513-SUM($H509:X509))&gt;0,1," ")))</f>
        <v xml:space="preserve"> </v>
      </c>
      <c r="Z509" s="29" t="str">
        <f>+IF(($F513=Z$13),1,IF(Y509=" "," ",IF(($E513-SUM($H509:Y509))&gt;0,1," ")))</f>
        <v xml:space="preserve"> </v>
      </c>
      <c r="AA509" s="62" t="str">
        <f>+IF(($F513=AA$13),1,IF(Z509=" "," ",IF(($E513-SUM($H509:Z509))&gt;0,1," ")))</f>
        <v xml:space="preserve"> </v>
      </c>
      <c r="AB509" s="62" t="str">
        <f>+IF(($F513=AB$13),1,IF(AA509=" "," ",IF(($E513-SUM($H509:AA509))&gt;0,1," ")))</f>
        <v xml:space="preserve"> </v>
      </c>
      <c r="AC509" s="62" t="str">
        <f>+IF(($F513=AC$13),1,IF(AB509=" "," ",IF(($E513-SUM($H509:AB509))&gt;0,1," ")))</f>
        <v xml:space="preserve"> </v>
      </c>
      <c r="AD509" s="62" t="str">
        <f>+IF(($F513=AD$13),1,IF(AC509=" "," ",IF(($E513-SUM($H509:AC509))&gt;0,1," ")))</f>
        <v xml:space="preserve"> </v>
      </c>
      <c r="AE509" s="62" t="str">
        <f>+IF(($F513=AE$13),1,IF(AD509=" "," ",IF(($E513-SUM($H509:AD509))&gt;0,1," ")))</f>
        <v xml:space="preserve"> </v>
      </c>
      <c r="AF509" s="62" t="str">
        <f>+IF(($F513=AF$13),1,IF(AE509=" "," ",IF(($E513-SUM($H509:AE509))&gt;0,1," ")))</f>
        <v xml:space="preserve"> </v>
      </c>
      <c r="AG509" s="62" t="str">
        <f>+IF(($F513=AG$13),1,IF(AF509=" "," ",IF(($E513-SUM($H509:AF509))&gt;0,1," ")))</f>
        <v xml:space="preserve"> </v>
      </c>
      <c r="AH509" s="62" t="str">
        <f>+IF(($F513=AH$13),1,IF(AG509=" "," ",IF(($E513-SUM($H509:AG509))&gt;0,1," ")))</f>
        <v xml:space="preserve"> </v>
      </c>
      <c r="AI509" s="62" t="str">
        <f>+IF(($F513=AI$13),1,IF(AH509=" "," ",IF(($E513-SUM($H509:AH509))&gt;0,1," ")))</f>
        <v xml:space="preserve"> </v>
      </c>
      <c r="AJ509" s="62" t="str">
        <f>+IF(($F513=AJ$13),1,IF(AI509=" "," ",IF(($E513-SUM($H509:AI509))&gt;0,1," ")))</f>
        <v xml:space="preserve"> </v>
      </c>
      <c r="AK509" s="62" t="str">
        <f>+IF(($F513=AK$13),1,IF(AJ509=" "," ",IF(($E513-SUM($H509:AJ509))&gt;0,1," ")))</f>
        <v xml:space="preserve"> </v>
      </c>
      <c r="AL509" s="62" t="str">
        <f>+IF(($F513=AL$13),1,IF(AK509=" "," ",IF(($E513-SUM($H509:AK509))&gt;0,1," ")))</f>
        <v xml:space="preserve"> </v>
      </c>
      <c r="AM509" s="85"/>
      <c r="AN509" s="85"/>
      <c r="AO509" s="36"/>
      <c r="AP509" s="68"/>
    </row>
    <row r="510" spans="3:42" ht="14.25" hidden="1" customHeight="1">
      <c r="C510" s="76"/>
      <c r="D510" s="79"/>
      <c r="E510" s="88"/>
      <c r="F510" s="88"/>
      <c r="G510" s="88"/>
      <c r="H510" s="60"/>
      <c r="I510" s="11"/>
      <c r="J510" s="88"/>
      <c r="K510" s="89"/>
      <c r="L510" s="88"/>
      <c r="M510" s="88"/>
      <c r="N510" s="11"/>
      <c r="O510" s="29"/>
      <c r="P510" s="29"/>
      <c r="Q510" s="29"/>
      <c r="R510" s="29"/>
      <c r="S510" s="29"/>
      <c r="T510" s="29"/>
      <c r="U510" s="29"/>
      <c r="V510" s="29"/>
      <c r="W510" s="29"/>
      <c r="X510" s="29"/>
      <c r="Y510" s="29"/>
      <c r="Z510" s="29"/>
      <c r="AA510" s="62">
        <f t="shared" ref="AA510:AL510" si="159">+O509</f>
        <v>0</v>
      </c>
      <c r="AB510" s="62">
        <f t="shared" si="159"/>
        <v>0</v>
      </c>
      <c r="AC510" s="62">
        <f t="shared" si="159"/>
        <v>0</v>
      </c>
      <c r="AD510" s="62">
        <f t="shared" si="159"/>
        <v>0</v>
      </c>
      <c r="AE510" s="62" t="str">
        <f t="shared" si="159"/>
        <v xml:space="preserve"> </v>
      </c>
      <c r="AF510" s="62" t="str">
        <f t="shared" si="159"/>
        <v xml:space="preserve"> </v>
      </c>
      <c r="AG510" s="62" t="str">
        <f t="shared" si="159"/>
        <v xml:space="preserve"> </v>
      </c>
      <c r="AH510" s="62" t="str">
        <f t="shared" si="159"/>
        <v xml:space="preserve"> </v>
      </c>
      <c r="AI510" s="62" t="str">
        <f t="shared" si="159"/>
        <v xml:space="preserve"> </v>
      </c>
      <c r="AJ510" s="62" t="str">
        <f t="shared" si="159"/>
        <v xml:space="preserve"> </v>
      </c>
      <c r="AK510" s="62" t="str">
        <f t="shared" si="159"/>
        <v xml:space="preserve"> </v>
      </c>
      <c r="AL510" s="62" t="str">
        <f t="shared" si="159"/>
        <v xml:space="preserve"> </v>
      </c>
      <c r="AM510" s="85"/>
      <c r="AN510" s="85"/>
      <c r="AO510" s="36"/>
      <c r="AP510" s="68"/>
    </row>
    <row r="511" spans="3:42" ht="14.25" hidden="1" customHeight="1">
      <c r="C511" s="76"/>
      <c r="D511" s="79"/>
      <c r="E511" s="88"/>
      <c r="F511" s="88"/>
      <c r="G511" s="88"/>
      <c r="H511" s="60"/>
      <c r="I511" s="11"/>
      <c r="J511" s="88"/>
      <c r="K511" s="89"/>
      <c r="L511" s="88"/>
      <c r="M511" s="88"/>
      <c r="N511" s="11"/>
      <c r="O511" s="29"/>
      <c r="P511" s="29"/>
      <c r="Q511" s="29"/>
      <c r="R511" s="29"/>
      <c r="S511" s="29" t="str">
        <f t="shared" ref="S511:Z511" si="160">+IF(AND(S509&lt;&gt;" ",AE509&lt;&gt;" ",),S509," ")</f>
        <v xml:space="preserve"> </v>
      </c>
      <c r="T511" s="29" t="str">
        <f t="shared" si="160"/>
        <v xml:space="preserve"> </v>
      </c>
      <c r="U511" s="29" t="str">
        <f t="shared" si="160"/>
        <v xml:space="preserve"> </v>
      </c>
      <c r="V511" s="29" t="str">
        <f t="shared" si="160"/>
        <v xml:space="preserve"> </v>
      </c>
      <c r="W511" s="29" t="str">
        <f t="shared" si="160"/>
        <v xml:space="preserve"> </v>
      </c>
      <c r="X511" s="29" t="str">
        <f t="shared" si="160"/>
        <v xml:space="preserve"> </v>
      </c>
      <c r="Y511" s="29" t="str">
        <f t="shared" si="160"/>
        <v xml:space="preserve"> </v>
      </c>
      <c r="Z511" s="29" t="str">
        <f t="shared" si="160"/>
        <v xml:space="preserve"> </v>
      </c>
      <c r="AA511" s="62" t="str">
        <f t="shared" ref="AA511:AL511" si="161">+IF(AND(AA510&lt;&gt;" ",O509&lt;&gt;" ",),AA509," ")</f>
        <v xml:space="preserve"> </v>
      </c>
      <c r="AB511" s="62" t="str">
        <f t="shared" si="161"/>
        <v xml:space="preserve"> </v>
      </c>
      <c r="AC511" s="62" t="str">
        <f t="shared" si="161"/>
        <v xml:space="preserve"> </v>
      </c>
      <c r="AD511" s="62" t="str">
        <f t="shared" si="161"/>
        <v xml:space="preserve"> </v>
      </c>
      <c r="AE511" s="62" t="str">
        <f t="shared" si="161"/>
        <v xml:space="preserve"> </v>
      </c>
      <c r="AF511" s="62" t="str">
        <f t="shared" si="161"/>
        <v xml:space="preserve"> </v>
      </c>
      <c r="AG511" s="62" t="str">
        <f t="shared" si="161"/>
        <v xml:space="preserve"> </v>
      </c>
      <c r="AH511" s="62" t="str">
        <f t="shared" si="161"/>
        <v xml:space="preserve"> </v>
      </c>
      <c r="AI511" s="62" t="str">
        <f t="shared" si="161"/>
        <v xml:space="preserve"> </v>
      </c>
      <c r="AJ511" s="62" t="str">
        <f t="shared" si="161"/>
        <v xml:space="preserve"> </v>
      </c>
      <c r="AK511" s="62" t="str">
        <f t="shared" si="161"/>
        <v xml:space="preserve"> </v>
      </c>
      <c r="AL511" s="62" t="str">
        <f t="shared" si="161"/>
        <v xml:space="preserve"> </v>
      </c>
      <c r="AM511" s="85"/>
      <c r="AN511" s="85"/>
      <c r="AO511" s="36"/>
      <c r="AP511" s="68"/>
    </row>
    <row r="512" spans="3:42" ht="14.25" hidden="1" customHeight="1">
      <c r="C512" s="76"/>
      <c r="D512" s="79"/>
      <c r="E512" s="88"/>
      <c r="F512" s="88"/>
      <c r="G512" s="88"/>
      <c r="H512" s="60"/>
      <c r="I512" s="11"/>
      <c r="J512" s="88"/>
      <c r="K512" s="89"/>
      <c r="L512" s="88"/>
      <c r="M512" s="88"/>
      <c r="N512" s="11"/>
      <c r="O512" s="29"/>
      <c r="P512" s="29"/>
      <c r="Q512" s="29"/>
      <c r="R512" s="29"/>
      <c r="S512" s="29" t="str">
        <f t="shared" ref="S512:Z512" si="162">+IF($G$57="SI",S509," ")</f>
        <v xml:space="preserve"> </v>
      </c>
      <c r="T512" s="29" t="str">
        <f t="shared" si="162"/>
        <v xml:space="preserve"> </v>
      </c>
      <c r="U512" s="29" t="str">
        <f t="shared" si="162"/>
        <v xml:space="preserve"> </v>
      </c>
      <c r="V512" s="29" t="str">
        <f t="shared" si="162"/>
        <v xml:space="preserve"> </v>
      </c>
      <c r="W512" s="29" t="str">
        <f t="shared" si="162"/>
        <v xml:space="preserve"> </v>
      </c>
      <c r="X512" s="29" t="str">
        <f t="shared" si="162"/>
        <v xml:space="preserve"> </v>
      </c>
      <c r="Y512" s="29" t="str">
        <f t="shared" si="162"/>
        <v xml:space="preserve"> </v>
      </c>
      <c r="Z512" s="29" t="str">
        <f t="shared" si="162"/>
        <v xml:space="preserve"> </v>
      </c>
      <c r="AA512" s="62">
        <f t="shared" ref="AA512:AL512" si="163">+IF($G$57="SI",IF(AND(Z509&lt;&gt;" ",AA509&lt;&gt;" ",O512=" "),AA509,AA510),AA511)</f>
        <v>0</v>
      </c>
      <c r="AB512" s="62">
        <f t="shared" si="163"/>
        <v>0</v>
      </c>
      <c r="AC512" s="62">
        <f t="shared" si="163"/>
        <v>0</v>
      </c>
      <c r="AD512" s="62">
        <f t="shared" si="163"/>
        <v>0</v>
      </c>
      <c r="AE512" s="62" t="str">
        <f t="shared" si="163"/>
        <v xml:space="preserve"> </v>
      </c>
      <c r="AF512" s="62" t="str">
        <f t="shared" si="163"/>
        <v xml:space="preserve"> </v>
      </c>
      <c r="AG512" s="62" t="str">
        <f t="shared" si="163"/>
        <v xml:space="preserve"> </v>
      </c>
      <c r="AH512" s="62" t="str">
        <f t="shared" si="163"/>
        <v xml:space="preserve"> </v>
      </c>
      <c r="AI512" s="62" t="str">
        <f t="shared" si="163"/>
        <v xml:space="preserve"> </v>
      </c>
      <c r="AJ512" s="62" t="str">
        <f t="shared" si="163"/>
        <v xml:space="preserve"> </v>
      </c>
      <c r="AK512" s="62" t="str">
        <f t="shared" si="163"/>
        <v xml:space="preserve"> </v>
      </c>
      <c r="AL512" s="62" t="str">
        <f t="shared" si="163"/>
        <v xml:space="preserve"> </v>
      </c>
      <c r="AM512" s="85"/>
      <c r="AN512" s="85"/>
      <c r="AO512" s="36"/>
      <c r="AP512" s="68"/>
    </row>
    <row r="513" spans="3:42">
      <c r="C513" s="76"/>
      <c r="D513" s="126"/>
      <c r="E513" s="88"/>
      <c r="F513" s="88"/>
      <c r="G513" s="88"/>
      <c r="H513" s="60"/>
      <c r="I513" s="11"/>
      <c r="J513" s="88"/>
      <c r="K513" s="89"/>
      <c r="L513" s="106"/>
      <c r="M513" s="88"/>
      <c r="N513" s="11"/>
      <c r="O513" s="29"/>
      <c r="P513" s="29"/>
      <c r="Q513" s="29"/>
      <c r="R513" s="29"/>
      <c r="S513" s="29" t="str">
        <f t="shared" ref="S513:Y513" si="164">+S512</f>
        <v xml:space="preserve"> </v>
      </c>
      <c r="T513" s="29" t="str">
        <f t="shared" si="164"/>
        <v xml:space="preserve"> </v>
      </c>
      <c r="U513" s="29" t="str">
        <f t="shared" si="164"/>
        <v xml:space="preserve"> </v>
      </c>
      <c r="V513" s="29" t="str">
        <f t="shared" si="164"/>
        <v xml:space="preserve"> </v>
      </c>
      <c r="W513" s="29" t="str">
        <f t="shared" si="164"/>
        <v xml:space="preserve"> </v>
      </c>
      <c r="X513" s="29" t="str">
        <f t="shared" si="164"/>
        <v xml:space="preserve"> </v>
      </c>
      <c r="Y513" s="29" t="str">
        <f t="shared" si="164"/>
        <v xml:space="preserve"> </v>
      </c>
      <c r="Z513" s="29" t="str">
        <f>+Z512</f>
        <v xml:space="preserve"> </v>
      </c>
      <c r="AA513" s="62" t="str">
        <f t="shared" ref="AA513:AL513" si="165">+IF(AND(O513=" ",AA512=1),AA512,IF(AND(O513&lt;&gt;" ",AA510&lt;&gt;" "),AA511,AA510))</f>
        <v xml:space="preserve"> </v>
      </c>
      <c r="AB513" s="62" t="str">
        <f t="shared" si="165"/>
        <v xml:space="preserve"> </v>
      </c>
      <c r="AC513" s="62" t="str">
        <f t="shared" si="165"/>
        <v xml:space="preserve"> </v>
      </c>
      <c r="AD513" s="62" t="str">
        <f t="shared" si="165"/>
        <v xml:space="preserve"> </v>
      </c>
      <c r="AE513" s="62" t="str">
        <f t="shared" si="165"/>
        <v xml:space="preserve"> </v>
      </c>
      <c r="AF513" s="62" t="str">
        <f t="shared" si="165"/>
        <v xml:space="preserve"> </v>
      </c>
      <c r="AG513" s="62" t="str">
        <f t="shared" si="165"/>
        <v xml:space="preserve"> </v>
      </c>
      <c r="AH513" s="62" t="str">
        <f t="shared" si="165"/>
        <v xml:space="preserve"> </v>
      </c>
      <c r="AI513" s="62" t="str">
        <f t="shared" si="165"/>
        <v xml:space="preserve"> </v>
      </c>
      <c r="AJ513" s="62" t="str">
        <f t="shared" si="165"/>
        <v xml:space="preserve"> </v>
      </c>
      <c r="AK513" s="62" t="str">
        <f t="shared" si="165"/>
        <v xml:space="preserve"> </v>
      </c>
      <c r="AL513" s="62" t="str">
        <f t="shared" si="165"/>
        <v xml:space="preserve"> </v>
      </c>
      <c r="AM513" s="85"/>
      <c r="AN513" s="85"/>
      <c r="AO513" s="36"/>
      <c r="AP513" s="68"/>
    </row>
    <row r="514" spans="3:42" ht="14.25" hidden="1" customHeight="1">
      <c r="C514" s="67"/>
      <c r="D514" s="79"/>
      <c r="E514" s="88"/>
      <c r="F514" s="88"/>
      <c r="G514" s="88"/>
      <c r="H514" s="60"/>
      <c r="I514" s="11"/>
      <c r="J514" s="88"/>
      <c r="K514" s="89"/>
      <c r="L514" s="88"/>
      <c r="M514" s="88"/>
      <c r="N514" s="11"/>
      <c r="O514" s="29"/>
      <c r="P514" s="29"/>
      <c r="Q514" s="29"/>
      <c r="R514" s="29"/>
      <c r="S514" s="29"/>
      <c r="T514" s="29"/>
      <c r="U514" s="29"/>
      <c r="V514" s="29"/>
      <c r="W514" s="29"/>
      <c r="X514" s="29"/>
      <c r="Y514" s="29"/>
      <c r="Z514" s="29"/>
      <c r="AA514" s="62"/>
      <c r="AB514" s="62"/>
      <c r="AC514" s="62"/>
      <c r="AD514" s="62"/>
      <c r="AE514" s="62"/>
      <c r="AF514" s="62"/>
      <c r="AG514" s="62"/>
      <c r="AH514" s="62"/>
      <c r="AI514" s="62"/>
      <c r="AJ514" s="62"/>
      <c r="AK514" s="62"/>
      <c r="AL514" s="62"/>
      <c r="AM514" s="85"/>
      <c r="AN514" s="85"/>
      <c r="AO514" s="36"/>
      <c r="AP514" s="68"/>
    </row>
    <row r="515" spans="3:42" ht="14.25" hidden="1" customHeight="1">
      <c r="C515" s="67"/>
      <c r="D515" s="79"/>
      <c r="E515" s="88"/>
      <c r="F515" s="88"/>
      <c r="G515" s="88"/>
      <c r="H515" s="60"/>
      <c r="I515" s="11"/>
      <c r="J515" s="88"/>
      <c r="K515" s="89"/>
      <c r="L515" s="88"/>
      <c r="M515" s="88"/>
      <c r="N515" s="11"/>
      <c r="O515" s="29"/>
      <c r="P515" s="29"/>
      <c r="Q515" s="29"/>
      <c r="R515" s="29"/>
      <c r="S515" s="29">
        <v>1</v>
      </c>
      <c r="T515" s="29" t="s">
        <v>77</v>
      </c>
      <c r="U515" s="29"/>
      <c r="V515" s="29"/>
      <c r="W515" s="29"/>
      <c r="X515" s="29"/>
      <c r="Y515" s="29"/>
      <c r="Z515" s="29"/>
      <c r="AA515" s="62"/>
      <c r="AB515" s="62"/>
      <c r="AC515" s="62"/>
      <c r="AD515" s="62"/>
      <c r="AE515" s="62"/>
      <c r="AF515" s="62"/>
      <c r="AG515" s="62"/>
      <c r="AH515" s="62"/>
      <c r="AI515" s="62"/>
      <c r="AJ515" s="62"/>
      <c r="AK515" s="62"/>
      <c r="AL515" s="62"/>
      <c r="AM515" s="85"/>
      <c r="AN515" s="85"/>
      <c r="AO515" s="36"/>
      <c r="AP515" s="68"/>
    </row>
    <row r="516" spans="3:42" ht="14.25" hidden="1" customHeight="1">
      <c r="C516" s="67"/>
      <c r="D516" s="79"/>
      <c r="E516" s="88"/>
      <c r="F516" s="88"/>
      <c r="G516" s="88"/>
      <c r="H516" s="60"/>
      <c r="I516" s="11"/>
      <c r="J516" s="88"/>
      <c r="K516" s="89"/>
      <c r="L516" s="88"/>
      <c r="M516" s="88"/>
      <c r="N516" s="11"/>
      <c r="O516" s="29"/>
      <c r="P516" s="29"/>
      <c r="Q516" s="29"/>
      <c r="R516" s="29"/>
      <c r="S516" s="29">
        <v>2</v>
      </c>
      <c r="T516" s="29" t="s">
        <v>78</v>
      </c>
      <c r="U516" s="29"/>
      <c r="V516" s="29"/>
      <c r="W516" s="29"/>
      <c r="X516" s="29"/>
      <c r="Y516" s="29"/>
      <c r="Z516" s="29"/>
      <c r="AA516" s="62"/>
      <c r="AB516" s="62"/>
      <c r="AC516" s="62"/>
      <c r="AD516" s="62"/>
      <c r="AE516" s="62"/>
      <c r="AF516" s="62"/>
      <c r="AG516" s="62"/>
      <c r="AH516" s="62"/>
      <c r="AI516" s="62"/>
      <c r="AJ516" s="62"/>
      <c r="AK516" s="62"/>
      <c r="AL516" s="62"/>
      <c r="AM516" s="85"/>
      <c r="AN516" s="85"/>
      <c r="AO516" s="36"/>
      <c r="AP516" s="68"/>
    </row>
    <row r="517" spans="3:42" ht="14.25" hidden="1" customHeight="1">
      <c r="C517" s="67"/>
      <c r="D517" s="79"/>
      <c r="E517" s="88"/>
      <c r="F517" s="88"/>
      <c r="G517" s="88"/>
      <c r="H517" s="60"/>
      <c r="I517" s="11"/>
      <c r="J517" s="88"/>
      <c r="K517" s="89"/>
      <c r="L517" s="88"/>
      <c r="M517" s="88"/>
      <c r="N517" s="11"/>
      <c r="O517" s="29"/>
      <c r="P517" s="29"/>
      <c r="Q517" s="29"/>
      <c r="R517" s="29"/>
      <c r="S517" s="29">
        <v>3</v>
      </c>
      <c r="T517" s="29" t="s">
        <v>79</v>
      </c>
      <c r="U517" s="29"/>
      <c r="V517" s="29"/>
      <c r="W517" s="29"/>
      <c r="X517" s="29"/>
      <c r="Y517" s="29"/>
      <c r="Z517" s="29"/>
      <c r="AA517" s="62"/>
      <c r="AB517" s="62"/>
      <c r="AC517" s="62"/>
      <c r="AD517" s="62"/>
      <c r="AE517" s="62"/>
      <c r="AF517" s="62"/>
      <c r="AG517" s="62"/>
      <c r="AH517" s="62"/>
      <c r="AI517" s="62"/>
      <c r="AJ517" s="62"/>
      <c r="AK517" s="62"/>
      <c r="AL517" s="62"/>
      <c r="AM517" s="85"/>
      <c r="AN517" s="85"/>
      <c r="AO517" s="36"/>
      <c r="AP517" s="68"/>
    </row>
    <row r="518" spans="3:42" ht="14.25" hidden="1" customHeight="1">
      <c r="C518" s="67"/>
      <c r="D518" s="79"/>
      <c r="E518" s="88"/>
      <c r="F518" s="88"/>
      <c r="G518" s="88"/>
      <c r="H518" s="60"/>
      <c r="I518" s="11"/>
      <c r="J518" s="88"/>
      <c r="K518" s="89"/>
      <c r="L518" s="88"/>
      <c r="M518" s="88"/>
      <c r="N518" s="11"/>
      <c r="O518" s="29"/>
      <c r="P518" s="29"/>
      <c r="Q518" s="29"/>
      <c r="R518" s="29"/>
      <c r="S518" s="29">
        <v>4</v>
      </c>
      <c r="T518" s="29" t="s">
        <v>80</v>
      </c>
      <c r="U518" s="29"/>
      <c r="V518" s="29"/>
      <c r="W518" s="29"/>
      <c r="X518" s="29"/>
      <c r="Y518" s="29"/>
      <c r="Z518" s="29"/>
      <c r="AA518" s="62"/>
      <c r="AB518" s="62"/>
      <c r="AC518" s="62"/>
      <c r="AD518" s="62"/>
      <c r="AE518" s="62"/>
      <c r="AF518" s="62"/>
      <c r="AG518" s="62"/>
      <c r="AH518" s="62"/>
      <c r="AI518" s="62"/>
      <c r="AJ518" s="62"/>
      <c r="AK518" s="62"/>
      <c r="AL518" s="62"/>
      <c r="AM518" s="85"/>
      <c r="AN518" s="85"/>
      <c r="AO518" s="36"/>
      <c r="AP518" s="68"/>
    </row>
    <row r="519" spans="3:42" ht="14.25" hidden="1" customHeight="1">
      <c r="C519" s="67"/>
      <c r="D519" s="79"/>
      <c r="E519" s="88"/>
      <c r="F519" s="88"/>
      <c r="G519" s="88"/>
      <c r="H519" s="60"/>
      <c r="I519" s="11"/>
      <c r="J519" s="88"/>
      <c r="K519" s="89"/>
      <c r="L519" s="88"/>
      <c r="M519" s="88"/>
      <c r="N519" s="11"/>
      <c r="O519" s="29"/>
      <c r="P519" s="29"/>
      <c r="Q519" s="29"/>
      <c r="R519" s="29"/>
      <c r="S519" s="29">
        <v>5</v>
      </c>
      <c r="T519" s="29" t="s">
        <v>81</v>
      </c>
      <c r="U519" s="29"/>
      <c r="V519" s="29"/>
      <c r="W519" s="29"/>
      <c r="X519" s="29"/>
      <c r="Y519" s="29"/>
      <c r="Z519" s="29"/>
      <c r="AA519" s="62"/>
      <c r="AB519" s="62"/>
      <c r="AC519" s="62"/>
      <c r="AD519" s="62"/>
      <c r="AE519" s="62"/>
      <c r="AF519" s="62"/>
      <c r="AG519" s="62"/>
      <c r="AH519" s="62"/>
      <c r="AI519" s="62"/>
      <c r="AJ519" s="62"/>
      <c r="AK519" s="62"/>
      <c r="AL519" s="62"/>
      <c r="AM519" s="85"/>
      <c r="AN519" s="85"/>
      <c r="AO519" s="36"/>
      <c r="AP519" s="68"/>
    </row>
    <row r="520" spans="3:42" ht="14.25" hidden="1" customHeight="1">
      <c r="C520" s="67"/>
      <c r="D520" s="79"/>
      <c r="E520" s="88"/>
      <c r="F520" s="88"/>
      <c r="G520" s="88"/>
      <c r="H520" s="60"/>
      <c r="I520" s="11"/>
      <c r="J520" s="88"/>
      <c r="K520" s="89"/>
      <c r="L520" s="88"/>
      <c r="M520" s="88"/>
      <c r="N520" s="11"/>
      <c r="O520" s="29"/>
      <c r="P520" s="29"/>
      <c r="Q520" s="29"/>
      <c r="R520" s="29"/>
      <c r="S520" s="29">
        <v>6</v>
      </c>
      <c r="T520" s="29" t="s">
        <v>82</v>
      </c>
      <c r="U520" s="29"/>
      <c r="V520" s="29"/>
      <c r="W520" s="29"/>
      <c r="X520" s="29"/>
      <c r="Y520" s="29"/>
      <c r="Z520" s="29"/>
      <c r="AA520" s="62"/>
      <c r="AB520" s="62"/>
      <c r="AC520" s="62"/>
      <c r="AD520" s="62"/>
      <c r="AE520" s="62"/>
      <c r="AF520" s="62"/>
      <c r="AG520" s="62"/>
      <c r="AH520" s="62"/>
      <c r="AI520" s="62"/>
      <c r="AJ520" s="62"/>
      <c r="AK520" s="62"/>
      <c r="AL520" s="62"/>
      <c r="AM520" s="85"/>
      <c r="AN520" s="85"/>
      <c r="AO520" s="36"/>
      <c r="AP520" s="68"/>
    </row>
    <row r="521" spans="3:42" ht="14.25" hidden="1" customHeight="1">
      <c r="C521" s="67"/>
      <c r="D521" s="79"/>
      <c r="E521" s="88"/>
      <c r="F521" s="88"/>
      <c r="G521" s="88"/>
      <c r="H521" s="60"/>
      <c r="I521" s="11"/>
      <c r="J521" s="88"/>
      <c r="K521" s="89"/>
      <c r="L521" s="88"/>
      <c r="M521" s="88"/>
      <c r="N521" s="11"/>
      <c r="O521" s="29"/>
      <c r="P521" s="29"/>
      <c r="Q521" s="29"/>
      <c r="R521" s="29"/>
      <c r="S521" s="29">
        <v>7</v>
      </c>
      <c r="T521" s="29" t="s">
        <v>83</v>
      </c>
      <c r="U521" s="29"/>
      <c r="V521" s="29"/>
      <c r="W521" s="29"/>
      <c r="X521" s="29"/>
      <c r="Y521" s="29"/>
      <c r="Z521" s="29"/>
      <c r="AA521" s="62"/>
      <c r="AB521" s="62"/>
      <c r="AC521" s="62"/>
      <c r="AD521" s="62"/>
      <c r="AE521" s="62"/>
      <c r="AF521" s="62"/>
      <c r="AG521" s="62"/>
      <c r="AH521" s="62"/>
      <c r="AI521" s="62"/>
      <c r="AJ521" s="62"/>
      <c r="AK521" s="62"/>
      <c r="AL521" s="62"/>
      <c r="AM521" s="85"/>
      <c r="AN521" s="85"/>
      <c r="AO521" s="36"/>
      <c r="AP521" s="68"/>
    </row>
    <row r="522" spans="3:42" ht="14.25" hidden="1" customHeight="1">
      <c r="C522" s="67"/>
      <c r="D522" s="79"/>
      <c r="E522" s="88"/>
      <c r="F522" s="88"/>
      <c r="G522" s="88"/>
      <c r="H522" s="60"/>
      <c r="I522" s="11"/>
      <c r="J522" s="88"/>
      <c r="K522" s="89"/>
      <c r="L522" s="88"/>
      <c r="M522" s="88"/>
      <c r="N522" s="11"/>
      <c r="O522" s="29"/>
      <c r="P522" s="29"/>
      <c r="Q522" s="29"/>
      <c r="R522" s="29"/>
      <c r="S522" s="29">
        <v>8</v>
      </c>
      <c r="T522" s="29" t="s">
        <v>84</v>
      </c>
      <c r="U522" s="29"/>
      <c r="V522" s="29"/>
      <c r="W522" s="29"/>
      <c r="X522" s="29"/>
      <c r="Y522" s="29"/>
      <c r="Z522" s="29"/>
      <c r="AA522" s="62"/>
      <c r="AB522" s="62"/>
      <c r="AC522" s="62"/>
      <c r="AD522" s="62"/>
      <c r="AE522" s="62"/>
      <c r="AF522" s="62"/>
      <c r="AG522" s="62"/>
      <c r="AH522" s="62"/>
      <c r="AI522" s="62"/>
      <c r="AJ522" s="62"/>
      <c r="AK522" s="62"/>
      <c r="AL522" s="62"/>
      <c r="AM522" s="85"/>
      <c r="AN522" s="85"/>
      <c r="AO522" s="36"/>
      <c r="AP522" s="68"/>
    </row>
    <row r="523" spans="3:42" ht="14.25" hidden="1" customHeight="1">
      <c r="C523" s="67"/>
      <c r="D523" s="79"/>
      <c r="E523" s="88"/>
      <c r="F523" s="88"/>
      <c r="G523" s="88"/>
      <c r="H523" s="60"/>
      <c r="I523" s="11"/>
      <c r="J523" s="88"/>
      <c r="K523" s="89"/>
      <c r="L523" s="88"/>
      <c r="M523" s="88"/>
      <c r="N523" s="11"/>
      <c r="O523" s="29"/>
      <c r="P523" s="29"/>
      <c r="Q523" s="29"/>
      <c r="R523" s="29"/>
      <c r="S523" s="29">
        <v>9</v>
      </c>
      <c r="T523" s="29" t="s">
        <v>85</v>
      </c>
      <c r="U523" s="29"/>
      <c r="V523" s="29"/>
      <c r="W523" s="29"/>
      <c r="X523" s="29"/>
      <c r="Y523" s="29"/>
      <c r="Z523" s="29"/>
      <c r="AA523" s="62"/>
      <c r="AB523" s="62"/>
      <c r="AC523" s="62"/>
      <c r="AD523" s="62"/>
      <c r="AE523" s="62"/>
      <c r="AF523" s="62"/>
      <c r="AG523" s="62"/>
      <c r="AH523" s="62"/>
      <c r="AI523" s="62"/>
      <c r="AJ523" s="62"/>
      <c r="AK523" s="62"/>
      <c r="AL523" s="62"/>
      <c r="AM523" s="85"/>
      <c r="AN523" s="85"/>
      <c r="AO523" s="36"/>
      <c r="AP523" s="68"/>
    </row>
    <row r="524" spans="3:42" ht="14.25" hidden="1" customHeight="1">
      <c r="C524" s="67"/>
      <c r="D524" s="79"/>
      <c r="E524" s="88"/>
      <c r="F524" s="88"/>
      <c r="G524" s="88"/>
      <c r="H524" s="60"/>
      <c r="I524" s="11"/>
      <c r="J524" s="88"/>
      <c r="K524" s="89"/>
      <c r="L524" s="88"/>
      <c r="M524" s="88"/>
      <c r="N524" s="11"/>
      <c r="O524" s="29"/>
      <c r="P524" s="29"/>
      <c r="Q524" s="29"/>
      <c r="R524" s="29"/>
      <c r="S524" s="29">
        <v>10</v>
      </c>
      <c r="T524" s="29" t="s">
        <v>86</v>
      </c>
      <c r="U524" s="29"/>
      <c r="V524" s="29"/>
      <c r="W524" s="29"/>
      <c r="X524" s="29"/>
      <c r="Y524" s="29"/>
      <c r="Z524" s="29"/>
      <c r="AA524" s="62"/>
      <c r="AB524" s="62"/>
      <c r="AC524" s="62"/>
      <c r="AD524" s="62"/>
      <c r="AE524" s="62"/>
      <c r="AF524" s="62"/>
      <c r="AG524" s="62"/>
      <c r="AH524" s="62"/>
      <c r="AI524" s="62"/>
      <c r="AJ524" s="62"/>
      <c r="AK524" s="62"/>
      <c r="AL524" s="62"/>
      <c r="AM524" s="85"/>
      <c r="AN524" s="85"/>
      <c r="AO524" s="36"/>
      <c r="AP524" s="68"/>
    </row>
    <row r="525" spans="3:42" ht="14.25" hidden="1" customHeight="1">
      <c r="C525" s="67"/>
      <c r="D525" s="79"/>
      <c r="E525" s="88"/>
      <c r="F525" s="88"/>
      <c r="G525" s="88"/>
      <c r="H525" s="60"/>
      <c r="I525" s="11"/>
      <c r="J525" s="88"/>
      <c r="K525" s="89"/>
      <c r="L525" s="88"/>
      <c r="M525" s="88"/>
      <c r="N525" s="11"/>
      <c r="O525" s="29"/>
      <c r="P525" s="29"/>
      <c r="Q525" s="29"/>
      <c r="R525" s="29"/>
      <c r="S525" s="29">
        <v>11</v>
      </c>
      <c r="T525" s="29" t="s">
        <v>87</v>
      </c>
      <c r="U525" s="29"/>
      <c r="V525" s="29"/>
      <c r="W525" s="29"/>
      <c r="X525" s="29"/>
      <c r="Y525" s="29"/>
      <c r="Z525" s="29"/>
      <c r="AA525" s="62"/>
      <c r="AB525" s="62"/>
      <c r="AC525" s="62"/>
      <c r="AD525" s="62"/>
      <c r="AE525" s="62"/>
      <c r="AF525" s="62"/>
      <c r="AG525" s="62"/>
      <c r="AH525" s="62"/>
      <c r="AI525" s="62"/>
      <c r="AJ525" s="62"/>
      <c r="AK525" s="62"/>
      <c r="AL525" s="62"/>
      <c r="AM525" s="85"/>
      <c r="AN525" s="85"/>
      <c r="AO525" s="36"/>
      <c r="AP525" s="68"/>
    </row>
    <row r="526" spans="3:42" ht="14.25" hidden="1" customHeight="1">
      <c r="C526" s="67"/>
      <c r="D526" s="79"/>
      <c r="E526" s="88"/>
      <c r="F526" s="88"/>
      <c r="G526" s="88"/>
      <c r="H526" s="60"/>
      <c r="I526" s="11"/>
      <c r="J526" s="88"/>
      <c r="K526" s="89"/>
      <c r="L526" s="88"/>
      <c r="M526" s="88"/>
      <c r="N526" s="11"/>
      <c r="O526" s="29"/>
      <c r="P526" s="29"/>
      <c r="Q526" s="29"/>
      <c r="R526" s="29"/>
      <c r="S526" s="29">
        <v>12</v>
      </c>
      <c r="T526" s="29" t="s">
        <v>88</v>
      </c>
      <c r="U526" s="29"/>
      <c r="V526" s="29"/>
      <c r="W526" s="29"/>
      <c r="X526" s="29"/>
      <c r="Y526" s="29"/>
      <c r="Z526" s="29"/>
      <c r="AA526" s="62"/>
      <c r="AB526" s="62"/>
      <c r="AC526" s="62"/>
      <c r="AD526" s="62"/>
      <c r="AE526" s="62"/>
      <c r="AF526" s="62"/>
      <c r="AG526" s="62"/>
      <c r="AH526" s="62"/>
      <c r="AI526" s="62"/>
      <c r="AJ526" s="62"/>
      <c r="AK526" s="62"/>
      <c r="AL526" s="62"/>
      <c r="AM526" s="85"/>
      <c r="AN526" s="85"/>
      <c r="AO526" s="36"/>
      <c r="AP526" s="68"/>
    </row>
    <row r="527" spans="3:42" ht="41.25" hidden="1" customHeight="1">
      <c r="C527" s="67"/>
      <c r="D527" s="79"/>
      <c r="E527" s="88"/>
      <c r="F527" s="88"/>
      <c r="G527" s="88"/>
      <c r="H527" s="60"/>
      <c r="I527" s="11"/>
      <c r="J527" s="88"/>
      <c r="K527" s="89"/>
      <c r="L527" s="88"/>
      <c r="M527" s="88"/>
      <c r="N527" s="11"/>
      <c r="O527" s="29"/>
      <c r="P527" s="29"/>
      <c r="Q527" s="29"/>
      <c r="R527" s="29"/>
      <c r="S527" s="29" t="s">
        <v>81</v>
      </c>
      <c r="T527" s="29" t="s">
        <v>82</v>
      </c>
      <c r="U527" s="29" t="s">
        <v>83</v>
      </c>
      <c r="V527" s="29" t="s">
        <v>84</v>
      </c>
      <c r="W527" s="29" t="s">
        <v>85</v>
      </c>
      <c r="X527" s="29" t="s">
        <v>86</v>
      </c>
      <c r="Y527" s="29" t="s">
        <v>87</v>
      </c>
      <c r="Z527" s="29" t="s">
        <v>88</v>
      </c>
      <c r="AA527" s="62" t="s">
        <v>77</v>
      </c>
      <c r="AB527" s="62" t="s">
        <v>78</v>
      </c>
      <c r="AC527" s="62" t="s">
        <v>79</v>
      </c>
      <c r="AD527" s="62" t="s">
        <v>80</v>
      </c>
      <c r="AE527" s="62" t="s">
        <v>81</v>
      </c>
      <c r="AF527" s="62" t="s">
        <v>82</v>
      </c>
      <c r="AG527" s="62" t="s">
        <v>83</v>
      </c>
      <c r="AH527" s="62" t="s">
        <v>84</v>
      </c>
      <c r="AI527" s="62" t="s">
        <v>85</v>
      </c>
      <c r="AJ527" s="62" t="s">
        <v>86</v>
      </c>
      <c r="AK527" s="62" t="s">
        <v>87</v>
      </c>
      <c r="AL527" s="62" t="s">
        <v>88</v>
      </c>
      <c r="AM527" s="85"/>
      <c r="AN527" s="85"/>
      <c r="AO527" s="36"/>
      <c r="AP527" s="68"/>
    </row>
    <row r="528" spans="3:42" ht="14.25" hidden="1" customHeight="1">
      <c r="C528" s="67"/>
      <c r="D528" s="79"/>
      <c r="E528" s="88"/>
      <c r="F528" s="88"/>
      <c r="G528" s="88"/>
      <c r="H528" s="60"/>
      <c r="I528" s="11"/>
      <c r="J528" s="88"/>
      <c r="K528" s="89"/>
      <c r="L528" s="88"/>
      <c r="M528" s="88"/>
      <c r="N528" s="11"/>
      <c r="O528" s="29"/>
      <c r="P528" s="29"/>
      <c r="Q528" s="29"/>
      <c r="R528" s="29"/>
      <c r="S528" s="29" t="str">
        <f>+IF(($F532=S$13),1,IF(R528=" "," ",IF(($E532-SUM($H528:R528))&gt;0,1," ")))</f>
        <v xml:space="preserve"> </v>
      </c>
      <c r="T528" s="29" t="str">
        <f>+IF(($F532=T$13),1,IF(S528=" "," ",IF(($E532-SUM($H528:S528))&gt;0,1," ")))</f>
        <v xml:space="preserve"> </v>
      </c>
      <c r="U528" s="29" t="str">
        <f>+IF(($F532=U$13),1,IF(T528=" "," ",IF(($E532-SUM($H528:T528))&gt;0,1," ")))</f>
        <v xml:space="preserve"> </v>
      </c>
      <c r="V528" s="29" t="str">
        <f>+IF(($F532=V$13),1,IF(U528=" "," ",IF(($E532-SUM($H528:U528))&gt;0,1," ")))</f>
        <v xml:space="preserve"> </v>
      </c>
      <c r="W528" s="29" t="str">
        <f>+IF(($F532=W$13),1,IF(V528=" "," ",IF(($E532-SUM($H528:V528))&gt;0,1," ")))</f>
        <v xml:space="preserve"> </v>
      </c>
      <c r="X528" s="29" t="str">
        <f>+IF(($F532=X$13),1,IF(W528=" "," ",IF(($E532-SUM($H528:W528))&gt;0,1," ")))</f>
        <v xml:space="preserve"> </v>
      </c>
      <c r="Y528" s="29" t="str">
        <f>+IF(($F532=Y$13),1,IF(X528=" "," ",IF(($E532-SUM($H528:X528))&gt;0,1," ")))</f>
        <v xml:space="preserve"> </v>
      </c>
      <c r="Z528" s="29" t="str">
        <f>+IF(($F532=Z$13),1,IF(Y528=" "," ",IF(($E532-SUM($H528:Y528))&gt;0,1," ")))</f>
        <v xml:space="preserve"> </v>
      </c>
      <c r="AA528" s="62" t="str">
        <f>+IF(($F532=AA$13),1,IF(Z528=" "," ",IF(($E532-SUM($H528:Z528))&gt;0,1," ")))</f>
        <v xml:space="preserve"> </v>
      </c>
      <c r="AB528" s="62" t="str">
        <f>+IF(($F532=AB$13),1,IF(AA528=" "," ",IF(($E532-SUM($H528:AA528))&gt;0,1," ")))</f>
        <v xml:space="preserve"> </v>
      </c>
      <c r="AC528" s="62" t="str">
        <f>+IF(($F532=AC$13),1,IF(AB528=" "," ",IF(($E532-SUM($H528:AB528))&gt;0,1," ")))</f>
        <v xml:space="preserve"> </v>
      </c>
      <c r="AD528" s="62" t="str">
        <f>+IF(($F532=AD$13),1,IF(AC528=" "," ",IF(($E532-SUM($H528:AC528))&gt;0,1," ")))</f>
        <v xml:space="preserve"> </v>
      </c>
      <c r="AE528" s="62" t="str">
        <f>+IF(($F532=AE$13),1,IF(AD528=" "," ",IF(($E532-SUM($H528:AD528))&gt;0,1," ")))</f>
        <v xml:space="preserve"> </v>
      </c>
      <c r="AF528" s="62" t="str">
        <f>+IF(($F532=AF$13),1,IF(AE528=" "," ",IF(($E532-SUM($H528:AE528))&gt;0,1," ")))</f>
        <v xml:space="preserve"> </v>
      </c>
      <c r="AG528" s="62" t="str">
        <f>+IF(($F532=AG$13),1,IF(AF528=" "," ",IF(($E532-SUM($H528:AF528))&gt;0,1," ")))</f>
        <v xml:space="preserve"> </v>
      </c>
      <c r="AH528" s="62" t="str">
        <f>+IF(($F532=AH$13),1,IF(AG528=" "," ",IF(($E532-SUM($H528:AG528))&gt;0,1," ")))</f>
        <v xml:space="preserve"> </v>
      </c>
      <c r="AI528" s="62" t="str">
        <f>+IF(($F532=AI$13),1,IF(AH528=" "," ",IF(($E532-SUM($H528:AH528))&gt;0,1," ")))</f>
        <v xml:space="preserve"> </v>
      </c>
      <c r="AJ528" s="62" t="str">
        <f>+IF(($F532=AJ$13),1,IF(AI528=" "," ",IF(($E532-SUM($H528:AI528))&gt;0,1," ")))</f>
        <v xml:space="preserve"> </v>
      </c>
      <c r="AK528" s="62" t="str">
        <f>+IF(($F532=AK$13),1,IF(AJ528=" "," ",IF(($E532-SUM($H528:AJ528))&gt;0,1," ")))</f>
        <v xml:space="preserve"> </v>
      </c>
      <c r="AL528" s="62" t="str">
        <f>+IF(($F532=AL$13),1,IF(AK528=" "," ",IF(($E532-SUM($H528:AK528))&gt;0,1," ")))</f>
        <v xml:space="preserve"> </v>
      </c>
      <c r="AM528" s="85"/>
      <c r="AN528" s="85"/>
      <c r="AO528" s="36"/>
      <c r="AP528" s="68"/>
    </row>
    <row r="529" spans="3:42" ht="14.25" hidden="1" customHeight="1">
      <c r="C529" s="76"/>
      <c r="D529" s="79"/>
      <c r="E529" s="88"/>
      <c r="F529" s="88"/>
      <c r="G529" s="88"/>
      <c r="H529" s="60"/>
      <c r="I529" s="11"/>
      <c r="J529" s="88"/>
      <c r="K529" s="89"/>
      <c r="L529" s="88"/>
      <c r="M529" s="88"/>
      <c r="N529" s="11"/>
      <c r="O529" s="29"/>
      <c r="P529" s="29"/>
      <c r="Q529" s="29"/>
      <c r="R529" s="29"/>
      <c r="S529" s="29"/>
      <c r="T529" s="29"/>
      <c r="U529" s="29"/>
      <c r="V529" s="29"/>
      <c r="W529" s="29"/>
      <c r="X529" s="29"/>
      <c r="Y529" s="29"/>
      <c r="Z529" s="29"/>
      <c r="AA529" s="62">
        <f t="shared" ref="AA529:AL529" si="166">+O528</f>
        <v>0</v>
      </c>
      <c r="AB529" s="62">
        <f t="shared" si="166"/>
        <v>0</v>
      </c>
      <c r="AC529" s="62">
        <f t="shared" si="166"/>
        <v>0</v>
      </c>
      <c r="AD529" s="62">
        <f t="shared" si="166"/>
        <v>0</v>
      </c>
      <c r="AE529" s="62" t="str">
        <f t="shared" si="166"/>
        <v xml:space="preserve"> </v>
      </c>
      <c r="AF529" s="62" t="str">
        <f t="shared" si="166"/>
        <v xml:space="preserve"> </v>
      </c>
      <c r="AG529" s="62" t="str">
        <f t="shared" si="166"/>
        <v xml:space="preserve"> </v>
      </c>
      <c r="AH529" s="62" t="str">
        <f t="shared" si="166"/>
        <v xml:space="preserve"> </v>
      </c>
      <c r="AI529" s="62" t="str">
        <f t="shared" si="166"/>
        <v xml:space="preserve"> </v>
      </c>
      <c r="AJ529" s="62" t="str">
        <f t="shared" si="166"/>
        <v xml:space="preserve"> </v>
      </c>
      <c r="AK529" s="62" t="str">
        <f t="shared" si="166"/>
        <v xml:space="preserve"> </v>
      </c>
      <c r="AL529" s="62" t="str">
        <f t="shared" si="166"/>
        <v xml:space="preserve"> </v>
      </c>
      <c r="AM529" s="85"/>
      <c r="AN529" s="85"/>
      <c r="AO529" s="36"/>
      <c r="AP529" s="68"/>
    </row>
    <row r="530" spans="3:42" ht="14.25" hidden="1" customHeight="1">
      <c r="C530" s="76"/>
      <c r="D530" s="79"/>
      <c r="E530" s="88"/>
      <c r="F530" s="88"/>
      <c r="G530" s="88"/>
      <c r="H530" s="60"/>
      <c r="I530" s="11"/>
      <c r="J530" s="88"/>
      <c r="K530" s="89"/>
      <c r="L530" s="88"/>
      <c r="M530" s="88"/>
      <c r="N530" s="11"/>
      <c r="O530" s="29"/>
      <c r="P530" s="29"/>
      <c r="Q530" s="29"/>
      <c r="R530" s="29"/>
      <c r="S530" s="29" t="str">
        <f t="shared" ref="S530:Z530" si="167">+IF(AND(S528&lt;&gt;" ",AE528&lt;&gt;" ",),S528," ")</f>
        <v xml:space="preserve"> </v>
      </c>
      <c r="T530" s="29" t="str">
        <f t="shared" si="167"/>
        <v xml:space="preserve"> </v>
      </c>
      <c r="U530" s="29" t="str">
        <f t="shared" si="167"/>
        <v xml:space="preserve"> </v>
      </c>
      <c r="V530" s="29" t="str">
        <f t="shared" si="167"/>
        <v xml:space="preserve"> </v>
      </c>
      <c r="W530" s="29" t="str">
        <f t="shared" si="167"/>
        <v xml:space="preserve"> </v>
      </c>
      <c r="X530" s="29" t="str">
        <f t="shared" si="167"/>
        <v xml:space="preserve"> </v>
      </c>
      <c r="Y530" s="29" t="str">
        <f t="shared" si="167"/>
        <v xml:space="preserve"> </v>
      </c>
      <c r="Z530" s="29" t="str">
        <f t="shared" si="167"/>
        <v xml:space="preserve"> </v>
      </c>
      <c r="AA530" s="62" t="str">
        <f t="shared" ref="AA530:AL530" si="168">+IF(AND(AA529&lt;&gt;" ",O528&lt;&gt;" ",),AA528," ")</f>
        <v xml:space="preserve"> </v>
      </c>
      <c r="AB530" s="62" t="str">
        <f t="shared" si="168"/>
        <v xml:space="preserve"> </v>
      </c>
      <c r="AC530" s="62" t="str">
        <f t="shared" si="168"/>
        <v xml:space="preserve"> </v>
      </c>
      <c r="AD530" s="62" t="str">
        <f t="shared" si="168"/>
        <v xml:space="preserve"> </v>
      </c>
      <c r="AE530" s="62" t="str">
        <f t="shared" si="168"/>
        <v xml:space="preserve"> </v>
      </c>
      <c r="AF530" s="62" t="str">
        <f t="shared" si="168"/>
        <v xml:space="preserve"> </v>
      </c>
      <c r="AG530" s="62" t="str">
        <f t="shared" si="168"/>
        <v xml:space="preserve"> </v>
      </c>
      <c r="AH530" s="62" t="str">
        <f t="shared" si="168"/>
        <v xml:space="preserve"> </v>
      </c>
      <c r="AI530" s="62" t="str">
        <f t="shared" si="168"/>
        <v xml:space="preserve"> </v>
      </c>
      <c r="AJ530" s="62" t="str">
        <f t="shared" si="168"/>
        <v xml:space="preserve"> </v>
      </c>
      <c r="AK530" s="62" t="str">
        <f t="shared" si="168"/>
        <v xml:space="preserve"> </v>
      </c>
      <c r="AL530" s="62" t="str">
        <f t="shared" si="168"/>
        <v xml:space="preserve"> </v>
      </c>
      <c r="AM530" s="85"/>
      <c r="AN530" s="85"/>
      <c r="AO530" s="36"/>
      <c r="AP530" s="68"/>
    </row>
    <row r="531" spans="3:42" ht="14.25" hidden="1" customHeight="1">
      <c r="C531" s="76"/>
      <c r="D531" s="79"/>
      <c r="E531" s="88"/>
      <c r="F531" s="88"/>
      <c r="G531" s="88"/>
      <c r="H531" s="60"/>
      <c r="I531" s="11"/>
      <c r="J531" s="88"/>
      <c r="K531" s="89"/>
      <c r="L531" s="88"/>
      <c r="M531" s="88"/>
      <c r="N531" s="11"/>
      <c r="O531" s="29"/>
      <c r="P531" s="29"/>
      <c r="Q531" s="29"/>
      <c r="R531" s="29"/>
      <c r="S531" s="29" t="str">
        <f t="shared" ref="S531:Z531" si="169">+IF($G$76="SI",S528," ")</f>
        <v xml:space="preserve"> </v>
      </c>
      <c r="T531" s="29" t="str">
        <f t="shared" si="169"/>
        <v xml:space="preserve"> </v>
      </c>
      <c r="U531" s="29" t="str">
        <f t="shared" si="169"/>
        <v xml:space="preserve"> </v>
      </c>
      <c r="V531" s="29" t="str">
        <f t="shared" si="169"/>
        <v xml:space="preserve"> </v>
      </c>
      <c r="W531" s="29" t="str">
        <f t="shared" si="169"/>
        <v xml:space="preserve"> </v>
      </c>
      <c r="X531" s="29" t="str">
        <f t="shared" si="169"/>
        <v xml:space="preserve"> </v>
      </c>
      <c r="Y531" s="29" t="str">
        <f t="shared" si="169"/>
        <v xml:space="preserve"> </v>
      </c>
      <c r="Z531" s="29" t="str">
        <f t="shared" si="169"/>
        <v xml:space="preserve"> </v>
      </c>
      <c r="AA531" s="62">
        <f t="shared" ref="AA531:AL531" si="170">+IF($G$76="SI",IF(AND(Z528&lt;&gt;" ",AA528&lt;&gt;" ",O531=" "),AA528,AA529),AA530)</f>
        <v>0</v>
      </c>
      <c r="AB531" s="62">
        <f t="shared" si="170"/>
        <v>0</v>
      </c>
      <c r="AC531" s="62">
        <f t="shared" si="170"/>
        <v>0</v>
      </c>
      <c r="AD531" s="62">
        <f t="shared" si="170"/>
        <v>0</v>
      </c>
      <c r="AE531" s="62" t="str">
        <f t="shared" si="170"/>
        <v xml:space="preserve"> </v>
      </c>
      <c r="AF531" s="62" t="str">
        <f t="shared" si="170"/>
        <v xml:space="preserve"> </v>
      </c>
      <c r="AG531" s="62" t="str">
        <f t="shared" si="170"/>
        <v xml:space="preserve"> </v>
      </c>
      <c r="AH531" s="62" t="str">
        <f t="shared" si="170"/>
        <v xml:space="preserve"> </v>
      </c>
      <c r="AI531" s="62" t="str">
        <f t="shared" si="170"/>
        <v xml:space="preserve"> </v>
      </c>
      <c r="AJ531" s="62" t="str">
        <f t="shared" si="170"/>
        <v xml:space="preserve"> </v>
      </c>
      <c r="AK531" s="62" t="str">
        <f t="shared" si="170"/>
        <v xml:space="preserve"> </v>
      </c>
      <c r="AL531" s="62" t="str">
        <f t="shared" si="170"/>
        <v xml:space="preserve"> </v>
      </c>
      <c r="AM531" s="85"/>
      <c r="AN531" s="85"/>
      <c r="AO531" s="36"/>
      <c r="AP531" s="68"/>
    </row>
    <row r="532" spans="3:42">
      <c r="C532" s="76"/>
      <c r="D532" s="126"/>
      <c r="E532" s="88"/>
      <c r="F532" s="88"/>
      <c r="G532" s="88"/>
      <c r="H532" s="60"/>
      <c r="I532" s="11"/>
      <c r="J532" s="88"/>
      <c r="K532" s="89"/>
      <c r="L532" s="106"/>
      <c r="M532" s="88"/>
      <c r="N532" s="11"/>
      <c r="O532" s="29"/>
      <c r="P532" s="29"/>
      <c r="Q532" s="29"/>
      <c r="R532" s="29"/>
      <c r="S532" s="29" t="str">
        <f t="shared" ref="S532:Y532" si="171">+S531</f>
        <v xml:space="preserve"> </v>
      </c>
      <c r="T532" s="29" t="str">
        <f t="shared" si="171"/>
        <v xml:space="preserve"> </v>
      </c>
      <c r="U532" s="29" t="str">
        <f t="shared" si="171"/>
        <v xml:space="preserve"> </v>
      </c>
      <c r="V532" s="29" t="str">
        <f t="shared" si="171"/>
        <v xml:space="preserve"> </v>
      </c>
      <c r="W532" s="29" t="str">
        <f t="shared" si="171"/>
        <v xml:space="preserve"> </v>
      </c>
      <c r="X532" s="29" t="str">
        <f t="shared" si="171"/>
        <v xml:space="preserve"> </v>
      </c>
      <c r="Y532" s="29" t="str">
        <f t="shared" si="171"/>
        <v xml:space="preserve"> </v>
      </c>
      <c r="Z532" s="29" t="str">
        <f>+Z531</f>
        <v xml:space="preserve"> </v>
      </c>
      <c r="AA532" s="62" t="str">
        <f t="shared" ref="AA532:AL532" si="172">+IF(AND(O532=" ",AA531=1),AA531,IF(AND(O532&lt;&gt;" ",AA529&lt;&gt;" "),AA530,AA529))</f>
        <v xml:space="preserve"> </v>
      </c>
      <c r="AB532" s="62" t="str">
        <f t="shared" si="172"/>
        <v xml:space="preserve"> </v>
      </c>
      <c r="AC532" s="62" t="str">
        <f t="shared" si="172"/>
        <v xml:space="preserve"> </v>
      </c>
      <c r="AD532" s="62" t="str">
        <f t="shared" si="172"/>
        <v xml:space="preserve"> </v>
      </c>
      <c r="AE532" s="62" t="str">
        <f t="shared" si="172"/>
        <v xml:space="preserve"> </v>
      </c>
      <c r="AF532" s="62" t="str">
        <f t="shared" si="172"/>
        <v xml:space="preserve"> </v>
      </c>
      <c r="AG532" s="62" t="str">
        <f t="shared" si="172"/>
        <v xml:space="preserve"> </v>
      </c>
      <c r="AH532" s="62" t="str">
        <f t="shared" si="172"/>
        <v xml:space="preserve"> </v>
      </c>
      <c r="AI532" s="62" t="str">
        <f t="shared" si="172"/>
        <v xml:space="preserve"> </v>
      </c>
      <c r="AJ532" s="62" t="str">
        <f t="shared" si="172"/>
        <v xml:space="preserve"> </v>
      </c>
      <c r="AK532" s="62" t="str">
        <f t="shared" si="172"/>
        <v xml:space="preserve"> </v>
      </c>
      <c r="AL532" s="62" t="str">
        <f t="shared" si="172"/>
        <v xml:space="preserve"> </v>
      </c>
      <c r="AM532" s="85"/>
      <c r="AN532" s="85"/>
      <c r="AO532" s="36"/>
      <c r="AP532" s="68"/>
    </row>
    <row r="533" spans="3:42" ht="14.25" hidden="1" customHeight="1">
      <c r="C533" s="67"/>
      <c r="D533" s="79"/>
      <c r="E533" s="88"/>
      <c r="F533" s="88"/>
      <c r="G533" s="88"/>
      <c r="H533" s="60"/>
      <c r="I533" s="11"/>
      <c r="J533" s="88"/>
      <c r="K533" s="89"/>
      <c r="L533" s="88"/>
      <c r="M533" s="88"/>
      <c r="N533" s="11"/>
      <c r="O533" s="29"/>
      <c r="P533" s="29"/>
      <c r="Q533" s="29"/>
      <c r="R533" s="29"/>
      <c r="S533" s="29"/>
      <c r="T533" s="29"/>
      <c r="U533" s="29"/>
      <c r="V533" s="29"/>
      <c r="W533" s="29"/>
      <c r="X533" s="29"/>
      <c r="Y533" s="29"/>
      <c r="Z533" s="29"/>
      <c r="AA533" s="62"/>
      <c r="AB533" s="62"/>
      <c r="AC533" s="62"/>
      <c r="AD533" s="62"/>
      <c r="AE533" s="62"/>
      <c r="AF533" s="62"/>
      <c r="AG533" s="62"/>
      <c r="AH533" s="62"/>
      <c r="AI533" s="62"/>
      <c r="AJ533" s="62"/>
      <c r="AK533" s="62"/>
      <c r="AL533" s="62"/>
      <c r="AM533" s="85"/>
      <c r="AN533" s="85"/>
      <c r="AO533" s="36"/>
      <c r="AP533" s="68"/>
    </row>
    <row r="534" spans="3:42" ht="14.25" hidden="1" customHeight="1">
      <c r="C534" s="67"/>
      <c r="D534" s="79"/>
      <c r="E534" s="88"/>
      <c r="F534" s="88"/>
      <c r="G534" s="88"/>
      <c r="H534" s="60"/>
      <c r="I534" s="11"/>
      <c r="J534" s="88"/>
      <c r="K534" s="89"/>
      <c r="L534" s="88"/>
      <c r="M534" s="88"/>
      <c r="N534" s="11"/>
      <c r="O534" s="29"/>
      <c r="P534" s="29"/>
      <c r="Q534" s="29"/>
      <c r="R534" s="29"/>
      <c r="S534" s="29">
        <v>1</v>
      </c>
      <c r="T534" s="29" t="s">
        <v>77</v>
      </c>
      <c r="U534" s="29"/>
      <c r="V534" s="29"/>
      <c r="W534" s="29"/>
      <c r="X534" s="29"/>
      <c r="Y534" s="29"/>
      <c r="Z534" s="29"/>
      <c r="AA534" s="62"/>
      <c r="AB534" s="62"/>
      <c r="AC534" s="62"/>
      <c r="AD534" s="62"/>
      <c r="AE534" s="62"/>
      <c r="AF534" s="62"/>
      <c r="AG534" s="62"/>
      <c r="AH534" s="62"/>
      <c r="AI534" s="62"/>
      <c r="AJ534" s="62"/>
      <c r="AK534" s="62"/>
      <c r="AL534" s="62"/>
      <c r="AM534" s="85"/>
      <c r="AN534" s="85"/>
      <c r="AO534" s="36"/>
      <c r="AP534" s="68"/>
    </row>
    <row r="535" spans="3:42" ht="14.25" hidden="1" customHeight="1">
      <c r="C535" s="67"/>
      <c r="D535" s="79"/>
      <c r="E535" s="88"/>
      <c r="F535" s="88"/>
      <c r="G535" s="88"/>
      <c r="H535" s="60"/>
      <c r="I535" s="11"/>
      <c r="J535" s="88"/>
      <c r="K535" s="89"/>
      <c r="L535" s="88"/>
      <c r="M535" s="88"/>
      <c r="N535" s="11"/>
      <c r="O535" s="29"/>
      <c r="P535" s="29"/>
      <c r="Q535" s="29"/>
      <c r="R535" s="29"/>
      <c r="S535" s="29">
        <v>2</v>
      </c>
      <c r="T535" s="29" t="s">
        <v>78</v>
      </c>
      <c r="U535" s="29"/>
      <c r="V535" s="29"/>
      <c r="W535" s="29"/>
      <c r="X535" s="29"/>
      <c r="Y535" s="29"/>
      <c r="Z535" s="29"/>
      <c r="AA535" s="62"/>
      <c r="AB535" s="62"/>
      <c r="AC535" s="62"/>
      <c r="AD535" s="62"/>
      <c r="AE535" s="62"/>
      <c r="AF535" s="62"/>
      <c r="AG535" s="62"/>
      <c r="AH535" s="62"/>
      <c r="AI535" s="62"/>
      <c r="AJ535" s="62"/>
      <c r="AK535" s="62"/>
      <c r="AL535" s="62"/>
      <c r="AM535" s="85"/>
      <c r="AN535" s="85"/>
      <c r="AO535" s="36"/>
      <c r="AP535" s="68"/>
    </row>
    <row r="536" spans="3:42" ht="14.25" hidden="1" customHeight="1">
      <c r="C536" s="67"/>
      <c r="D536" s="79"/>
      <c r="E536" s="88"/>
      <c r="F536" s="88"/>
      <c r="G536" s="88"/>
      <c r="H536" s="60"/>
      <c r="I536" s="11"/>
      <c r="J536" s="88"/>
      <c r="K536" s="89"/>
      <c r="L536" s="88"/>
      <c r="M536" s="88"/>
      <c r="N536" s="11"/>
      <c r="O536" s="29"/>
      <c r="P536" s="29"/>
      <c r="Q536" s="29"/>
      <c r="R536" s="29"/>
      <c r="S536" s="29">
        <v>3</v>
      </c>
      <c r="T536" s="29" t="s">
        <v>79</v>
      </c>
      <c r="U536" s="29"/>
      <c r="V536" s="29"/>
      <c r="W536" s="29"/>
      <c r="X536" s="29"/>
      <c r="Y536" s="29"/>
      <c r="Z536" s="29"/>
      <c r="AA536" s="62"/>
      <c r="AB536" s="62"/>
      <c r="AC536" s="62"/>
      <c r="AD536" s="62"/>
      <c r="AE536" s="62"/>
      <c r="AF536" s="62"/>
      <c r="AG536" s="62"/>
      <c r="AH536" s="62"/>
      <c r="AI536" s="62"/>
      <c r="AJ536" s="62"/>
      <c r="AK536" s="62"/>
      <c r="AL536" s="62"/>
      <c r="AM536" s="85"/>
      <c r="AN536" s="85"/>
      <c r="AO536" s="36"/>
      <c r="AP536" s="68"/>
    </row>
    <row r="537" spans="3:42" ht="14.25" hidden="1" customHeight="1">
      <c r="C537" s="67"/>
      <c r="D537" s="79"/>
      <c r="E537" s="88"/>
      <c r="F537" s="88"/>
      <c r="G537" s="88"/>
      <c r="H537" s="60"/>
      <c r="I537" s="11"/>
      <c r="J537" s="88"/>
      <c r="K537" s="89"/>
      <c r="L537" s="88"/>
      <c r="M537" s="88"/>
      <c r="N537" s="11"/>
      <c r="O537" s="29"/>
      <c r="P537" s="29"/>
      <c r="Q537" s="29"/>
      <c r="R537" s="29"/>
      <c r="S537" s="29">
        <v>4</v>
      </c>
      <c r="T537" s="29" t="s">
        <v>80</v>
      </c>
      <c r="U537" s="29"/>
      <c r="V537" s="29"/>
      <c r="W537" s="29"/>
      <c r="X537" s="29"/>
      <c r="Y537" s="29"/>
      <c r="Z537" s="29"/>
      <c r="AA537" s="62"/>
      <c r="AB537" s="62"/>
      <c r="AC537" s="62"/>
      <c r="AD537" s="62"/>
      <c r="AE537" s="62"/>
      <c r="AF537" s="62"/>
      <c r="AG537" s="62"/>
      <c r="AH537" s="62"/>
      <c r="AI537" s="62"/>
      <c r="AJ537" s="62"/>
      <c r="AK537" s="62"/>
      <c r="AL537" s="62"/>
      <c r="AM537" s="85"/>
      <c r="AN537" s="85"/>
      <c r="AO537" s="36"/>
      <c r="AP537" s="68"/>
    </row>
    <row r="538" spans="3:42" ht="14.25" hidden="1" customHeight="1">
      <c r="C538" s="67"/>
      <c r="D538" s="79"/>
      <c r="E538" s="88"/>
      <c r="F538" s="88"/>
      <c r="G538" s="88"/>
      <c r="H538" s="60"/>
      <c r="I538" s="11"/>
      <c r="J538" s="88"/>
      <c r="K538" s="89"/>
      <c r="L538" s="88"/>
      <c r="M538" s="88"/>
      <c r="N538" s="11"/>
      <c r="O538" s="29"/>
      <c r="P538" s="29"/>
      <c r="Q538" s="29"/>
      <c r="R538" s="29"/>
      <c r="S538" s="29">
        <v>5</v>
      </c>
      <c r="T538" s="29" t="s">
        <v>81</v>
      </c>
      <c r="U538" s="29"/>
      <c r="V538" s="29"/>
      <c r="W538" s="29"/>
      <c r="X538" s="29"/>
      <c r="Y538" s="29"/>
      <c r="Z538" s="29"/>
      <c r="AA538" s="62"/>
      <c r="AB538" s="62"/>
      <c r="AC538" s="62"/>
      <c r="AD538" s="62"/>
      <c r="AE538" s="62"/>
      <c r="AF538" s="62"/>
      <c r="AG538" s="62"/>
      <c r="AH538" s="62"/>
      <c r="AI538" s="62"/>
      <c r="AJ538" s="62"/>
      <c r="AK538" s="62"/>
      <c r="AL538" s="62"/>
      <c r="AM538" s="85"/>
      <c r="AN538" s="85"/>
      <c r="AO538" s="36"/>
      <c r="AP538" s="68"/>
    </row>
    <row r="539" spans="3:42" ht="14.25" hidden="1" customHeight="1">
      <c r="C539" s="67"/>
      <c r="D539" s="79"/>
      <c r="E539" s="88"/>
      <c r="F539" s="88"/>
      <c r="G539" s="88"/>
      <c r="H539" s="60"/>
      <c r="I539" s="11"/>
      <c r="J539" s="88"/>
      <c r="K539" s="89"/>
      <c r="L539" s="88"/>
      <c r="M539" s="88"/>
      <c r="N539" s="11"/>
      <c r="O539" s="29"/>
      <c r="P539" s="29"/>
      <c r="Q539" s="29"/>
      <c r="R539" s="29"/>
      <c r="S539" s="29">
        <v>6</v>
      </c>
      <c r="T539" s="29" t="s">
        <v>82</v>
      </c>
      <c r="U539" s="29"/>
      <c r="V539" s="29"/>
      <c r="W539" s="29"/>
      <c r="X539" s="29"/>
      <c r="Y539" s="29"/>
      <c r="Z539" s="29"/>
      <c r="AA539" s="62"/>
      <c r="AB539" s="62"/>
      <c r="AC539" s="62"/>
      <c r="AD539" s="62"/>
      <c r="AE539" s="62"/>
      <c r="AF539" s="62"/>
      <c r="AG539" s="62"/>
      <c r="AH539" s="62"/>
      <c r="AI539" s="62"/>
      <c r="AJ539" s="62"/>
      <c r="AK539" s="62"/>
      <c r="AL539" s="62"/>
      <c r="AM539" s="85"/>
      <c r="AN539" s="85"/>
      <c r="AO539" s="36"/>
      <c r="AP539" s="68"/>
    </row>
    <row r="540" spans="3:42" ht="14.25" hidden="1" customHeight="1">
      <c r="C540" s="67"/>
      <c r="D540" s="79"/>
      <c r="E540" s="88"/>
      <c r="F540" s="88"/>
      <c r="G540" s="88"/>
      <c r="H540" s="60"/>
      <c r="I540" s="11"/>
      <c r="J540" s="88"/>
      <c r="K540" s="89"/>
      <c r="L540" s="88"/>
      <c r="M540" s="88"/>
      <c r="N540" s="11"/>
      <c r="O540" s="29"/>
      <c r="P540" s="29"/>
      <c r="Q540" s="29"/>
      <c r="R540" s="29"/>
      <c r="S540" s="29">
        <v>7</v>
      </c>
      <c r="T540" s="29" t="s">
        <v>83</v>
      </c>
      <c r="U540" s="29"/>
      <c r="V540" s="29"/>
      <c r="W540" s="29"/>
      <c r="X540" s="29"/>
      <c r="Y540" s="29"/>
      <c r="Z540" s="29"/>
      <c r="AA540" s="62"/>
      <c r="AB540" s="62"/>
      <c r="AC540" s="62"/>
      <c r="AD540" s="62"/>
      <c r="AE540" s="62"/>
      <c r="AF540" s="62"/>
      <c r="AG540" s="62"/>
      <c r="AH540" s="62"/>
      <c r="AI540" s="62"/>
      <c r="AJ540" s="62"/>
      <c r="AK540" s="62"/>
      <c r="AL540" s="62"/>
      <c r="AM540" s="85"/>
      <c r="AN540" s="85"/>
      <c r="AO540" s="36"/>
      <c r="AP540" s="68"/>
    </row>
    <row r="541" spans="3:42" ht="14.25" hidden="1" customHeight="1">
      <c r="C541" s="67"/>
      <c r="D541" s="79"/>
      <c r="E541" s="88"/>
      <c r="F541" s="88"/>
      <c r="G541" s="88"/>
      <c r="H541" s="60"/>
      <c r="I541" s="11"/>
      <c r="J541" s="88"/>
      <c r="K541" s="89"/>
      <c r="L541" s="88"/>
      <c r="M541" s="88"/>
      <c r="N541" s="11"/>
      <c r="O541" s="29"/>
      <c r="P541" s="29"/>
      <c r="Q541" s="29"/>
      <c r="R541" s="29"/>
      <c r="S541" s="29">
        <v>8</v>
      </c>
      <c r="T541" s="29" t="s">
        <v>84</v>
      </c>
      <c r="U541" s="29"/>
      <c r="V541" s="29"/>
      <c r="W541" s="29"/>
      <c r="X541" s="29"/>
      <c r="Y541" s="29"/>
      <c r="Z541" s="29"/>
      <c r="AA541" s="62"/>
      <c r="AB541" s="62"/>
      <c r="AC541" s="62"/>
      <c r="AD541" s="62"/>
      <c r="AE541" s="62"/>
      <c r="AF541" s="62"/>
      <c r="AG541" s="62"/>
      <c r="AH541" s="62"/>
      <c r="AI541" s="62"/>
      <c r="AJ541" s="62"/>
      <c r="AK541" s="62"/>
      <c r="AL541" s="62"/>
      <c r="AM541" s="108"/>
      <c r="AN541" s="108"/>
      <c r="AO541" s="109"/>
      <c r="AP541" s="68"/>
    </row>
    <row r="542" spans="3:42" ht="14.25" hidden="1" customHeight="1">
      <c r="C542" s="67"/>
      <c r="D542" s="79"/>
      <c r="E542" s="88"/>
      <c r="F542" s="88"/>
      <c r="G542" s="88"/>
      <c r="H542" s="60"/>
      <c r="I542" s="11"/>
      <c r="J542" s="88"/>
      <c r="K542" s="89"/>
      <c r="L542" s="88"/>
      <c r="M542" s="88"/>
      <c r="N542" s="11"/>
      <c r="O542" s="29"/>
      <c r="P542" s="29"/>
      <c r="Q542" s="29"/>
      <c r="R542" s="29"/>
      <c r="S542" s="29">
        <v>9</v>
      </c>
      <c r="T542" s="29" t="s">
        <v>85</v>
      </c>
      <c r="U542" s="29"/>
      <c r="V542" s="29"/>
      <c r="W542" s="29"/>
      <c r="X542" s="29"/>
      <c r="Y542" s="29"/>
      <c r="Z542" s="29"/>
      <c r="AA542" s="62"/>
      <c r="AB542" s="62"/>
      <c r="AC542" s="62"/>
      <c r="AD542" s="62"/>
      <c r="AE542" s="62"/>
      <c r="AF542" s="62"/>
      <c r="AG542" s="62"/>
      <c r="AH542" s="62"/>
      <c r="AI542" s="62"/>
      <c r="AJ542" s="62"/>
      <c r="AK542" s="62"/>
      <c r="AL542" s="62"/>
      <c r="AM542" s="85"/>
      <c r="AN542" s="85"/>
      <c r="AO542" s="36"/>
      <c r="AP542" s="68"/>
    </row>
    <row r="543" spans="3:42" ht="14.25" hidden="1" customHeight="1">
      <c r="C543" s="67"/>
      <c r="D543" s="79"/>
      <c r="E543" s="88"/>
      <c r="F543" s="88"/>
      <c r="G543" s="88"/>
      <c r="H543" s="60"/>
      <c r="I543" s="11"/>
      <c r="J543" s="88"/>
      <c r="K543" s="89"/>
      <c r="L543" s="88"/>
      <c r="M543" s="88"/>
      <c r="N543" s="11"/>
      <c r="O543" s="29"/>
      <c r="P543" s="29"/>
      <c r="Q543" s="29"/>
      <c r="R543" s="29"/>
      <c r="S543" s="29">
        <v>10</v>
      </c>
      <c r="T543" s="29" t="s">
        <v>86</v>
      </c>
      <c r="U543" s="29"/>
      <c r="V543" s="29"/>
      <c r="W543" s="29"/>
      <c r="X543" s="29"/>
      <c r="Y543" s="29"/>
      <c r="Z543" s="29"/>
      <c r="AA543" s="62"/>
      <c r="AB543" s="62"/>
      <c r="AC543" s="62"/>
      <c r="AD543" s="62"/>
      <c r="AE543" s="62"/>
      <c r="AF543" s="62"/>
      <c r="AG543" s="62"/>
      <c r="AH543" s="62"/>
      <c r="AI543" s="62"/>
      <c r="AJ543" s="62"/>
      <c r="AK543" s="62"/>
      <c r="AL543" s="62"/>
      <c r="AM543" s="85"/>
      <c r="AN543" s="85"/>
      <c r="AO543" s="36"/>
      <c r="AP543" s="68"/>
    </row>
    <row r="544" spans="3:42" ht="14.25" hidden="1" customHeight="1">
      <c r="C544" s="67"/>
      <c r="D544" s="79"/>
      <c r="E544" s="88"/>
      <c r="F544" s="88"/>
      <c r="G544" s="88"/>
      <c r="H544" s="60"/>
      <c r="I544" s="11"/>
      <c r="J544" s="88"/>
      <c r="K544" s="89"/>
      <c r="L544" s="88"/>
      <c r="M544" s="88"/>
      <c r="N544" s="11"/>
      <c r="O544" s="29"/>
      <c r="P544" s="29"/>
      <c r="Q544" s="29"/>
      <c r="R544" s="29"/>
      <c r="S544" s="29">
        <v>11</v>
      </c>
      <c r="T544" s="29" t="s">
        <v>87</v>
      </c>
      <c r="U544" s="29"/>
      <c r="V544" s="29"/>
      <c r="W544" s="29"/>
      <c r="X544" s="29"/>
      <c r="Y544" s="29"/>
      <c r="Z544" s="29"/>
      <c r="AA544" s="62"/>
      <c r="AB544" s="62"/>
      <c r="AC544" s="62"/>
      <c r="AD544" s="62"/>
      <c r="AE544" s="62"/>
      <c r="AF544" s="62"/>
      <c r="AG544" s="62"/>
      <c r="AH544" s="62"/>
      <c r="AI544" s="62"/>
      <c r="AJ544" s="62"/>
      <c r="AK544" s="62"/>
      <c r="AL544" s="62"/>
      <c r="AM544" s="85"/>
      <c r="AN544" s="85"/>
      <c r="AO544" s="36"/>
      <c r="AP544" s="68"/>
    </row>
    <row r="545" spans="3:42" ht="14.25" hidden="1" customHeight="1">
      <c r="C545" s="67"/>
      <c r="D545" s="79"/>
      <c r="E545" s="88"/>
      <c r="F545" s="88"/>
      <c r="G545" s="88"/>
      <c r="H545" s="60"/>
      <c r="I545" s="11"/>
      <c r="J545" s="88"/>
      <c r="K545" s="89"/>
      <c r="L545" s="88"/>
      <c r="M545" s="88"/>
      <c r="N545" s="11"/>
      <c r="O545" s="29"/>
      <c r="P545" s="29"/>
      <c r="Q545" s="29"/>
      <c r="R545" s="29"/>
      <c r="S545" s="29">
        <v>12</v>
      </c>
      <c r="T545" s="29" t="s">
        <v>88</v>
      </c>
      <c r="U545" s="29"/>
      <c r="V545" s="29"/>
      <c r="W545" s="29"/>
      <c r="X545" s="29"/>
      <c r="Y545" s="29"/>
      <c r="Z545" s="29"/>
      <c r="AA545" s="62"/>
      <c r="AB545" s="62"/>
      <c r="AC545" s="62"/>
      <c r="AD545" s="62"/>
      <c r="AE545" s="62"/>
      <c r="AF545" s="62"/>
      <c r="AG545" s="62"/>
      <c r="AH545" s="62"/>
      <c r="AI545" s="62"/>
      <c r="AJ545" s="62"/>
      <c r="AK545" s="62"/>
      <c r="AL545" s="62"/>
      <c r="AM545" s="85"/>
      <c r="AN545" s="85"/>
      <c r="AO545" s="36"/>
      <c r="AP545" s="68"/>
    </row>
    <row r="546" spans="3:42" ht="41.25" hidden="1" customHeight="1">
      <c r="C546" s="67"/>
      <c r="D546" s="79"/>
      <c r="E546" s="88"/>
      <c r="F546" s="88"/>
      <c r="G546" s="88"/>
      <c r="H546" s="60"/>
      <c r="I546" s="11"/>
      <c r="J546" s="88"/>
      <c r="K546" s="89"/>
      <c r="L546" s="88"/>
      <c r="M546" s="88"/>
      <c r="N546" s="11"/>
      <c r="O546" s="29"/>
      <c r="P546" s="29"/>
      <c r="Q546" s="29"/>
      <c r="R546" s="29"/>
      <c r="S546" s="29" t="s">
        <v>81</v>
      </c>
      <c r="T546" s="29" t="s">
        <v>82</v>
      </c>
      <c r="U546" s="29" t="s">
        <v>83</v>
      </c>
      <c r="V546" s="29" t="s">
        <v>84</v>
      </c>
      <c r="W546" s="29" t="s">
        <v>85</v>
      </c>
      <c r="X546" s="29" t="s">
        <v>86</v>
      </c>
      <c r="Y546" s="29" t="s">
        <v>87</v>
      </c>
      <c r="Z546" s="29" t="s">
        <v>88</v>
      </c>
      <c r="AA546" s="62" t="s">
        <v>77</v>
      </c>
      <c r="AB546" s="62" t="s">
        <v>78</v>
      </c>
      <c r="AC546" s="62" t="s">
        <v>79</v>
      </c>
      <c r="AD546" s="62" t="s">
        <v>80</v>
      </c>
      <c r="AE546" s="62" t="s">
        <v>81</v>
      </c>
      <c r="AF546" s="62" t="s">
        <v>82</v>
      </c>
      <c r="AG546" s="62" t="s">
        <v>83</v>
      </c>
      <c r="AH546" s="62" t="s">
        <v>84</v>
      </c>
      <c r="AI546" s="62" t="s">
        <v>85</v>
      </c>
      <c r="AJ546" s="62" t="s">
        <v>86</v>
      </c>
      <c r="AK546" s="62" t="s">
        <v>87</v>
      </c>
      <c r="AL546" s="62" t="s">
        <v>88</v>
      </c>
      <c r="AM546" s="110"/>
      <c r="AN546" s="110"/>
      <c r="AO546" s="111"/>
      <c r="AP546" s="68"/>
    </row>
    <row r="547" spans="3:42" ht="14.25" hidden="1" customHeight="1">
      <c r="C547" s="67"/>
      <c r="D547" s="79"/>
      <c r="E547" s="88"/>
      <c r="F547" s="88"/>
      <c r="G547" s="88"/>
      <c r="H547" s="60"/>
      <c r="I547" s="11"/>
      <c r="J547" s="88"/>
      <c r="K547" s="89"/>
      <c r="L547" s="88"/>
      <c r="M547" s="88"/>
      <c r="N547" s="11"/>
      <c r="O547" s="29"/>
      <c r="P547" s="29"/>
      <c r="Q547" s="29"/>
      <c r="R547" s="29"/>
      <c r="S547" s="29" t="str">
        <f>+IF(($F551=S$13),1,IF(R547=" "," ",IF(($E551-SUM($H547:R547))&gt;0,1," ")))</f>
        <v xml:space="preserve"> </v>
      </c>
      <c r="T547" s="29" t="str">
        <f>+IF(($F551=T$13),1,IF(S547=" "," ",IF(($E551-SUM($H547:S547))&gt;0,1," ")))</f>
        <v xml:space="preserve"> </v>
      </c>
      <c r="U547" s="29" t="str">
        <f>+IF(($F551=U$13),1,IF(T547=" "," ",IF(($E551-SUM($H547:T547))&gt;0,1," ")))</f>
        <v xml:space="preserve"> </v>
      </c>
      <c r="V547" s="29" t="str">
        <f>+IF(($F551=V$13),1,IF(U547=" "," ",IF(($E551-SUM($H547:U547))&gt;0,1," ")))</f>
        <v xml:space="preserve"> </v>
      </c>
      <c r="W547" s="29" t="str">
        <f>+IF(($F551=W$13),1,IF(V547=" "," ",IF(($E551-SUM($H547:V547))&gt;0,1," ")))</f>
        <v xml:space="preserve"> </v>
      </c>
      <c r="X547" s="29" t="str">
        <f>+IF(($F551=X$13),1,IF(W547=" "," ",IF(($E551-SUM($H547:W547))&gt;0,1," ")))</f>
        <v xml:space="preserve"> </v>
      </c>
      <c r="Y547" s="29" t="str">
        <f>+IF(($F551=Y$13),1,IF(X547=" "," ",IF(($E551-SUM($H547:X547))&gt;0,1," ")))</f>
        <v xml:space="preserve"> </v>
      </c>
      <c r="Z547" s="29" t="str">
        <f>+IF(($F551=Z$13),1,IF(Y547=" "," ",IF(($E551-SUM($H547:Y547))&gt;0,1," ")))</f>
        <v xml:space="preserve"> </v>
      </c>
      <c r="AA547" s="62" t="str">
        <f>+IF(($F551=AA$13),1,IF(Z547=" "," ",IF(($E551-SUM($H547:Z547))&gt;0,1," ")))</f>
        <v xml:space="preserve"> </v>
      </c>
      <c r="AB547" s="62" t="str">
        <f>+IF(($F551=AB$13),1,IF(AA547=" "," ",IF(($E551-SUM($H547:AA547))&gt;0,1," ")))</f>
        <v xml:space="preserve"> </v>
      </c>
      <c r="AC547" s="62" t="str">
        <f>+IF(($F551=AC$13),1,IF(AB547=" "," ",IF(($E551-SUM($H547:AB547))&gt;0,1," ")))</f>
        <v xml:space="preserve"> </v>
      </c>
      <c r="AD547" s="62" t="str">
        <f>+IF(($F551=AD$13),1,IF(AC547=" "," ",IF(($E551-SUM($H547:AC547))&gt;0,1," ")))</f>
        <v xml:space="preserve"> </v>
      </c>
      <c r="AE547" s="62" t="str">
        <f>+IF(($F551=AE$13),1,IF(AD547=" "," ",IF(($E551-SUM($H547:AD547))&gt;0,1," ")))</f>
        <v xml:space="preserve"> </v>
      </c>
      <c r="AF547" s="62" t="str">
        <f>+IF(($F551=AF$13),1,IF(AE547=" "," ",IF(($E551-SUM($H547:AE547))&gt;0,1," ")))</f>
        <v xml:space="preserve"> </v>
      </c>
      <c r="AG547" s="62" t="str">
        <f>+IF(($F551=AG$13),1,IF(AF547=" "," ",IF(($E551-SUM($H547:AF547))&gt;0,1," ")))</f>
        <v xml:space="preserve"> </v>
      </c>
      <c r="AH547" s="62" t="str">
        <f>+IF(($F551=AH$13),1,IF(AG547=" "," ",IF(($E551-SUM($H547:AG547))&gt;0,1," ")))</f>
        <v xml:space="preserve"> </v>
      </c>
      <c r="AI547" s="62" t="str">
        <f>+IF(($F551=AI$13),1,IF(AH547=" "," ",IF(($E551-SUM($H547:AH547))&gt;0,1," ")))</f>
        <v xml:space="preserve"> </v>
      </c>
      <c r="AJ547" s="62" t="str">
        <f>+IF(($F551=AJ$13),1,IF(AI547=" "," ",IF(($E551-SUM($H547:AI547))&gt;0,1," ")))</f>
        <v xml:space="preserve"> </v>
      </c>
      <c r="AK547" s="62" t="str">
        <f>+IF(($F551=AK$13),1,IF(AJ547=" "," ",IF(($E551-SUM($H547:AJ547))&gt;0,1," ")))</f>
        <v xml:space="preserve"> </v>
      </c>
      <c r="AL547" s="62" t="str">
        <f>+IF(($F551=AL$13),1,IF(AK547=" "," ",IF(($E551-SUM($H547:AK547))&gt;0,1," ")))</f>
        <v xml:space="preserve"> </v>
      </c>
      <c r="AM547" s="85"/>
      <c r="AN547" s="85"/>
      <c r="AO547" s="36"/>
      <c r="AP547" s="68"/>
    </row>
    <row r="548" spans="3:42" ht="14.25" hidden="1" customHeight="1">
      <c r="C548" s="76"/>
      <c r="D548" s="79"/>
      <c r="E548" s="88"/>
      <c r="F548" s="88"/>
      <c r="G548" s="88"/>
      <c r="H548" s="60"/>
      <c r="I548" s="11"/>
      <c r="J548" s="88"/>
      <c r="K548" s="89"/>
      <c r="L548" s="88"/>
      <c r="M548" s="88"/>
      <c r="N548" s="11"/>
      <c r="O548" s="29"/>
      <c r="P548" s="29"/>
      <c r="Q548" s="29"/>
      <c r="R548" s="29"/>
      <c r="S548" s="29"/>
      <c r="T548" s="29"/>
      <c r="U548" s="29"/>
      <c r="V548" s="29"/>
      <c r="W548" s="29"/>
      <c r="X548" s="29"/>
      <c r="Y548" s="29"/>
      <c r="Z548" s="29"/>
      <c r="AA548" s="62">
        <f t="shared" ref="AA548:AL548" si="173">+O547</f>
        <v>0</v>
      </c>
      <c r="AB548" s="62">
        <f t="shared" si="173"/>
        <v>0</v>
      </c>
      <c r="AC548" s="62">
        <f t="shared" si="173"/>
        <v>0</v>
      </c>
      <c r="AD548" s="62">
        <f t="shared" si="173"/>
        <v>0</v>
      </c>
      <c r="AE548" s="62" t="str">
        <f t="shared" si="173"/>
        <v xml:space="preserve"> </v>
      </c>
      <c r="AF548" s="62" t="str">
        <f t="shared" si="173"/>
        <v xml:space="preserve"> </v>
      </c>
      <c r="AG548" s="62" t="str">
        <f t="shared" si="173"/>
        <v xml:space="preserve"> </v>
      </c>
      <c r="AH548" s="62" t="str">
        <f t="shared" si="173"/>
        <v xml:space="preserve"> </v>
      </c>
      <c r="AI548" s="62" t="str">
        <f t="shared" si="173"/>
        <v xml:space="preserve"> </v>
      </c>
      <c r="AJ548" s="62" t="str">
        <f t="shared" si="173"/>
        <v xml:space="preserve"> </v>
      </c>
      <c r="AK548" s="62" t="str">
        <f t="shared" si="173"/>
        <v xml:space="preserve"> </v>
      </c>
      <c r="AL548" s="62" t="str">
        <f t="shared" si="173"/>
        <v xml:space="preserve"> </v>
      </c>
      <c r="AM548" s="85"/>
      <c r="AN548" s="85"/>
      <c r="AO548" s="36"/>
      <c r="AP548" s="68"/>
    </row>
    <row r="549" spans="3:42" ht="14.25" hidden="1" customHeight="1">
      <c r="C549" s="76"/>
      <c r="D549" s="79"/>
      <c r="E549" s="88"/>
      <c r="F549" s="88"/>
      <c r="G549" s="88"/>
      <c r="H549" s="60"/>
      <c r="I549" s="11"/>
      <c r="J549" s="88"/>
      <c r="K549" s="89"/>
      <c r="L549" s="88"/>
      <c r="M549" s="88"/>
      <c r="N549" s="11"/>
      <c r="O549" s="29"/>
      <c r="P549" s="29"/>
      <c r="Q549" s="29"/>
      <c r="R549" s="29"/>
      <c r="S549" s="29" t="str">
        <f t="shared" ref="S549:Z549" si="174">+IF(AND(S547&lt;&gt;" ",AE547&lt;&gt;" ",),S547," ")</f>
        <v xml:space="preserve"> </v>
      </c>
      <c r="T549" s="29" t="str">
        <f t="shared" si="174"/>
        <v xml:space="preserve"> </v>
      </c>
      <c r="U549" s="29" t="str">
        <f t="shared" si="174"/>
        <v xml:space="preserve"> </v>
      </c>
      <c r="V549" s="29" t="str">
        <f t="shared" si="174"/>
        <v xml:space="preserve"> </v>
      </c>
      <c r="W549" s="29" t="str">
        <f t="shared" si="174"/>
        <v xml:space="preserve"> </v>
      </c>
      <c r="X549" s="29" t="str">
        <f t="shared" si="174"/>
        <v xml:space="preserve"> </v>
      </c>
      <c r="Y549" s="29" t="str">
        <f t="shared" si="174"/>
        <v xml:space="preserve"> </v>
      </c>
      <c r="Z549" s="29" t="str">
        <f t="shared" si="174"/>
        <v xml:space="preserve"> </v>
      </c>
      <c r="AA549" s="62" t="str">
        <f t="shared" ref="AA549:AL549" si="175">+IF(AND(AA548&lt;&gt;" ",O547&lt;&gt;" ",),AA547," ")</f>
        <v xml:space="preserve"> </v>
      </c>
      <c r="AB549" s="62" t="str">
        <f t="shared" si="175"/>
        <v xml:space="preserve"> </v>
      </c>
      <c r="AC549" s="62" t="str">
        <f t="shared" si="175"/>
        <v xml:space="preserve"> </v>
      </c>
      <c r="AD549" s="62" t="str">
        <f t="shared" si="175"/>
        <v xml:space="preserve"> </v>
      </c>
      <c r="AE549" s="62" t="str">
        <f t="shared" si="175"/>
        <v xml:space="preserve"> </v>
      </c>
      <c r="AF549" s="62" t="str">
        <f t="shared" si="175"/>
        <v xml:space="preserve"> </v>
      </c>
      <c r="AG549" s="62" t="str">
        <f t="shared" si="175"/>
        <v xml:space="preserve"> </v>
      </c>
      <c r="AH549" s="62" t="str">
        <f t="shared" si="175"/>
        <v xml:space="preserve"> </v>
      </c>
      <c r="AI549" s="62" t="str">
        <f t="shared" si="175"/>
        <v xml:space="preserve"> </v>
      </c>
      <c r="AJ549" s="62" t="str">
        <f t="shared" si="175"/>
        <v xml:space="preserve"> </v>
      </c>
      <c r="AK549" s="62" t="str">
        <f t="shared" si="175"/>
        <v xml:space="preserve"> </v>
      </c>
      <c r="AL549" s="62" t="str">
        <f t="shared" si="175"/>
        <v xml:space="preserve"> </v>
      </c>
      <c r="AM549" s="85"/>
      <c r="AN549" s="85"/>
      <c r="AO549" s="36"/>
      <c r="AP549" s="68"/>
    </row>
    <row r="550" spans="3:42" ht="14.25" hidden="1" customHeight="1">
      <c r="C550" s="76"/>
      <c r="D550" s="79"/>
      <c r="E550" s="88"/>
      <c r="F550" s="88"/>
      <c r="G550" s="88"/>
      <c r="H550" s="60"/>
      <c r="I550" s="11"/>
      <c r="J550" s="88"/>
      <c r="K550" s="89"/>
      <c r="L550" s="88"/>
      <c r="M550" s="88"/>
      <c r="N550" s="11"/>
      <c r="O550" s="29"/>
      <c r="P550" s="29"/>
      <c r="Q550" s="29"/>
      <c r="R550" s="29"/>
      <c r="S550" s="29" t="str">
        <f t="shared" ref="S550:Z550" si="176">+IF($G$95="SI",S547," ")</f>
        <v xml:space="preserve"> </v>
      </c>
      <c r="T550" s="29" t="str">
        <f t="shared" si="176"/>
        <v xml:space="preserve"> </v>
      </c>
      <c r="U550" s="29" t="str">
        <f t="shared" si="176"/>
        <v xml:space="preserve"> </v>
      </c>
      <c r="V550" s="29" t="str">
        <f t="shared" si="176"/>
        <v xml:space="preserve"> </v>
      </c>
      <c r="W550" s="29" t="str">
        <f t="shared" si="176"/>
        <v xml:space="preserve"> </v>
      </c>
      <c r="X550" s="29" t="str">
        <f t="shared" si="176"/>
        <v xml:space="preserve"> </v>
      </c>
      <c r="Y550" s="29" t="str">
        <f t="shared" si="176"/>
        <v xml:space="preserve"> </v>
      </c>
      <c r="Z550" s="29" t="str">
        <f t="shared" si="176"/>
        <v xml:space="preserve"> </v>
      </c>
      <c r="AA550" s="62">
        <f t="shared" ref="AA550:AL550" si="177">+IF($G$95="SI",IF(AND(Z547&lt;&gt;" ",AA547&lt;&gt;" ",O550=" "),AA547,AA548),AA549)</f>
        <v>0</v>
      </c>
      <c r="AB550" s="62">
        <f t="shared" si="177"/>
        <v>0</v>
      </c>
      <c r="AC550" s="62">
        <f t="shared" si="177"/>
        <v>0</v>
      </c>
      <c r="AD550" s="62">
        <f t="shared" si="177"/>
        <v>0</v>
      </c>
      <c r="AE550" s="62" t="str">
        <f t="shared" si="177"/>
        <v xml:space="preserve"> </v>
      </c>
      <c r="AF550" s="62" t="str">
        <f t="shared" si="177"/>
        <v xml:space="preserve"> </v>
      </c>
      <c r="AG550" s="62" t="str">
        <f t="shared" si="177"/>
        <v xml:space="preserve"> </v>
      </c>
      <c r="AH550" s="62" t="str">
        <f t="shared" si="177"/>
        <v xml:space="preserve"> </v>
      </c>
      <c r="AI550" s="62" t="str">
        <f t="shared" si="177"/>
        <v xml:space="preserve"> </v>
      </c>
      <c r="AJ550" s="62" t="str">
        <f t="shared" si="177"/>
        <v xml:space="preserve"> </v>
      </c>
      <c r="AK550" s="62" t="str">
        <f t="shared" si="177"/>
        <v xml:space="preserve"> </v>
      </c>
      <c r="AL550" s="62" t="str">
        <f t="shared" si="177"/>
        <v xml:space="preserve"> </v>
      </c>
      <c r="AM550" s="85"/>
      <c r="AN550" s="85"/>
      <c r="AO550" s="36"/>
      <c r="AP550" s="68"/>
    </row>
    <row r="551" spans="3:42">
      <c r="C551" s="76"/>
      <c r="D551" s="126"/>
      <c r="E551" s="88"/>
      <c r="F551" s="88"/>
      <c r="G551" s="88"/>
      <c r="H551" s="60"/>
      <c r="I551" s="11"/>
      <c r="J551" s="88"/>
      <c r="K551" s="89"/>
      <c r="L551" s="106"/>
      <c r="M551" s="88"/>
      <c r="N551" s="11"/>
      <c r="O551" s="29"/>
      <c r="P551" s="29"/>
      <c r="Q551" s="29"/>
      <c r="R551" s="29"/>
      <c r="S551" s="29" t="str">
        <f t="shared" ref="S551:Y551" si="178">+S550</f>
        <v xml:space="preserve"> </v>
      </c>
      <c r="T551" s="29" t="str">
        <f t="shared" si="178"/>
        <v xml:space="preserve"> </v>
      </c>
      <c r="U551" s="29" t="str">
        <f t="shared" si="178"/>
        <v xml:space="preserve"> </v>
      </c>
      <c r="V551" s="29" t="str">
        <f t="shared" si="178"/>
        <v xml:space="preserve"> </v>
      </c>
      <c r="W551" s="29" t="str">
        <f t="shared" si="178"/>
        <v xml:space="preserve"> </v>
      </c>
      <c r="X551" s="29" t="str">
        <f t="shared" si="178"/>
        <v xml:space="preserve"> </v>
      </c>
      <c r="Y551" s="29" t="str">
        <f t="shared" si="178"/>
        <v xml:space="preserve"> </v>
      </c>
      <c r="Z551" s="29" t="str">
        <f>+Z550</f>
        <v xml:space="preserve"> </v>
      </c>
      <c r="AA551" s="62" t="str">
        <f t="shared" ref="AA551:AL551" si="179">+IF(AND(O551=" ",AA550=1),AA550,IF(AND(O551&lt;&gt;" ",AA548&lt;&gt;" "),AA549,AA548))</f>
        <v xml:space="preserve"> </v>
      </c>
      <c r="AB551" s="62" t="str">
        <f t="shared" si="179"/>
        <v xml:space="preserve"> </v>
      </c>
      <c r="AC551" s="62" t="str">
        <f t="shared" si="179"/>
        <v xml:space="preserve"> </v>
      </c>
      <c r="AD551" s="62" t="str">
        <f t="shared" si="179"/>
        <v xml:space="preserve"> </v>
      </c>
      <c r="AE551" s="62" t="str">
        <f t="shared" si="179"/>
        <v xml:space="preserve"> </v>
      </c>
      <c r="AF551" s="62" t="str">
        <f t="shared" si="179"/>
        <v xml:space="preserve"> </v>
      </c>
      <c r="AG551" s="62" t="str">
        <f t="shared" si="179"/>
        <v xml:space="preserve"> </v>
      </c>
      <c r="AH551" s="62" t="str">
        <f t="shared" si="179"/>
        <v xml:space="preserve"> </v>
      </c>
      <c r="AI551" s="62" t="str">
        <f t="shared" si="179"/>
        <v xml:space="preserve"> </v>
      </c>
      <c r="AJ551" s="62" t="str">
        <f t="shared" si="179"/>
        <v xml:space="preserve"> </v>
      </c>
      <c r="AK551" s="62" t="str">
        <f t="shared" si="179"/>
        <v xml:space="preserve"> </v>
      </c>
      <c r="AL551" s="62" t="str">
        <f t="shared" si="179"/>
        <v xml:space="preserve"> </v>
      </c>
      <c r="AM551" s="85"/>
      <c r="AN551" s="85"/>
      <c r="AO551" s="36"/>
      <c r="AP551" s="68"/>
    </row>
    <row r="552" spans="3:42" ht="14.25" hidden="1" customHeight="1">
      <c r="C552" s="67"/>
      <c r="D552" s="79"/>
      <c r="E552" s="88"/>
      <c r="F552" s="88"/>
      <c r="G552" s="88"/>
      <c r="H552" s="60"/>
      <c r="I552" s="11"/>
      <c r="J552" s="88"/>
      <c r="K552" s="89"/>
      <c r="L552" s="88"/>
      <c r="M552" s="88"/>
      <c r="N552" s="11"/>
      <c r="O552" s="29"/>
      <c r="P552" s="29"/>
      <c r="Q552" s="29"/>
      <c r="R552" s="29"/>
      <c r="S552" s="29"/>
      <c r="T552" s="29"/>
      <c r="U552" s="29"/>
      <c r="V552" s="29"/>
      <c r="W552" s="29"/>
      <c r="X552" s="29"/>
      <c r="Y552" s="29"/>
      <c r="Z552" s="29"/>
      <c r="AA552" s="62"/>
      <c r="AB552" s="62"/>
      <c r="AC552" s="62"/>
      <c r="AD552" s="62"/>
      <c r="AE552" s="62"/>
      <c r="AF552" s="62"/>
      <c r="AG552" s="62"/>
      <c r="AH552" s="62"/>
      <c r="AI552" s="62"/>
      <c r="AJ552" s="62"/>
      <c r="AK552" s="62"/>
      <c r="AL552" s="62"/>
      <c r="AM552" s="85"/>
      <c r="AN552" s="85"/>
      <c r="AO552" s="36"/>
      <c r="AP552" s="68"/>
    </row>
    <row r="553" spans="3:42" ht="14.25" hidden="1" customHeight="1">
      <c r="C553" s="67"/>
      <c r="D553" s="79"/>
      <c r="E553" s="88"/>
      <c r="F553" s="88"/>
      <c r="G553" s="88"/>
      <c r="H553" s="60"/>
      <c r="I553" s="11"/>
      <c r="J553" s="88"/>
      <c r="K553" s="89"/>
      <c r="L553" s="88"/>
      <c r="M553" s="88"/>
      <c r="N553" s="11"/>
      <c r="O553" s="29"/>
      <c r="P553" s="29"/>
      <c r="Q553" s="29"/>
      <c r="R553" s="29"/>
      <c r="S553" s="29">
        <v>1</v>
      </c>
      <c r="T553" s="29" t="s">
        <v>77</v>
      </c>
      <c r="U553" s="29"/>
      <c r="V553" s="29"/>
      <c r="W553" s="29"/>
      <c r="X553" s="29"/>
      <c r="Y553" s="29"/>
      <c r="Z553" s="29"/>
      <c r="AA553" s="62"/>
      <c r="AB553" s="62"/>
      <c r="AC553" s="62"/>
      <c r="AD553" s="62"/>
      <c r="AE553" s="62"/>
      <c r="AF553" s="62"/>
      <c r="AG553" s="62"/>
      <c r="AH553" s="62"/>
      <c r="AI553" s="62"/>
      <c r="AJ553" s="62"/>
      <c r="AK553" s="62"/>
      <c r="AL553" s="62"/>
      <c r="AM553" s="85"/>
      <c r="AN553" s="85"/>
      <c r="AO553" s="36"/>
      <c r="AP553" s="68"/>
    </row>
    <row r="554" spans="3:42" ht="14.25" hidden="1" customHeight="1">
      <c r="C554" s="67"/>
      <c r="D554" s="79"/>
      <c r="E554" s="88"/>
      <c r="F554" s="88"/>
      <c r="G554" s="88"/>
      <c r="H554" s="60"/>
      <c r="I554" s="11"/>
      <c r="J554" s="88"/>
      <c r="K554" s="89"/>
      <c r="L554" s="88"/>
      <c r="M554" s="88"/>
      <c r="N554" s="11"/>
      <c r="O554" s="29"/>
      <c r="P554" s="29"/>
      <c r="Q554" s="29"/>
      <c r="R554" s="29"/>
      <c r="S554" s="29">
        <v>2</v>
      </c>
      <c r="T554" s="29" t="s">
        <v>78</v>
      </c>
      <c r="U554" s="29"/>
      <c r="V554" s="29"/>
      <c r="W554" s="29"/>
      <c r="X554" s="29"/>
      <c r="Y554" s="29"/>
      <c r="Z554" s="29"/>
      <c r="AA554" s="62"/>
      <c r="AB554" s="62"/>
      <c r="AC554" s="62"/>
      <c r="AD554" s="62"/>
      <c r="AE554" s="62"/>
      <c r="AF554" s="62"/>
      <c r="AG554" s="62"/>
      <c r="AH554" s="62"/>
      <c r="AI554" s="62"/>
      <c r="AJ554" s="62"/>
      <c r="AK554" s="62"/>
      <c r="AL554" s="62"/>
      <c r="AM554" s="85"/>
      <c r="AN554" s="85"/>
      <c r="AO554" s="36"/>
      <c r="AP554" s="68"/>
    </row>
    <row r="555" spans="3:42" ht="14.25" hidden="1" customHeight="1">
      <c r="C555" s="67"/>
      <c r="D555" s="79"/>
      <c r="E555" s="88"/>
      <c r="F555" s="88"/>
      <c r="G555" s="88"/>
      <c r="H555" s="60"/>
      <c r="I555" s="11"/>
      <c r="J555" s="88"/>
      <c r="K555" s="89"/>
      <c r="L555" s="88"/>
      <c r="M555" s="88"/>
      <c r="N555" s="11"/>
      <c r="O555" s="29"/>
      <c r="P555" s="29"/>
      <c r="Q555" s="29"/>
      <c r="R555" s="29"/>
      <c r="S555" s="29">
        <v>3</v>
      </c>
      <c r="T555" s="29" t="s">
        <v>79</v>
      </c>
      <c r="U555" s="29"/>
      <c r="V555" s="29"/>
      <c r="W555" s="29"/>
      <c r="X555" s="29"/>
      <c r="Y555" s="29"/>
      <c r="Z555" s="29"/>
      <c r="AA555" s="62"/>
      <c r="AB555" s="62"/>
      <c r="AC555" s="62"/>
      <c r="AD555" s="62"/>
      <c r="AE555" s="62"/>
      <c r="AF555" s="62"/>
      <c r="AG555" s="62"/>
      <c r="AH555" s="62"/>
      <c r="AI555" s="62"/>
      <c r="AJ555" s="62"/>
      <c r="AK555" s="62"/>
      <c r="AL555" s="62"/>
      <c r="AM555" s="85"/>
      <c r="AN555" s="85"/>
      <c r="AO555" s="36"/>
      <c r="AP555" s="68"/>
    </row>
    <row r="556" spans="3:42" ht="14.25" hidden="1" customHeight="1">
      <c r="C556" s="67"/>
      <c r="D556" s="79"/>
      <c r="E556" s="88"/>
      <c r="F556" s="88"/>
      <c r="G556" s="88"/>
      <c r="H556" s="60"/>
      <c r="I556" s="11"/>
      <c r="J556" s="88"/>
      <c r="K556" s="89"/>
      <c r="L556" s="88"/>
      <c r="M556" s="88"/>
      <c r="N556" s="11"/>
      <c r="O556" s="29"/>
      <c r="P556" s="29"/>
      <c r="Q556" s="29"/>
      <c r="R556" s="29"/>
      <c r="S556" s="29">
        <v>4</v>
      </c>
      <c r="T556" s="29" t="s">
        <v>80</v>
      </c>
      <c r="U556" s="29"/>
      <c r="V556" s="29"/>
      <c r="W556" s="29"/>
      <c r="X556" s="29"/>
      <c r="Y556" s="29"/>
      <c r="Z556" s="29"/>
      <c r="AA556" s="62"/>
      <c r="AB556" s="62"/>
      <c r="AC556" s="62"/>
      <c r="AD556" s="62"/>
      <c r="AE556" s="62"/>
      <c r="AF556" s="62"/>
      <c r="AG556" s="62"/>
      <c r="AH556" s="62"/>
      <c r="AI556" s="62"/>
      <c r="AJ556" s="62"/>
      <c r="AK556" s="62"/>
      <c r="AL556" s="62"/>
      <c r="AM556" s="85"/>
      <c r="AN556" s="85"/>
      <c r="AO556" s="36"/>
      <c r="AP556" s="68"/>
    </row>
    <row r="557" spans="3:42" ht="14.25" hidden="1" customHeight="1">
      <c r="C557" s="67"/>
      <c r="D557" s="79"/>
      <c r="E557" s="88"/>
      <c r="F557" s="88"/>
      <c r="G557" s="88"/>
      <c r="H557" s="60"/>
      <c r="I557" s="11"/>
      <c r="J557" s="88"/>
      <c r="K557" s="89"/>
      <c r="L557" s="88"/>
      <c r="M557" s="88"/>
      <c r="N557" s="11"/>
      <c r="O557" s="29"/>
      <c r="P557" s="29"/>
      <c r="Q557" s="29"/>
      <c r="R557" s="29"/>
      <c r="S557" s="29">
        <v>5</v>
      </c>
      <c r="T557" s="29" t="s">
        <v>81</v>
      </c>
      <c r="U557" s="29"/>
      <c r="V557" s="29"/>
      <c r="W557" s="29"/>
      <c r="X557" s="29"/>
      <c r="Y557" s="29"/>
      <c r="Z557" s="29"/>
      <c r="AA557" s="62"/>
      <c r="AB557" s="62"/>
      <c r="AC557" s="62"/>
      <c r="AD557" s="62"/>
      <c r="AE557" s="62"/>
      <c r="AF557" s="62"/>
      <c r="AG557" s="62"/>
      <c r="AH557" s="62"/>
      <c r="AI557" s="62"/>
      <c r="AJ557" s="62"/>
      <c r="AK557" s="62"/>
      <c r="AL557" s="62"/>
      <c r="AM557" s="85"/>
      <c r="AN557" s="85"/>
      <c r="AO557" s="36"/>
      <c r="AP557" s="68"/>
    </row>
    <row r="558" spans="3:42" ht="14.25" hidden="1" customHeight="1">
      <c r="C558" s="67"/>
      <c r="D558" s="79"/>
      <c r="E558" s="88"/>
      <c r="F558" s="88"/>
      <c r="G558" s="88"/>
      <c r="H558" s="60"/>
      <c r="I558" s="11"/>
      <c r="J558" s="88"/>
      <c r="K558" s="89"/>
      <c r="L558" s="88"/>
      <c r="M558" s="88"/>
      <c r="N558" s="11"/>
      <c r="O558" s="29"/>
      <c r="P558" s="29"/>
      <c r="Q558" s="29"/>
      <c r="R558" s="29"/>
      <c r="S558" s="29">
        <v>6</v>
      </c>
      <c r="T558" s="29" t="s">
        <v>82</v>
      </c>
      <c r="U558" s="29"/>
      <c r="V558" s="29"/>
      <c r="W558" s="29"/>
      <c r="X558" s="29"/>
      <c r="Y558" s="29"/>
      <c r="Z558" s="29"/>
      <c r="AA558" s="62"/>
      <c r="AB558" s="62"/>
      <c r="AC558" s="62"/>
      <c r="AD558" s="62"/>
      <c r="AE558" s="62"/>
      <c r="AF558" s="62"/>
      <c r="AG558" s="62"/>
      <c r="AH558" s="62"/>
      <c r="AI558" s="62"/>
      <c r="AJ558" s="62"/>
      <c r="AK558" s="62"/>
      <c r="AL558" s="62"/>
      <c r="AM558" s="85"/>
      <c r="AN558" s="85"/>
      <c r="AO558" s="36"/>
      <c r="AP558" s="68"/>
    </row>
    <row r="559" spans="3:42" ht="14.25" hidden="1" customHeight="1">
      <c r="C559" s="67"/>
      <c r="D559" s="79"/>
      <c r="E559" s="88"/>
      <c r="F559" s="88"/>
      <c r="G559" s="88"/>
      <c r="H559" s="60"/>
      <c r="I559" s="11"/>
      <c r="J559" s="88"/>
      <c r="K559" s="89"/>
      <c r="L559" s="88"/>
      <c r="M559" s="88"/>
      <c r="N559" s="11"/>
      <c r="O559" s="29"/>
      <c r="P559" s="29"/>
      <c r="Q559" s="29"/>
      <c r="R559" s="29"/>
      <c r="S559" s="29">
        <v>7</v>
      </c>
      <c r="T559" s="29" t="s">
        <v>83</v>
      </c>
      <c r="U559" s="29"/>
      <c r="V559" s="29"/>
      <c r="W559" s="29"/>
      <c r="X559" s="29"/>
      <c r="Y559" s="29"/>
      <c r="Z559" s="29"/>
      <c r="AA559" s="62"/>
      <c r="AB559" s="62"/>
      <c r="AC559" s="62"/>
      <c r="AD559" s="62"/>
      <c r="AE559" s="62"/>
      <c r="AF559" s="62"/>
      <c r="AG559" s="62"/>
      <c r="AH559" s="62"/>
      <c r="AI559" s="62"/>
      <c r="AJ559" s="62"/>
      <c r="AK559" s="62"/>
      <c r="AL559" s="62"/>
      <c r="AM559" s="85"/>
      <c r="AN559" s="85"/>
      <c r="AO559" s="36"/>
      <c r="AP559" s="68"/>
    </row>
    <row r="560" spans="3:42" ht="14.25" hidden="1" customHeight="1">
      <c r="C560" s="67"/>
      <c r="D560" s="79"/>
      <c r="E560" s="88"/>
      <c r="F560" s="88"/>
      <c r="G560" s="88"/>
      <c r="H560" s="60"/>
      <c r="I560" s="11"/>
      <c r="J560" s="88"/>
      <c r="K560" s="89"/>
      <c r="L560" s="88"/>
      <c r="M560" s="88"/>
      <c r="N560" s="11"/>
      <c r="O560" s="29"/>
      <c r="P560" s="29"/>
      <c r="Q560" s="29"/>
      <c r="R560" s="29"/>
      <c r="S560" s="29">
        <v>8</v>
      </c>
      <c r="T560" s="29" t="s">
        <v>84</v>
      </c>
      <c r="U560" s="29"/>
      <c r="V560" s="29"/>
      <c r="W560" s="29"/>
      <c r="X560" s="29"/>
      <c r="Y560" s="29"/>
      <c r="Z560" s="29"/>
      <c r="AA560" s="62"/>
      <c r="AB560" s="62"/>
      <c r="AC560" s="62"/>
      <c r="AD560" s="62"/>
      <c r="AE560" s="62"/>
      <c r="AF560" s="62"/>
      <c r="AG560" s="62"/>
      <c r="AH560" s="62"/>
      <c r="AI560" s="62"/>
      <c r="AJ560" s="62"/>
      <c r="AK560" s="62"/>
      <c r="AL560" s="62"/>
      <c r="AM560" s="85"/>
      <c r="AN560" s="85"/>
      <c r="AO560" s="36"/>
      <c r="AP560" s="68"/>
    </row>
    <row r="561" spans="3:42" ht="14.25" hidden="1" customHeight="1">
      <c r="C561" s="67"/>
      <c r="D561" s="79"/>
      <c r="E561" s="88"/>
      <c r="F561" s="88"/>
      <c r="G561" s="88"/>
      <c r="H561" s="60"/>
      <c r="I561" s="11"/>
      <c r="J561" s="88"/>
      <c r="K561" s="89"/>
      <c r="L561" s="88"/>
      <c r="M561" s="88"/>
      <c r="N561" s="11"/>
      <c r="O561" s="29"/>
      <c r="P561" s="29"/>
      <c r="Q561" s="29"/>
      <c r="R561" s="29"/>
      <c r="S561" s="29">
        <v>9</v>
      </c>
      <c r="T561" s="29" t="s">
        <v>85</v>
      </c>
      <c r="U561" s="29"/>
      <c r="V561" s="29"/>
      <c r="W561" s="29"/>
      <c r="X561" s="29"/>
      <c r="Y561" s="29"/>
      <c r="Z561" s="29"/>
      <c r="AA561" s="62"/>
      <c r="AB561" s="62"/>
      <c r="AC561" s="62"/>
      <c r="AD561" s="62"/>
      <c r="AE561" s="62"/>
      <c r="AF561" s="62"/>
      <c r="AG561" s="62"/>
      <c r="AH561" s="62"/>
      <c r="AI561" s="62"/>
      <c r="AJ561" s="62"/>
      <c r="AK561" s="62"/>
      <c r="AL561" s="62"/>
      <c r="AM561" s="85"/>
      <c r="AN561" s="85"/>
      <c r="AO561" s="36"/>
      <c r="AP561" s="68"/>
    </row>
    <row r="562" spans="3:42" ht="14.25" hidden="1" customHeight="1">
      <c r="C562" s="67"/>
      <c r="D562" s="79"/>
      <c r="E562" s="88"/>
      <c r="F562" s="88"/>
      <c r="G562" s="88"/>
      <c r="H562" s="60"/>
      <c r="I562" s="11"/>
      <c r="J562" s="88"/>
      <c r="K562" s="89"/>
      <c r="L562" s="88"/>
      <c r="M562" s="88"/>
      <c r="N562" s="11"/>
      <c r="O562" s="29"/>
      <c r="P562" s="29"/>
      <c r="Q562" s="29"/>
      <c r="R562" s="29"/>
      <c r="S562" s="29">
        <v>10</v>
      </c>
      <c r="T562" s="29" t="s">
        <v>86</v>
      </c>
      <c r="U562" s="29"/>
      <c r="V562" s="29"/>
      <c r="W562" s="29"/>
      <c r="X562" s="29"/>
      <c r="Y562" s="29"/>
      <c r="Z562" s="29"/>
      <c r="AA562" s="62"/>
      <c r="AB562" s="62"/>
      <c r="AC562" s="62"/>
      <c r="AD562" s="62"/>
      <c r="AE562" s="62"/>
      <c r="AF562" s="62"/>
      <c r="AG562" s="62"/>
      <c r="AH562" s="62"/>
      <c r="AI562" s="62"/>
      <c r="AJ562" s="62"/>
      <c r="AK562" s="62"/>
      <c r="AL562" s="62"/>
      <c r="AM562" s="85"/>
      <c r="AN562" s="85"/>
      <c r="AO562" s="36"/>
      <c r="AP562" s="68"/>
    </row>
    <row r="563" spans="3:42" ht="14.25" hidden="1" customHeight="1">
      <c r="C563" s="67"/>
      <c r="D563" s="79"/>
      <c r="E563" s="88"/>
      <c r="F563" s="88"/>
      <c r="G563" s="88"/>
      <c r="H563" s="60"/>
      <c r="I563" s="11"/>
      <c r="J563" s="88"/>
      <c r="K563" s="89"/>
      <c r="L563" s="88"/>
      <c r="M563" s="88"/>
      <c r="N563" s="11"/>
      <c r="O563" s="29"/>
      <c r="P563" s="29"/>
      <c r="Q563" s="29"/>
      <c r="R563" s="29"/>
      <c r="S563" s="29">
        <v>11</v>
      </c>
      <c r="T563" s="29" t="s">
        <v>87</v>
      </c>
      <c r="U563" s="29"/>
      <c r="V563" s="29"/>
      <c r="W563" s="29"/>
      <c r="X563" s="29"/>
      <c r="Y563" s="29"/>
      <c r="Z563" s="29"/>
      <c r="AA563" s="62"/>
      <c r="AB563" s="62"/>
      <c r="AC563" s="62"/>
      <c r="AD563" s="62"/>
      <c r="AE563" s="62"/>
      <c r="AF563" s="62"/>
      <c r="AG563" s="62"/>
      <c r="AH563" s="62"/>
      <c r="AI563" s="62"/>
      <c r="AJ563" s="62"/>
      <c r="AK563" s="62"/>
      <c r="AL563" s="62"/>
      <c r="AM563" s="85"/>
      <c r="AN563" s="85"/>
      <c r="AO563" s="36"/>
      <c r="AP563" s="68"/>
    </row>
    <row r="564" spans="3:42" ht="14.25" hidden="1" customHeight="1">
      <c r="C564" s="67"/>
      <c r="D564" s="79"/>
      <c r="E564" s="88"/>
      <c r="F564" s="88"/>
      <c r="G564" s="88"/>
      <c r="H564" s="60"/>
      <c r="I564" s="11"/>
      <c r="J564" s="88"/>
      <c r="K564" s="89"/>
      <c r="L564" s="88"/>
      <c r="M564" s="88"/>
      <c r="N564" s="11"/>
      <c r="O564" s="29"/>
      <c r="P564" s="29"/>
      <c r="Q564" s="29"/>
      <c r="R564" s="29"/>
      <c r="S564" s="29">
        <v>12</v>
      </c>
      <c r="T564" s="29" t="s">
        <v>88</v>
      </c>
      <c r="U564" s="29"/>
      <c r="V564" s="29"/>
      <c r="W564" s="29"/>
      <c r="X564" s="29"/>
      <c r="Y564" s="29"/>
      <c r="Z564" s="29"/>
      <c r="AA564" s="62"/>
      <c r="AB564" s="62"/>
      <c r="AC564" s="62"/>
      <c r="AD564" s="62"/>
      <c r="AE564" s="62"/>
      <c r="AF564" s="62"/>
      <c r="AG564" s="62"/>
      <c r="AH564" s="62"/>
      <c r="AI564" s="62"/>
      <c r="AJ564" s="62"/>
      <c r="AK564" s="62"/>
      <c r="AL564" s="62"/>
      <c r="AM564" s="85"/>
      <c r="AN564" s="85"/>
      <c r="AO564" s="36"/>
      <c r="AP564" s="68"/>
    </row>
    <row r="565" spans="3:42" ht="41.25" hidden="1" customHeight="1">
      <c r="C565" s="67"/>
      <c r="D565" s="79"/>
      <c r="E565" s="88"/>
      <c r="F565" s="88"/>
      <c r="G565" s="88"/>
      <c r="H565" s="60"/>
      <c r="I565" s="11"/>
      <c r="J565" s="88"/>
      <c r="K565" s="89"/>
      <c r="L565" s="88"/>
      <c r="M565" s="88"/>
      <c r="N565" s="11"/>
      <c r="O565" s="29"/>
      <c r="P565" s="29"/>
      <c r="Q565" s="29"/>
      <c r="R565" s="29"/>
      <c r="S565" s="29" t="s">
        <v>81</v>
      </c>
      <c r="T565" s="29" t="s">
        <v>82</v>
      </c>
      <c r="U565" s="29" t="s">
        <v>83</v>
      </c>
      <c r="V565" s="29" t="s">
        <v>84</v>
      </c>
      <c r="W565" s="29" t="s">
        <v>85</v>
      </c>
      <c r="X565" s="29" t="s">
        <v>86</v>
      </c>
      <c r="Y565" s="29" t="s">
        <v>87</v>
      </c>
      <c r="Z565" s="29" t="s">
        <v>88</v>
      </c>
      <c r="AA565" s="62" t="s">
        <v>77</v>
      </c>
      <c r="AB565" s="62" t="s">
        <v>78</v>
      </c>
      <c r="AC565" s="62" t="s">
        <v>79</v>
      </c>
      <c r="AD565" s="62" t="s">
        <v>80</v>
      </c>
      <c r="AE565" s="62" t="s">
        <v>81</v>
      </c>
      <c r="AF565" s="62" t="s">
        <v>82</v>
      </c>
      <c r="AG565" s="62" t="s">
        <v>83</v>
      </c>
      <c r="AH565" s="62" t="s">
        <v>84</v>
      </c>
      <c r="AI565" s="62" t="s">
        <v>85</v>
      </c>
      <c r="AJ565" s="62" t="s">
        <v>86</v>
      </c>
      <c r="AK565" s="62" t="s">
        <v>87</v>
      </c>
      <c r="AL565" s="62" t="s">
        <v>88</v>
      </c>
      <c r="AM565" s="85"/>
      <c r="AN565" s="85"/>
      <c r="AO565" s="36"/>
      <c r="AP565" s="68"/>
    </row>
    <row r="566" spans="3:42" ht="14.25" hidden="1" customHeight="1">
      <c r="C566" s="67"/>
      <c r="D566" s="79"/>
      <c r="E566" s="88"/>
      <c r="F566" s="88"/>
      <c r="G566" s="88"/>
      <c r="H566" s="60"/>
      <c r="I566" s="11"/>
      <c r="J566" s="88"/>
      <c r="K566" s="89"/>
      <c r="L566" s="88"/>
      <c r="M566" s="88"/>
      <c r="N566" s="11"/>
      <c r="O566" s="29"/>
      <c r="P566" s="29"/>
      <c r="Q566" s="29"/>
      <c r="R566" s="29"/>
      <c r="S566" s="29" t="str">
        <f>+IF(($F570=S$13),1,IF(R566=" "," ",IF(($E570-SUM($H566:R566))&gt;0,1," ")))</f>
        <v xml:space="preserve"> </v>
      </c>
      <c r="T566" s="29" t="str">
        <f>+IF(($F570=T$13),1,IF(S566=" "," ",IF(($E570-SUM($H566:S566))&gt;0,1," ")))</f>
        <v xml:space="preserve"> </v>
      </c>
      <c r="U566" s="29" t="str">
        <f>+IF(($F570=U$13),1,IF(T566=" "," ",IF(($E570-SUM($H566:T566))&gt;0,1," ")))</f>
        <v xml:space="preserve"> </v>
      </c>
      <c r="V566" s="29" t="str">
        <f>+IF(($F570=V$13),1,IF(U566=" "," ",IF(($E570-SUM($H566:U566))&gt;0,1," ")))</f>
        <v xml:space="preserve"> </v>
      </c>
      <c r="W566" s="29" t="str">
        <f>+IF(($F570=W$13),1,IF(V566=" "," ",IF(($E570-SUM($H566:V566))&gt;0,1," ")))</f>
        <v xml:space="preserve"> </v>
      </c>
      <c r="X566" s="29" t="str">
        <f>+IF(($F570=X$13),1,IF(W566=" "," ",IF(($E570-SUM($H566:W566))&gt;0,1," ")))</f>
        <v xml:space="preserve"> </v>
      </c>
      <c r="Y566" s="29" t="str">
        <f>+IF(($F570=Y$13),1,IF(X566=" "," ",IF(($E570-SUM($H566:X566))&gt;0,1," ")))</f>
        <v xml:space="preserve"> </v>
      </c>
      <c r="Z566" s="29" t="str">
        <f>+IF(($F570=Z$13),1,IF(Y566=" "," ",IF(($E570-SUM($H566:Y566))&gt;0,1," ")))</f>
        <v xml:space="preserve"> </v>
      </c>
      <c r="AA566" s="62" t="str">
        <f>+IF(($F570=AA$13),1,IF(Z566=" "," ",IF(($E570-SUM($H566:Z566))&gt;0,1," ")))</f>
        <v xml:space="preserve"> </v>
      </c>
      <c r="AB566" s="62" t="str">
        <f>+IF(($F570=AB$13),1,IF(AA566=" "," ",IF(($E570-SUM($H566:AA566))&gt;0,1," ")))</f>
        <v xml:space="preserve"> </v>
      </c>
      <c r="AC566" s="62" t="str">
        <f>+IF(($F570=AC$13),1,IF(AB566=" "," ",IF(($E570-SUM($H566:AB566))&gt;0,1," ")))</f>
        <v xml:space="preserve"> </v>
      </c>
      <c r="AD566" s="62" t="str">
        <f>+IF(($F570=AD$13),1,IF(AC566=" "," ",IF(($E570-SUM($H566:AC566))&gt;0,1," ")))</f>
        <v xml:space="preserve"> </v>
      </c>
      <c r="AE566" s="62" t="str">
        <f>+IF(($F570=AE$13),1,IF(AD566=" "," ",IF(($E570-SUM($H566:AD566))&gt;0,1," ")))</f>
        <v xml:space="preserve"> </v>
      </c>
      <c r="AF566" s="62" t="str">
        <f>+IF(($F570=AF$13),1,IF(AE566=" "," ",IF(($E570-SUM($H566:AE566))&gt;0,1," ")))</f>
        <v xml:space="preserve"> </v>
      </c>
      <c r="AG566" s="62" t="str">
        <f>+IF(($F570=AG$13),1,IF(AF566=" "," ",IF(($E570-SUM($H566:AF566))&gt;0,1," ")))</f>
        <v xml:space="preserve"> </v>
      </c>
      <c r="AH566" s="62" t="str">
        <f>+IF(($F570=AH$13),1,IF(AG566=" "," ",IF(($E570-SUM($H566:AG566))&gt;0,1," ")))</f>
        <v xml:space="preserve"> </v>
      </c>
      <c r="AI566" s="62" t="str">
        <f>+IF(($F570=AI$13),1,IF(AH566=" "," ",IF(($E570-SUM($H566:AH566))&gt;0,1," ")))</f>
        <v xml:space="preserve"> </v>
      </c>
      <c r="AJ566" s="62" t="str">
        <f>+IF(($F570=AJ$13),1,IF(AI566=" "," ",IF(($E570-SUM($H566:AI566))&gt;0,1," ")))</f>
        <v xml:space="preserve"> </v>
      </c>
      <c r="AK566" s="62" t="str">
        <f>+IF(($F570=AK$13),1,IF(AJ566=" "," ",IF(($E570-SUM($H566:AJ566))&gt;0,1," ")))</f>
        <v xml:space="preserve"> </v>
      </c>
      <c r="AL566" s="62" t="str">
        <f>+IF(($F570=AL$13),1,IF(AK566=" "," ",IF(($E570-SUM($H566:AK566))&gt;0,1," ")))</f>
        <v xml:space="preserve"> </v>
      </c>
      <c r="AM566" s="85"/>
      <c r="AN566" s="85"/>
      <c r="AO566" s="36"/>
      <c r="AP566" s="68"/>
    </row>
    <row r="567" spans="3:42" ht="14.25" hidden="1" customHeight="1">
      <c r="C567" s="76"/>
      <c r="D567" s="79"/>
      <c r="E567" s="88"/>
      <c r="F567" s="88"/>
      <c r="G567" s="88"/>
      <c r="H567" s="60"/>
      <c r="I567" s="11"/>
      <c r="J567" s="88"/>
      <c r="K567" s="89"/>
      <c r="L567" s="88"/>
      <c r="M567" s="88"/>
      <c r="N567" s="11"/>
      <c r="O567" s="29"/>
      <c r="P567" s="29"/>
      <c r="Q567" s="29"/>
      <c r="R567" s="29"/>
      <c r="S567" s="29"/>
      <c r="T567" s="29"/>
      <c r="U567" s="29"/>
      <c r="V567" s="29"/>
      <c r="W567" s="29"/>
      <c r="X567" s="29"/>
      <c r="Y567" s="29"/>
      <c r="Z567" s="29"/>
      <c r="AA567" s="62">
        <f t="shared" ref="AA567:AL567" si="180">+O566</f>
        <v>0</v>
      </c>
      <c r="AB567" s="62">
        <f t="shared" si="180"/>
        <v>0</v>
      </c>
      <c r="AC567" s="62">
        <f t="shared" si="180"/>
        <v>0</v>
      </c>
      <c r="AD567" s="62">
        <f t="shared" si="180"/>
        <v>0</v>
      </c>
      <c r="AE567" s="62" t="str">
        <f t="shared" si="180"/>
        <v xml:space="preserve"> </v>
      </c>
      <c r="AF567" s="62" t="str">
        <f t="shared" si="180"/>
        <v xml:space="preserve"> </v>
      </c>
      <c r="AG567" s="62" t="str">
        <f t="shared" si="180"/>
        <v xml:space="preserve"> </v>
      </c>
      <c r="AH567" s="62" t="str">
        <f t="shared" si="180"/>
        <v xml:space="preserve"> </v>
      </c>
      <c r="AI567" s="62" t="str">
        <f t="shared" si="180"/>
        <v xml:space="preserve"> </v>
      </c>
      <c r="AJ567" s="62" t="str">
        <f t="shared" si="180"/>
        <v xml:space="preserve"> </v>
      </c>
      <c r="AK567" s="62" t="str">
        <f t="shared" si="180"/>
        <v xml:space="preserve"> </v>
      </c>
      <c r="AL567" s="62" t="str">
        <f t="shared" si="180"/>
        <v xml:space="preserve"> </v>
      </c>
      <c r="AM567" s="85"/>
      <c r="AN567" s="85"/>
      <c r="AO567" s="36"/>
      <c r="AP567" s="68"/>
    </row>
    <row r="568" spans="3:42" ht="14.25" hidden="1" customHeight="1">
      <c r="C568" s="76"/>
      <c r="D568" s="79"/>
      <c r="E568" s="88"/>
      <c r="F568" s="88"/>
      <c r="G568" s="88"/>
      <c r="H568" s="60"/>
      <c r="I568" s="11"/>
      <c r="J568" s="88"/>
      <c r="K568" s="89"/>
      <c r="L568" s="88"/>
      <c r="M568" s="88"/>
      <c r="N568" s="11"/>
      <c r="O568" s="29"/>
      <c r="P568" s="29"/>
      <c r="Q568" s="29"/>
      <c r="R568" s="29"/>
      <c r="S568" s="29" t="str">
        <f t="shared" ref="S568:Z568" si="181">+IF(AND(S566&lt;&gt;" ",AE566&lt;&gt;" ",),S566," ")</f>
        <v xml:space="preserve"> </v>
      </c>
      <c r="T568" s="29" t="str">
        <f t="shared" si="181"/>
        <v xml:space="preserve"> </v>
      </c>
      <c r="U568" s="29" t="str">
        <f t="shared" si="181"/>
        <v xml:space="preserve"> </v>
      </c>
      <c r="V568" s="29" t="str">
        <f t="shared" si="181"/>
        <v xml:space="preserve"> </v>
      </c>
      <c r="W568" s="29" t="str">
        <f t="shared" si="181"/>
        <v xml:space="preserve"> </v>
      </c>
      <c r="X568" s="29" t="str">
        <f t="shared" si="181"/>
        <v xml:space="preserve"> </v>
      </c>
      <c r="Y568" s="29" t="str">
        <f t="shared" si="181"/>
        <v xml:space="preserve"> </v>
      </c>
      <c r="Z568" s="29" t="str">
        <f t="shared" si="181"/>
        <v xml:space="preserve"> </v>
      </c>
      <c r="AA568" s="62" t="str">
        <f t="shared" ref="AA568:AL568" si="182">+IF(AND(AA567&lt;&gt;" ",O566&lt;&gt;" ",),AA566," ")</f>
        <v xml:space="preserve"> </v>
      </c>
      <c r="AB568" s="62" t="str">
        <f t="shared" si="182"/>
        <v xml:space="preserve"> </v>
      </c>
      <c r="AC568" s="62" t="str">
        <f t="shared" si="182"/>
        <v xml:space="preserve"> </v>
      </c>
      <c r="AD568" s="62" t="str">
        <f t="shared" si="182"/>
        <v xml:space="preserve"> </v>
      </c>
      <c r="AE568" s="62" t="str">
        <f t="shared" si="182"/>
        <v xml:space="preserve"> </v>
      </c>
      <c r="AF568" s="62" t="str">
        <f t="shared" si="182"/>
        <v xml:space="preserve"> </v>
      </c>
      <c r="AG568" s="62" t="str">
        <f t="shared" si="182"/>
        <v xml:space="preserve"> </v>
      </c>
      <c r="AH568" s="62" t="str">
        <f t="shared" si="182"/>
        <v xml:space="preserve"> </v>
      </c>
      <c r="AI568" s="62" t="str">
        <f t="shared" si="182"/>
        <v xml:space="preserve"> </v>
      </c>
      <c r="AJ568" s="62" t="str">
        <f t="shared" si="182"/>
        <v xml:space="preserve"> </v>
      </c>
      <c r="AK568" s="62" t="str">
        <f t="shared" si="182"/>
        <v xml:space="preserve"> </v>
      </c>
      <c r="AL568" s="62" t="str">
        <f t="shared" si="182"/>
        <v xml:space="preserve"> </v>
      </c>
      <c r="AM568" s="85"/>
      <c r="AN568" s="85"/>
      <c r="AO568" s="36"/>
      <c r="AP568" s="68"/>
    </row>
    <row r="569" spans="3:42" ht="14.25" hidden="1" customHeight="1">
      <c r="C569" s="76"/>
      <c r="D569" s="79"/>
      <c r="E569" s="88"/>
      <c r="F569" s="88"/>
      <c r="G569" s="88"/>
      <c r="H569" s="60"/>
      <c r="I569" s="11"/>
      <c r="J569" s="88"/>
      <c r="K569" s="89"/>
      <c r="L569" s="88"/>
      <c r="M569" s="88"/>
      <c r="N569" s="11"/>
      <c r="O569" s="29"/>
      <c r="P569" s="29"/>
      <c r="Q569" s="29"/>
      <c r="R569" s="29"/>
      <c r="S569" s="29" t="str">
        <f t="shared" ref="S569:Z569" si="183">+IF($G$114="SI",S566," ")</f>
        <v xml:space="preserve"> </v>
      </c>
      <c r="T569" s="29" t="str">
        <f t="shared" si="183"/>
        <v xml:space="preserve"> </v>
      </c>
      <c r="U569" s="29" t="str">
        <f t="shared" si="183"/>
        <v xml:space="preserve"> </v>
      </c>
      <c r="V569" s="29" t="str">
        <f t="shared" si="183"/>
        <v xml:space="preserve"> </v>
      </c>
      <c r="W569" s="29" t="str">
        <f t="shared" si="183"/>
        <v xml:space="preserve"> </v>
      </c>
      <c r="X569" s="29" t="str">
        <f t="shared" si="183"/>
        <v xml:space="preserve"> </v>
      </c>
      <c r="Y569" s="29" t="str">
        <f t="shared" si="183"/>
        <v xml:space="preserve"> </v>
      </c>
      <c r="Z569" s="29" t="str">
        <f t="shared" si="183"/>
        <v xml:space="preserve"> </v>
      </c>
      <c r="AA569" s="62">
        <f t="shared" ref="AA569:AL569" si="184">+IF($G$114="SI",IF(AND(Z566&lt;&gt;" ",AA566&lt;&gt;" ",O569=" "),AA566,AA567),AA568)</f>
        <v>0</v>
      </c>
      <c r="AB569" s="62">
        <f t="shared" si="184"/>
        <v>0</v>
      </c>
      <c r="AC569" s="62">
        <f t="shared" si="184"/>
        <v>0</v>
      </c>
      <c r="AD569" s="62">
        <f t="shared" si="184"/>
        <v>0</v>
      </c>
      <c r="AE569" s="62" t="str">
        <f t="shared" si="184"/>
        <v xml:space="preserve"> </v>
      </c>
      <c r="AF569" s="62" t="str">
        <f t="shared" si="184"/>
        <v xml:space="preserve"> </v>
      </c>
      <c r="AG569" s="62" t="str">
        <f t="shared" si="184"/>
        <v xml:space="preserve"> </v>
      </c>
      <c r="AH569" s="62" t="str">
        <f t="shared" si="184"/>
        <v xml:space="preserve"> </v>
      </c>
      <c r="AI569" s="62" t="str">
        <f t="shared" si="184"/>
        <v xml:space="preserve"> </v>
      </c>
      <c r="AJ569" s="62" t="str">
        <f t="shared" si="184"/>
        <v xml:space="preserve"> </v>
      </c>
      <c r="AK569" s="62" t="str">
        <f t="shared" si="184"/>
        <v xml:space="preserve"> </v>
      </c>
      <c r="AL569" s="62" t="str">
        <f t="shared" si="184"/>
        <v xml:space="preserve"> </v>
      </c>
      <c r="AM569" s="85"/>
      <c r="AN569" s="85"/>
      <c r="AO569" s="36"/>
      <c r="AP569" s="68"/>
    </row>
    <row r="570" spans="3:42">
      <c r="C570" s="76"/>
      <c r="D570" s="126"/>
      <c r="E570" s="88"/>
      <c r="F570" s="88"/>
      <c r="G570" s="88"/>
      <c r="H570" s="60"/>
      <c r="I570" s="11"/>
      <c r="J570" s="88"/>
      <c r="K570" s="89"/>
      <c r="L570" s="106"/>
      <c r="M570" s="88"/>
      <c r="N570" s="11"/>
      <c r="O570" s="29"/>
      <c r="P570" s="29"/>
      <c r="Q570" s="29"/>
      <c r="R570" s="29"/>
      <c r="S570" s="29" t="str">
        <f t="shared" ref="S570:Y570" si="185">+S569</f>
        <v xml:space="preserve"> </v>
      </c>
      <c r="T570" s="29" t="str">
        <f t="shared" si="185"/>
        <v xml:space="preserve"> </v>
      </c>
      <c r="U570" s="29" t="str">
        <f t="shared" si="185"/>
        <v xml:space="preserve"> </v>
      </c>
      <c r="V570" s="29" t="str">
        <f t="shared" si="185"/>
        <v xml:space="preserve"> </v>
      </c>
      <c r="W570" s="29" t="str">
        <f t="shared" si="185"/>
        <v xml:space="preserve"> </v>
      </c>
      <c r="X570" s="29" t="str">
        <f t="shared" si="185"/>
        <v xml:space="preserve"> </v>
      </c>
      <c r="Y570" s="29" t="str">
        <f t="shared" si="185"/>
        <v xml:space="preserve"> </v>
      </c>
      <c r="Z570" s="29" t="str">
        <f>+Z569</f>
        <v xml:space="preserve"> </v>
      </c>
      <c r="AA570" s="62" t="str">
        <f t="shared" ref="AA570:AL570" si="186">+IF(AND(O570=" ",AA569=1),AA569,IF(AND(O570&lt;&gt;" ",AA567&lt;&gt;" "),AA568,AA567))</f>
        <v xml:space="preserve"> </v>
      </c>
      <c r="AB570" s="62" t="str">
        <f t="shared" si="186"/>
        <v xml:space="preserve"> </v>
      </c>
      <c r="AC570" s="62" t="str">
        <f t="shared" si="186"/>
        <v xml:space="preserve"> </v>
      </c>
      <c r="AD570" s="62" t="str">
        <f t="shared" si="186"/>
        <v xml:space="preserve"> </v>
      </c>
      <c r="AE570" s="62" t="str">
        <f t="shared" si="186"/>
        <v xml:space="preserve"> </v>
      </c>
      <c r="AF570" s="62" t="str">
        <f t="shared" si="186"/>
        <v xml:space="preserve"> </v>
      </c>
      <c r="AG570" s="62" t="str">
        <f t="shared" si="186"/>
        <v xml:space="preserve"> </v>
      </c>
      <c r="AH570" s="62" t="str">
        <f t="shared" si="186"/>
        <v xml:space="preserve"> </v>
      </c>
      <c r="AI570" s="62" t="str">
        <f t="shared" si="186"/>
        <v xml:space="preserve"> </v>
      </c>
      <c r="AJ570" s="62" t="str">
        <f t="shared" si="186"/>
        <v xml:space="preserve"> </v>
      </c>
      <c r="AK570" s="62" t="str">
        <f t="shared" si="186"/>
        <v xml:space="preserve"> </v>
      </c>
      <c r="AL570" s="62" t="str">
        <f t="shared" si="186"/>
        <v xml:space="preserve"> </v>
      </c>
      <c r="AM570" s="85"/>
      <c r="AN570" s="85"/>
      <c r="AO570" s="36"/>
      <c r="AP570" s="68"/>
    </row>
    <row r="571" spans="3:42" ht="12.75" hidden="1" customHeight="1">
      <c r="C571" s="67"/>
      <c r="D571" s="22"/>
      <c r="E571" s="62"/>
      <c r="F571" s="62"/>
      <c r="G571" s="62"/>
      <c r="H571" s="62"/>
      <c r="I571" s="11"/>
      <c r="J571" s="11"/>
      <c r="K571" s="11"/>
      <c r="L571" s="11"/>
      <c r="M571" s="11"/>
      <c r="N571" s="11"/>
      <c r="O571" s="15"/>
      <c r="P571" s="16"/>
      <c r="Q571" s="17"/>
      <c r="R571" s="16"/>
      <c r="S571" s="16" t="str">
        <f t="shared" ref="S571:Z571" si="187">+IF(AND(S569&lt;&gt;" ",AE569&lt;&gt;" ",),S569," ")</f>
        <v xml:space="preserve"> </v>
      </c>
      <c r="T571" s="16" t="str">
        <f t="shared" si="187"/>
        <v xml:space="preserve"> </v>
      </c>
      <c r="U571" s="16" t="str">
        <f t="shared" si="187"/>
        <v xml:space="preserve"> </v>
      </c>
      <c r="V571" s="16" t="str">
        <f t="shared" si="187"/>
        <v xml:space="preserve"> </v>
      </c>
      <c r="W571" s="16" t="str">
        <f t="shared" si="187"/>
        <v xml:space="preserve"> </v>
      </c>
      <c r="X571" s="16" t="str">
        <f t="shared" si="187"/>
        <v xml:space="preserve"> </v>
      </c>
      <c r="Y571" s="16" t="str">
        <f t="shared" si="187"/>
        <v xml:space="preserve"> </v>
      </c>
      <c r="Z571" s="16" t="str">
        <f t="shared" si="187"/>
        <v xml:space="preserve"> </v>
      </c>
      <c r="AA571" s="16" t="str">
        <f t="shared" ref="AA571:AL571" si="188">+IF(AND(AA570&lt;&gt;" ",O569&lt;&gt;" ",),AA569," ")</f>
        <v xml:space="preserve"> </v>
      </c>
      <c r="AB571" s="16" t="str">
        <f t="shared" si="188"/>
        <v xml:space="preserve"> </v>
      </c>
      <c r="AC571" s="16" t="str">
        <f t="shared" si="188"/>
        <v xml:space="preserve"> </v>
      </c>
      <c r="AD571" s="16" t="str">
        <f t="shared" si="188"/>
        <v xml:space="preserve"> </v>
      </c>
      <c r="AE571" s="16" t="str">
        <f t="shared" si="188"/>
        <v xml:space="preserve"> </v>
      </c>
      <c r="AF571" s="16" t="str">
        <f t="shared" si="188"/>
        <v xml:space="preserve"> </v>
      </c>
      <c r="AG571" s="16" t="str">
        <f t="shared" si="188"/>
        <v xml:space="preserve"> </v>
      </c>
      <c r="AH571" s="16" t="str">
        <f t="shared" si="188"/>
        <v xml:space="preserve"> </v>
      </c>
      <c r="AI571" s="16" t="str">
        <f t="shared" si="188"/>
        <v xml:space="preserve"> </v>
      </c>
      <c r="AJ571" s="16" t="str">
        <f t="shared" si="188"/>
        <v xml:space="preserve"> </v>
      </c>
      <c r="AK571" s="16" t="str">
        <f t="shared" si="188"/>
        <v xml:space="preserve"> </v>
      </c>
      <c r="AL571" s="17" t="str">
        <f t="shared" si="188"/>
        <v xml:space="preserve"> </v>
      </c>
      <c r="AM571" s="36"/>
      <c r="AN571" s="36"/>
      <c r="AO571" s="36"/>
      <c r="AP571" s="68"/>
    </row>
    <row r="572" spans="3:42" ht="12.75" hidden="1" customHeight="1">
      <c r="C572" s="67"/>
      <c r="D572" s="22"/>
      <c r="E572" s="62"/>
      <c r="F572" s="62"/>
      <c r="G572" s="62"/>
      <c r="H572" s="62"/>
      <c r="I572" s="11"/>
      <c r="J572" s="11"/>
      <c r="K572" s="11"/>
      <c r="L572" s="11"/>
      <c r="M572" s="11"/>
      <c r="N572" s="11"/>
      <c r="O572" s="15"/>
      <c r="P572" s="16"/>
      <c r="Q572" s="17"/>
      <c r="R572" s="16"/>
      <c r="S572" s="16" t="str">
        <f t="shared" ref="S572:Z572" si="189">+IF($G$249="SI",S569," ")</f>
        <v xml:space="preserve"> </v>
      </c>
      <c r="T572" s="16" t="str">
        <f t="shared" si="189"/>
        <v xml:space="preserve"> </v>
      </c>
      <c r="U572" s="16" t="str">
        <f t="shared" si="189"/>
        <v xml:space="preserve"> </v>
      </c>
      <c r="V572" s="16" t="str">
        <f t="shared" si="189"/>
        <v xml:space="preserve"> </v>
      </c>
      <c r="W572" s="16" t="str">
        <f t="shared" si="189"/>
        <v xml:space="preserve"> </v>
      </c>
      <c r="X572" s="16" t="str">
        <f t="shared" si="189"/>
        <v xml:space="preserve"> </v>
      </c>
      <c r="Y572" s="16" t="str">
        <f t="shared" si="189"/>
        <v xml:space="preserve"> </v>
      </c>
      <c r="Z572" s="16" t="str">
        <f t="shared" si="189"/>
        <v xml:space="preserve"> </v>
      </c>
      <c r="AA572" s="16" t="str">
        <f t="shared" ref="AA572:AL572" si="190">+IF($G$249="SI",IF(AND(Z569&lt;&gt;" ",AA569&lt;&gt;" ",O572=" "),AA569,AA570),AA571)</f>
        <v xml:space="preserve"> </v>
      </c>
      <c r="AB572" s="16" t="str">
        <f t="shared" si="190"/>
        <v xml:space="preserve"> </v>
      </c>
      <c r="AC572" s="16" t="str">
        <f t="shared" si="190"/>
        <v xml:space="preserve"> </v>
      </c>
      <c r="AD572" s="16" t="str">
        <f t="shared" si="190"/>
        <v xml:space="preserve"> </v>
      </c>
      <c r="AE572" s="16" t="str">
        <f t="shared" si="190"/>
        <v xml:space="preserve"> </v>
      </c>
      <c r="AF572" s="16" t="str">
        <f t="shared" si="190"/>
        <v xml:space="preserve"> </v>
      </c>
      <c r="AG572" s="16" t="str">
        <f t="shared" si="190"/>
        <v xml:space="preserve"> </v>
      </c>
      <c r="AH572" s="16" t="str">
        <f t="shared" si="190"/>
        <v xml:space="preserve"> </v>
      </c>
      <c r="AI572" s="16" t="str">
        <f t="shared" si="190"/>
        <v xml:space="preserve"> </v>
      </c>
      <c r="AJ572" s="16" t="str">
        <f t="shared" si="190"/>
        <v xml:space="preserve"> </v>
      </c>
      <c r="AK572" s="16" t="str">
        <f t="shared" si="190"/>
        <v xml:space="preserve"> </v>
      </c>
      <c r="AL572" s="17" t="str">
        <f t="shared" si="190"/>
        <v xml:space="preserve"> </v>
      </c>
      <c r="AM572" s="36"/>
      <c r="AN572" s="36"/>
      <c r="AO572" s="36"/>
      <c r="AP572" s="68"/>
    </row>
    <row r="573" spans="3:42" ht="12.75" hidden="1" customHeight="1">
      <c r="C573" s="67"/>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573" s="11"/>
      <c r="AN573" s="11"/>
      <c r="AO573" s="11"/>
      <c r="AP573" s="68"/>
    </row>
    <row r="574" spans="3:42" ht="12.75" hidden="1" customHeight="1">
      <c r="C574" s="67"/>
      <c r="D574" s="11"/>
      <c r="E574" s="11"/>
      <c r="F574" s="11"/>
      <c r="G574" s="11"/>
      <c r="H574" s="11"/>
      <c r="I574" s="11"/>
      <c r="J574" s="11"/>
      <c r="K574" s="11"/>
      <c r="L574" s="11"/>
      <c r="M574" s="11"/>
      <c r="N574" s="11"/>
      <c r="O574" s="11"/>
      <c r="P574" s="11"/>
      <c r="Q574" s="11"/>
      <c r="R574" s="11"/>
      <c r="S574" s="11">
        <v>1</v>
      </c>
      <c r="T574" s="62" t="s">
        <v>77</v>
      </c>
      <c r="U574" s="11"/>
      <c r="V574" s="11"/>
      <c r="W574" s="11"/>
      <c r="X574" s="11"/>
      <c r="Y574" s="11"/>
      <c r="Z574" s="11"/>
      <c r="AA574" s="11"/>
      <c r="AB574" s="11"/>
      <c r="AC574" s="11"/>
      <c r="AD574" s="11"/>
      <c r="AE574" s="11"/>
      <c r="AF574" s="11"/>
      <c r="AG574" s="11"/>
      <c r="AH574" s="11"/>
      <c r="AI574" s="11"/>
      <c r="AJ574" s="11"/>
      <c r="AK574" s="11"/>
      <c r="AL574" s="11"/>
      <c r="AM574" s="11"/>
      <c r="AN574" s="11"/>
      <c r="AO574" s="11"/>
      <c r="AP574" s="68"/>
    </row>
    <row r="575" spans="3:42" ht="25.5" hidden="1" customHeight="1">
      <c r="C575" s="67"/>
      <c r="D575" s="11"/>
      <c r="E575" s="11"/>
      <c r="F575" s="11"/>
      <c r="G575" s="11"/>
      <c r="H575" s="11"/>
      <c r="I575" s="11"/>
      <c r="J575" s="11"/>
      <c r="K575" s="11"/>
      <c r="L575" s="11"/>
      <c r="M575" s="11"/>
      <c r="N575" s="11"/>
      <c r="O575" s="11"/>
      <c r="P575" s="11"/>
      <c r="Q575" s="11"/>
      <c r="R575" s="11"/>
      <c r="S575" s="11">
        <v>2</v>
      </c>
      <c r="T575" s="62" t="s">
        <v>78</v>
      </c>
      <c r="U575" s="11"/>
      <c r="V575" s="11"/>
      <c r="W575" s="11"/>
      <c r="X575" s="11"/>
      <c r="Y575" s="11"/>
      <c r="Z575" s="11"/>
      <c r="AA575" s="11"/>
      <c r="AB575" s="11"/>
      <c r="AC575" s="11"/>
      <c r="AD575" s="11"/>
      <c r="AE575" s="11"/>
      <c r="AF575" s="11"/>
      <c r="AG575" s="11"/>
      <c r="AH575" s="11"/>
      <c r="AI575" s="11"/>
      <c r="AJ575" s="11"/>
      <c r="AK575" s="11"/>
      <c r="AL575" s="11"/>
      <c r="AM575" s="11"/>
      <c r="AN575" s="11"/>
      <c r="AO575" s="11"/>
      <c r="AP575" s="68"/>
    </row>
    <row r="576" spans="3:42" ht="25.5" hidden="1" customHeight="1">
      <c r="C576" s="67"/>
      <c r="D576" s="11"/>
      <c r="E576" s="11"/>
      <c r="F576" s="11"/>
      <c r="G576" s="11"/>
      <c r="H576" s="11"/>
      <c r="I576" s="11"/>
      <c r="J576" s="11"/>
      <c r="K576" s="11"/>
      <c r="L576" s="11"/>
      <c r="M576" s="11"/>
      <c r="N576" s="11"/>
      <c r="O576" s="11"/>
      <c r="P576" s="11"/>
      <c r="Q576" s="11"/>
      <c r="R576" s="11"/>
      <c r="S576" s="11">
        <v>3</v>
      </c>
      <c r="T576" s="62" t="s">
        <v>79</v>
      </c>
      <c r="U576" s="11"/>
      <c r="V576" s="11"/>
      <c r="W576" s="11"/>
      <c r="X576" s="11"/>
      <c r="Y576" s="11"/>
      <c r="Z576" s="11"/>
      <c r="AA576" s="11"/>
      <c r="AB576" s="11"/>
      <c r="AC576" s="11"/>
      <c r="AD576" s="11"/>
      <c r="AE576" s="11"/>
      <c r="AF576" s="11"/>
      <c r="AG576" s="11"/>
      <c r="AH576" s="11"/>
      <c r="AI576" s="11"/>
      <c r="AJ576" s="11"/>
      <c r="AK576" s="11"/>
      <c r="AL576" s="11"/>
      <c r="AM576" s="11"/>
      <c r="AN576" s="11"/>
      <c r="AO576" s="11"/>
      <c r="AP576" s="68"/>
    </row>
    <row r="577" spans="3:42" ht="12.75" hidden="1" customHeight="1">
      <c r="C577" s="67"/>
      <c r="D577" s="11"/>
      <c r="E577" s="11"/>
      <c r="F577" s="11"/>
      <c r="G577" s="11"/>
      <c r="H577" s="11"/>
      <c r="I577" s="11"/>
      <c r="J577" s="11"/>
      <c r="K577" s="11"/>
      <c r="L577" s="11"/>
      <c r="M577" s="11"/>
      <c r="N577" s="11"/>
      <c r="O577" s="11"/>
      <c r="P577" s="11"/>
      <c r="Q577" s="11"/>
      <c r="R577" s="11"/>
      <c r="S577" s="11">
        <v>4</v>
      </c>
      <c r="T577" s="62" t="s">
        <v>80</v>
      </c>
      <c r="U577" s="11"/>
      <c r="V577" s="11"/>
      <c r="W577" s="11"/>
      <c r="X577" s="11"/>
      <c r="Y577" s="11"/>
      <c r="Z577" s="11"/>
      <c r="AA577" s="11"/>
      <c r="AB577" s="11"/>
      <c r="AC577" s="11"/>
      <c r="AD577" s="11"/>
      <c r="AE577" s="11"/>
      <c r="AF577" s="11"/>
      <c r="AG577" s="11"/>
      <c r="AH577" s="11"/>
      <c r="AI577" s="11"/>
      <c r="AJ577" s="11"/>
      <c r="AK577" s="11"/>
      <c r="AL577" s="11"/>
      <c r="AM577" s="11"/>
      <c r="AN577" s="11"/>
      <c r="AO577" s="11"/>
      <c r="AP577" s="68"/>
    </row>
    <row r="578" spans="3:42" ht="12.75" hidden="1" customHeight="1">
      <c r="C578" s="67"/>
      <c r="D578" s="11"/>
      <c r="E578" s="11"/>
      <c r="F578" s="11"/>
      <c r="G578" s="11"/>
      <c r="H578" s="11"/>
      <c r="I578" s="11"/>
      <c r="J578" s="11"/>
      <c r="K578" s="11"/>
      <c r="L578" s="11"/>
      <c r="M578" s="11"/>
      <c r="N578" s="11"/>
      <c r="O578" s="11"/>
      <c r="P578" s="11"/>
      <c r="Q578" s="11"/>
      <c r="R578" s="11"/>
      <c r="S578" s="11">
        <v>5</v>
      </c>
      <c r="T578" s="62" t="s">
        <v>81</v>
      </c>
      <c r="U578" s="11"/>
      <c r="V578" s="11"/>
      <c r="W578" s="11"/>
      <c r="X578" s="11"/>
      <c r="Y578" s="11"/>
      <c r="Z578" s="11"/>
      <c r="AA578" s="11"/>
      <c r="AB578" s="11"/>
      <c r="AC578" s="11"/>
      <c r="AD578" s="11"/>
      <c r="AE578" s="11"/>
      <c r="AF578" s="11"/>
      <c r="AG578" s="11"/>
      <c r="AH578" s="11"/>
      <c r="AI578" s="11"/>
      <c r="AJ578" s="11"/>
      <c r="AK578" s="11"/>
      <c r="AL578" s="11"/>
      <c r="AM578" s="11"/>
      <c r="AN578" s="11"/>
      <c r="AO578" s="11"/>
      <c r="AP578" s="68"/>
    </row>
    <row r="579" spans="3:42" ht="12.75" hidden="1" customHeight="1">
      <c r="C579" s="67"/>
      <c r="D579" s="11"/>
      <c r="E579" s="11"/>
      <c r="F579" s="11"/>
      <c r="G579" s="11"/>
      <c r="H579" s="11"/>
      <c r="I579" s="11"/>
      <c r="J579" s="11"/>
      <c r="K579" s="11"/>
      <c r="L579" s="11"/>
      <c r="M579" s="11"/>
      <c r="N579" s="11"/>
      <c r="O579" s="11"/>
      <c r="P579" s="11"/>
      <c r="Q579" s="11"/>
      <c r="R579" s="11"/>
      <c r="S579" s="11">
        <v>6</v>
      </c>
      <c r="T579" s="62" t="s">
        <v>82</v>
      </c>
      <c r="U579" s="11"/>
      <c r="V579" s="11"/>
      <c r="W579" s="11"/>
      <c r="X579" s="11"/>
      <c r="Y579" s="11"/>
      <c r="Z579" s="11"/>
      <c r="AA579" s="11"/>
      <c r="AB579" s="11"/>
      <c r="AC579" s="11"/>
      <c r="AD579" s="11"/>
      <c r="AE579" s="11"/>
      <c r="AF579" s="11"/>
      <c r="AG579" s="11"/>
      <c r="AH579" s="11"/>
      <c r="AI579" s="11"/>
      <c r="AJ579" s="11"/>
      <c r="AK579" s="11"/>
      <c r="AL579" s="11"/>
      <c r="AM579" s="11"/>
      <c r="AN579" s="11"/>
      <c r="AO579" s="11"/>
      <c r="AP579" s="68"/>
    </row>
    <row r="580" spans="3:42" ht="12.75" hidden="1" customHeight="1">
      <c r="C580" s="67"/>
      <c r="D580" s="11"/>
      <c r="E580" s="11"/>
      <c r="F580" s="11"/>
      <c r="G580" s="11"/>
      <c r="H580" s="11"/>
      <c r="I580" s="11"/>
      <c r="J580" s="11"/>
      <c r="K580" s="11"/>
      <c r="L580" s="11"/>
      <c r="M580" s="11"/>
      <c r="N580" s="11"/>
      <c r="O580" s="11"/>
      <c r="P580" s="11"/>
      <c r="Q580" s="11"/>
      <c r="R580" s="11"/>
      <c r="S580" s="11">
        <v>7</v>
      </c>
      <c r="T580" s="62" t="s">
        <v>83</v>
      </c>
      <c r="U580" s="11"/>
      <c r="V580" s="11"/>
      <c r="W580" s="11"/>
      <c r="X580" s="11"/>
      <c r="Y580" s="11"/>
      <c r="Z580" s="11"/>
      <c r="AA580" s="11"/>
      <c r="AB580" s="11"/>
      <c r="AC580" s="11"/>
      <c r="AD580" s="11"/>
      <c r="AE580" s="11"/>
      <c r="AF580" s="11"/>
      <c r="AG580" s="11"/>
      <c r="AH580" s="11"/>
      <c r="AI580" s="11"/>
      <c r="AJ580" s="11"/>
      <c r="AK580" s="11"/>
      <c r="AL580" s="11"/>
      <c r="AM580" s="11"/>
      <c r="AN580" s="11"/>
      <c r="AO580" s="11"/>
      <c r="AP580" s="68"/>
    </row>
    <row r="581" spans="3:42" ht="25.5" hidden="1" customHeight="1">
      <c r="C581" s="67"/>
      <c r="D581" s="11"/>
      <c r="E581" s="11"/>
      <c r="F581" s="11"/>
      <c r="G581" s="11"/>
      <c r="H581" s="11"/>
      <c r="I581" s="11"/>
      <c r="J581" s="11"/>
      <c r="K581" s="11"/>
      <c r="L581" s="11"/>
      <c r="M581" s="11"/>
      <c r="N581" s="11"/>
      <c r="O581" s="11"/>
      <c r="P581" s="11"/>
      <c r="Q581" s="11"/>
      <c r="R581" s="11"/>
      <c r="S581" s="11">
        <v>8</v>
      </c>
      <c r="T581" s="62" t="s">
        <v>84</v>
      </c>
      <c r="U581" s="11"/>
      <c r="V581" s="11"/>
      <c r="W581" s="11"/>
      <c r="X581" s="11"/>
      <c r="Y581" s="11"/>
      <c r="Z581" s="11"/>
      <c r="AA581" s="11"/>
      <c r="AB581" s="11"/>
      <c r="AC581" s="11"/>
      <c r="AD581" s="11"/>
      <c r="AE581" s="11"/>
      <c r="AF581" s="11"/>
      <c r="AG581" s="11"/>
      <c r="AH581" s="11"/>
      <c r="AI581" s="11"/>
      <c r="AJ581" s="11"/>
      <c r="AK581" s="11"/>
      <c r="AL581" s="11"/>
      <c r="AM581" s="11"/>
      <c r="AN581" s="11"/>
      <c r="AO581" s="11"/>
      <c r="AP581" s="68"/>
    </row>
    <row r="582" spans="3:42" ht="25.5" hidden="1" customHeight="1">
      <c r="C582" s="67"/>
      <c r="D582" s="11"/>
      <c r="E582" s="11"/>
      <c r="F582" s="11"/>
      <c r="G582" s="11"/>
      <c r="H582" s="11"/>
      <c r="I582" s="11"/>
      <c r="J582" s="11"/>
      <c r="K582" s="11"/>
      <c r="L582" s="11"/>
      <c r="M582" s="11"/>
      <c r="N582" s="11"/>
      <c r="O582" s="11"/>
      <c r="P582" s="11"/>
      <c r="Q582" s="11"/>
      <c r="R582" s="11"/>
      <c r="S582" s="11">
        <v>9</v>
      </c>
      <c r="T582" s="62" t="s">
        <v>85</v>
      </c>
      <c r="U582" s="11"/>
      <c r="V582" s="11"/>
      <c r="W582" s="11"/>
      <c r="X582" s="11"/>
      <c r="Y582" s="11"/>
      <c r="Z582" s="11"/>
      <c r="AA582" s="11"/>
      <c r="AB582" s="11"/>
      <c r="AC582" s="11"/>
      <c r="AD582" s="11"/>
      <c r="AE582" s="11"/>
      <c r="AF582" s="11"/>
      <c r="AG582" s="11"/>
      <c r="AH582" s="11"/>
      <c r="AI582" s="11"/>
      <c r="AJ582" s="11"/>
      <c r="AK582" s="11"/>
      <c r="AL582" s="11"/>
      <c r="AM582" s="11"/>
      <c r="AN582" s="11"/>
      <c r="AO582" s="11"/>
      <c r="AP582" s="68"/>
    </row>
    <row r="583" spans="3:42" ht="25.5" hidden="1" customHeight="1">
      <c r="C583" s="67"/>
      <c r="D583" s="11"/>
      <c r="E583" s="11"/>
      <c r="F583" s="11"/>
      <c r="G583" s="11"/>
      <c r="H583" s="11"/>
      <c r="I583" s="11"/>
      <c r="J583" s="11"/>
      <c r="K583" s="11"/>
      <c r="L583" s="11"/>
      <c r="M583" s="11"/>
      <c r="N583" s="11"/>
      <c r="O583" s="11"/>
      <c r="P583" s="11"/>
      <c r="Q583" s="11"/>
      <c r="R583" s="11"/>
      <c r="S583" s="11">
        <v>10</v>
      </c>
      <c r="T583" s="62" t="s">
        <v>86</v>
      </c>
      <c r="U583" s="11"/>
      <c r="V583" s="11"/>
      <c r="W583" s="11"/>
      <c r="X583" s="11"/>
      <c r="Y583" s="11"/>
      <c r="Z583" s="11"/>
      <c r="AA583" s="11"/>
      <c r="AB583" s="11"/>
      <c r="AC583" s="11"/>
      <c r="AD583" s="11"/>
      <c r="AE583" s="11"/>
      <c r="AF583" s="11"/>
      <c r="AG583" s="11"/>
      <c r="AH583" s="11"/>
      <c r="AI583" s="11"/>
      <c r="AJ583" s="11"/>
      <c r="AK583" s="11"/>
      <c r="AL583" s="11"/>
      <c r="AM583" s="11"/>
      <c r="AN583" s="11"/>
      <c r="AO583" s="11"/>
      <c r="AP583" s="68"/>
    </row>
    <row r="584" spans="3:42" ht="25.5" hidden="1" customHeight="1">
      <c r="C584" s="67"/>
      <c r="D584" s="11"/>
      <c r="E584" s="11"/>
      <c r="F584" s="11"/>
      <c r="G584" s="11"/>
      <c r="H584" s="11"/>
      <c r="I584" s="11"/>
      <c r="J584" s="11"/>
      <c r="K584" s="11"/>
      <c r="L584" s="11"/>
      <c r="M584" s="11"/>
      <c r="N584" s="11"/>
      <c r="O584" s="11"/>
      <c r="P584" s="11"/>
      <c r="Q584" s="11"/>
      <c r="R584" s="11"/>
      <c r="S584" s="11">
        <v>11</v>
      </c>
      <c r="T584" s="62" t="s">
        <v>87</v>
      </c>
      <c r="U584" s="11"/>
      <c r="V584" s="11"/>
      <c r="W584" s="11"/>
      <c r="X584" s="11"/>
      <c r="Y584" s="11"/>
      <c r="Z584" s="11"/>
      <c r="AA584" s="11"/>
      <c r="AB584" s="11"/>
      <c r="AC584" s="11"/>
      <c r="AD584" s="11"/>
      <c r="AE584" s="11"/>
      <c r="AF584" s="11"/>
      <c r="AG584" s="11"/>
      <c r="AH584" s="11"/>
      <c r="AI584" s="11"/>
      <c r="AJ584" s="11"/>
      <c r="AK584" s="11"/>
      <c r="AL584" s="11"/>
      <c r="AM584" s="11"/>
      <c r="AN584" s="11"/>
      <c r="AO584" s="11"/>
      <c r="AP584" s="68"/>
    </row>
    <row r="585" spans="3:42" ht="25.5" hidden="1" customHeight="1">
      <c r="C585" s="67"/>
      <c r="D585" s="11"/>
      <c r="E585" s="11"/>
      <c r="F585" s="11"/>
      <c r="G585" s="11"/>
      <c r="H585" s="11"/>
      <c r="I585" s="11"/>
      <c r="J585" s="11"/>
      <c r="K585" s="11"/>
      <c r="L585" s="11"/>
      <c r="M585" s="11"/>
      <c r="N585" s="11"/>
      <c r="O585" s="11"/>
      <c r="P585" s="11"/>
      <c r="Q585" s="11"/>
      <c r="R585" s="11"/>
      <c r="S585" s="11">
        <v>12</v>
      </c>
      <c r="T585" s="62" t="s">
        <v>88</v>
      </c>
      <c r="U585" s="11"/>
      <c r="V585" s="11"/>
      <c r="W585" s="11"/>
      <c r="X585" s="11"/>
      <c r="Y585" s="11"/>
      <c r="Z585" s="11"/>
      <c r="AA585" s="11"/>
      <c r="AB585" s="11"/>
      <c r="AC585" s="11"/>
      <c r="AD585" s="11"/>
      <c r="AE585" s="11"/>
      <c r="AF585" s="11"/>
      <c r="AG585" s="11"/>
      <c r="AH585" s="11"/>
      <c r="AI585" s="11"/>
      <c r="AJ585" s="11"/>
      <c r="AK585" s="11"/>
      <c r="AL585" s="11"/>
      <c r="AM585" s="11"/>
      <c r="AN585" s="11"/>
      <c r="AO585" s="11"/>
      <c r="AP585" s="68"/>
    </row>
    <row r="586" spans="3:42" ht="12.75" hidden="1" customHeight="1">
      <c r="C586" s="67"/>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586" s="11"/>
      <c r="AN586" s="11"/>
      <c r="AO586" s="11"/>
      <c r="AP586" s="68"/>
    </row>
    <row r="587" spans="3:42" ht="12.75" hidden="1" customHeight="1">
      <c r="C587" s="67"/>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c r="AL587" s="11"/>
      <c r="AM587" s="11"/>
      <c r="AN587" s="11"/>
      <c r="AO587" s="11"/>
      <c r="AP587" s="68"/>
    </row>
    <row r="588" spans="3:42">
      <c r="C588" s="112"/>
      <c r="D588" s="113"/>
      <c r="E588" s="113"/>
      <c r="F588" s="113"/>
      <c r="G588" s="113"/>
      <c r="H588" s="113"/>
      <c r="I588" s="113"/>
      <c r="J588" s="113"/>
      <c r="K588" s="113"/>
      <c r="L588" s="113"/>
      <c r="M588" s="113"/>
      <c r="N588" s="113"/>
      <c r="O588" s="113"/>
      <c r="P588" s="113"/>
      <c r="Q588" s="113"/>
      <c r="R588" s="113"/>
      <c r="S588" s="113"/>
      <c r="T588" s="113"/>
      <c r="U588" s="113"/>
      <c r="V588" s="113"/>
      <c r="W588" s="113"/>
      <c r="X588" s="113"/>
      <c r="Y588" s="113"/>
      <c r="Z588" s="113"/>
      <c r="AA588" s="113"/>
      <c r="AB588" s="113"/>
      <c r="AC588" s="113"/>
      <c r="AD588" s="113"/>
      <c r="AE588" s="113"/>
      <c r="AF588" s="113"/>
      <c r="AG588" s="113"/>
      <c r="AH588" s="113"/>
      <c r="AI588" s="113"/>
      <c r="AJ588" s="113"/>
      <c r="AK588" s="113"/>
      <c r="AL588" s="113"/>
      <c r="AM588" s="113"/>
      <c r="AN588" s="113"/>
      <c r="AO588" s="113"/>
      <c r="AP588" s="114"/>
    </row>
    <row r="590" spans="3:42">
      <c r="C590" s="63"/>
      <c r="D590" s="64"/>
      <c r="E590" s="64"/>
      <c r="F590" s="64"/>
      <c r="G590" s="64"/>
      <c r="H590" s="64"/>
      <c r="I590" s="64"/>
      <c r="J590" s="64"/>
      <c r="K590" s="64"/>
      <c r="L590" s="64"/>
      <c r="M590" s="64"/>
      <c r="N590" s="64"/>
      <c r="O590" s="65"/>
      <c r="P590" s="65"/>
      <c r="Q590" s="65"/>
      <c r="R590" s="65"/>
      <c r="S590" s="65"/>
      <c r="T590" s="65"/>
      <c r="U590" s="65"/>
      <c r="V590" s="65"/>
      <c r="W590" s="65"/>
      <c r="X590" s="65"/>
      <c r="Y590" s="65"/>
      <c r="Z590" s="65"/>
      <c r="AA590" s="65"/>
      <c r="AB590" s="65"/>
      <c r="AC590" s="65"/>
      <c r="AD590" s="65"/>
      <c r="AE590" s="65"/>
      <c r="AF590" s="65"/>
      <c r="AG590" s="65"/>
      <c r="AH590" s="65"/>
      <c r="AI590" s="65"/>
      <c r="AJ590" s="65"/>
      <c r="AK590" s="65"/>
      <c r="AL590" s="65"/>
      <c r="AM590" s="65"/>
      <c r="AN590" s="65"/>
      <c r="AO590" s="65"/>
      <c r="AP590" s="66"/>
    </row>
    <row r="591" spans="3:42" ht="19.5" customHeight="1">
      <c r="C591" s="67"/>
      <c r="D591" s="143" t="s">
        <v>111</v>
      </c>
      <c r="E591" s="150"/>
      <c r="F591" s="150"/>
      <c r="G591" s="150"/>
      <c r="H591" s="150"/>
      <c r="I591" s="150"/>
      <c r="J591" s="150"/>
      <c r="K591" s="150"/>
      <c r="L591" s="150"/>
      <c r="M591" s="150"/>
      <c r="N591" s="150"/>
      <c r="O591" s="150"/>
      <c r="P591" s="150"/>
      <c r="Q591" s="150"/>
      <c r="R591" s="141"/>
      <c r="S591" s="151"/>
      <c r="T591" s="151"/>
      <c r="U591" s="151"/>
      <c r="V591" s="151"/>
      <c r="W591" s="151"/>
      <c r="X591" s="151"/>
      <c r="Y591" s="151"/>
      <c r="Z591" s="151"/>
      <c r="AA591" s="11"/>
      <c r="AB591" s="11"/>
      <c r="AC591" s="11"/>
      <c r="AD591" s="11"/>
      <c r="AE591" s="11"/>
      <c r="AF591" s="11"/>
      <c r="AG591" s="11"/>
      <c r="AH591" s="11"/>
      <c r="AI591" s="11"/>
      <c r="AJ591" s="11"/>
      <c r="AK591" s="11"/>
      <c r="AL591" s="11"/>
      <c r="AM591" s="11"/>
      <c r="AN591" s="11"/>
      <c r="AO591" s="11"/>
      <c r="AP591" s="68"/>
    </row>
    <row r="592" spans="3:42">
      <c r="C592" s="67"/>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592" s="11"/>
      <c r="AN592" s="11"/>
      <c r="AO592" s="11"/>
      <c r="AP592" s="68"/>
    </row>
    <row r="593" spans="3:42" ht="3" customHeight="1">
      <c r="C593" s="67"/>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593" s="11"/>
      <c r="AN593" s="11"/>
      <c r="AO593" s="11"/>
      <c r="AP593" s="68"/>
    </row>
    <row r="594" spans="3:42" ht="19.5" customHeight="1">
      <c r="C594" s="67"/>
      <c r="D594" s="11"/>
      <c r="E594" s="11"/>
      <c r="F594" s="11"/>
      <c r="G594" s="11"/>
      <c r="H594" s="11"/>
      <c r="I594" s="11"/>
      <c r="J594" s="11"/>
      <c r="K594" s="11"/>
      <c r="L594" s="11"/>
      <c r="M594" s="11"/>
      <c r="N594" s="11"/>
      <c r="O594" s="152" t="s">
        <v>110</v>
      </c>
      <c r="P594" s="152"/>
      <c r="Q594" s="152"/>
      <c r="R594" s="152"/>
      <c r="S594" s="152"/>
      <c r="T594" s="152"/>
      <c r="U594" s="152"/>
      <c r="V594" s="152"/>
      <c r="W594" s="152"/>
      <c r="X594" s="152"/>
      <c r="Y594" s="152"/>
      <c r="Z594" s="152"/>
      <c r="AA594" s="148" t="s">
        <v>68</v>
      </c>
      <c r="AB594" s="148"/>
      <c r="AC594" s="148"/>
      <c r="AD594" s="148"/>
      <c r="AE594" s="148"/>
      <c r="AF594" s="148"/>
      <c r="AG594" s="148"/>
      <c r="AH594" s="148"/>
      <c r="AI594" s="148"/>
      <c r="AJ594" s="148"/>
      <c r="AK594" s="148"/>
      <c r="AL594" s="149"/>
      <c r="AM594" s="32"/>
      <c r="AN594" s="32"/>
      <c r="AO594" s="32"/>
      <c r="AP594" s="68"/>
    </row>
    <row r="595" spans="3:42" ht="38.25" customHeight="1">
      <c r="C595" s="67"/>
      <c r="D595" s="69" t="s">
        <v>69</v>
      </c>
      <c r="E595" s="70" t="s">
        <v>70</v>
      </c>
      <c r="F595" s="70" t="s">
        <v>71</v>
      </c>
      <c r="G595" s="55" t="s">
        <v>72</v>
      </c>
      <c r="H595" s="13"/>
      <c r="I595" s="13"/>
      <c r="J595" s="126" t="s">
        <v>73</v>
      </c>
      <c r="K595" s="126" t="s">
        <v>74</v>
      </c>
      <c r="L595" s="126" t="s">
        <v>75</v>
      </c>
      <c r="M595" s="126" t="s">
        <v>76</v>
      </c>
      <c r="N595" s="23"/>
      <c r="O595" s="126" t="s">
        <v>77</v>
      </c>
      <c r="P595" s="126" t="s">
        <v>78</v>
      </c>
      <c r="Q595" s="126" t="s">
        <v>79</v>
      </c>
      <c r="R595" s="126" t="s">
        <v>80</v>
      </c>
      <c r="S595" s="126" t="s">
        <v>81</v>
      </c>
      <c r="T595" s="126" t="s">
        <v>82</v>
      </c>
      <c r="U595" s="126" t="s">
        <v>83</v>
      </c>
      <c r="V595" s="126" t="s">
        <v>84</v>
      </c>
      <c r="W595" s="126" t="s">
        <v>85</v>
      </c>
      <c r="X595" s="126" t="s">
        <v>86</v>
      </c>
      <c r="Y595" s="126" t="s">
        <v>87</v>
      </c>
      <c r="Z595" s="126" t="s">
        <v>88</v>
      </c>
      <c r="AA595" s="115" t="s">
        <v>77</v>
      </c>
      <c r="AB595" s="115" t="s">
        <v>78</v>
      </c>
      <c r="AC595" s="115" t="s">
        <v>79</v>
      </c>
      <c r="AD595" s="115" t="s">
        <v>80</v>
      </c>
      <c r="AE595" s="115" t="s">
        <v>81</v>
      </c>
      <c r="AF595" s="115" t="s">
        <v>82</v>
      </c>
      <c r="AG595" s="115" t="s">
        <v>83</v>
      </c>
      <c r="AH595" s="115" t="s">
        <v>84</v>
      </c>
      <c r="AI595" s="115" t="s">
        <v>85</v>
      </c>
      <c r="AJ595" s="115" t="s">
        <v>86</v>
      </c>
      <c r="AK595" s="115" t="s">
        <v>87</v>
      </c>
      <c r="AL595" s="116" t="s">
        <v>88</v>
      </c>
      <c r="AM595" s="115"/>
      <c r="AN595" s="126" t="s">
        <v>89</v>
      </c>
      <c r="AO595" s="102"/>
      <c r="AP595" s="68"/>
    </row>
    <row r="596" spans="3:42" ht="14.25" hidden="1" customHeight="1">
      <c r="C596" s="67"/>
      <c r="D596" s="4"/>
      <c r="E596" s="11"/>
      <c r="F596" s="11"/>
      <c r="G596" s="11"/>
      <c r="H596" s="12" t="s">
        <v>48</v>
      </c>
      <c r="I596" s="12"/>
      <c r="J596" s="12"/>
      <c r="K596" s="12"/>
      <c r="L596" s="12"/>
      <c r="M596" s="12"/>
      <c r="N596" s="12"/>
      <c r="O596" s="12" t="str">
        <f>+IF(($F601=O$13),1,IF(H596=" "," ",IF(($E601-SUM($H596:H596))&gt;0,1," ")))</f>
        <v xml:space="preserve"> </v>
      </c>
      <c r="P596" s="12" t="str">
        <f>+IF(($F601=P$13),1,IF(O596=" "," ",IF(($E601-SUM($H596:O596))&gt;0,1," ")))</f>
        <v xml:space="preserve"> </v>
      </c>
      <c r="Q596" s="12" t="str">
        <f>+IF(($F601=Q$13),1,IF(P596=" "," ",IF(($E601-SUM($H596:P596))&gt;0,1," ")))</f>
        <v xml:space="preserve"> </v>
      </c>
      <c r="R596" s="12" t="str">
        <f>+IF(($F601=R$13),1,IF(Q596=" "," ",IF(($E601-SUM($H596:Q596))&gt;0,1," ")))</f>
        <v xml:space="preserve"> </v>
      </c>
      <c r="S596" s="12">
        <f>+IF(($F601=S$13),1,IF(R596=" "," ",IF(($E601-SUM($H596:R596))&gt;0,1," ")))</f>
        <v>1</v>
      </c>
      <c r="T596" s="12" t="str">
        <f>+IF(($F601=T$13),1,IF(S596=" "," ",IF(($E601-SUM($H596:S596))&gt;0,1," ")))</f>
        <v xml:space="preserve"> </v>
      </c>
      <c r="U596" s="12" t="str">
        <f>+IF(($F601=U$13),1,IF(T596=" "," ",IF(($E601-SUM($H596:T596))&gt;0,1," ")))</f>
        <v xml:space="preserve"> </v>
      </c>
      <c r="V596" s="12" t="str">
        <f>+IF(($F601=V$13),1,IF(U596=" "," ",IF(($E601-SUM($H596:U596))&gt;0,1," ")))</f>
        <v xml:space="preserve"> </v>
      </c>
      <c r="W596" s="12" t="str">
        <f>+IF(($F601=W$13),1,IF(V596=" "," ",IF(($E601-SUM($H596:V596))&gt;0,1," ")))</f>
        <v xml:space="preserve"> </v>
      </c>
      <c r="X596" s="12" t="str">
        <f>+IF(($F601=X$13),1,IF(W596=" "," ",IF(($E601-SUM($H596:W596))&gt;0,1," ")))</f>
        <v xml:space="preserve"> </v>
      </c>
      <c r="Y596" s="12" t="str">
        <f>+IF(($F601=Y$13),1,IF(X596=" "," ",IF(($E601-SUM($H596:X596))&gt;0,1," ")))</f>
        <v xml:space="preserve"> </v>
      </c>
      <c r="Z596" s="12" t="str">
        <f>+IF(($F601=Z$13),1,IF(Y596=" "," ",IF(($E601-SUM($H596:Y596))&gt;0,1," ")))</f>
        <v xml:space="preserve"> </v>
      </c>
      <c r="AA596" s="12" t="str">
        <f>+IF(($F601=AA$13),1,IF(Z596=" "," ",IF(($E601-SUM($H596:Z596))&gt;0,1," ")))</f>
        <v xml:space="preserve"> </v>
      </c>
      <c r="AB596" s="12" t="str">
        <f>+IF(($F601=AB$13),1,IF(AA596=" "," ",IF(($E601-SUM($H596:AA596))&gt;0,1," ")))</f>
        <v xml:space="preserve"> </v>
      </c>
      <c r="AC596" s="12" t="str">
        <f>+IF(($F601=AC$13),1,IF(AB596=" "," ",IF(($E601-SUM($H596:AB596))&gt;0,1," ")))</f>
        <v xml:space="preserve"> </v>
      </c>
      <c r="AD596" s="12" t="str">
        <f>+IF(($F601=AD$13),1,IF(AC596=" "," ",IF(($E601-SUM($H596:AC596))&gt;0,1," ")))</f>
        <v xml:space="preserve"> </v>
      </c>
      <c r="AE596" s="12">
        <f>+IF(($F601=AE$13),1,IF(AD596=" "," ",IF(($E601-SUM($H596:AD596))&gt;0,1," ")))</f>
        <v>1</v>
      </c>
      <c r="AF596" s="12" t="str">
        <f>+IF(($F601=AF$13),1,IF(AE596=" "," ",IF(($E601-SUM($H596:AE596))&gt;0,1," ")))</f>
        <v xml:space="preserve"> </v>
      </c>
      <c r="AG596" s="12" t="str">
        <f>+IF(($F601=AG$13),1,IF(AF596=" "," ",IF(($E601-SUM($H596:AF596))&gt;0,1," ")))</f>
        <v xml:space="preserve"> </v>
      </c>
      <c r="AH596" s="12" t="str">
        <f>+IF(($F601=AH$13),1,IF(AG596=" "," ",IF(($E601-SUM($H596:AG596))&gt;0,1," ")))</f>
        <v xml:space="preserve"> </v>
      </c>
      <c r="AI596" s="12" t="str">
        <f>+IF(($F601=AI$13),1,IF(AH596=" "," ",IF(($E601-SUM($H596:AH596))&gt;0,1," ")))</f>
        <v xml:space="preserve"> </v>
      </c>
      <c r="AJ596" s="12" t="str">
        <f>+IF(($F601=AJ$13),1,IF(AI596=" "," ",IF(($E601-SUM($H596:AI596))&gt;0,1," ")))</f>
        <v xml:space="preserve"> </v>
      </c>
      <c r="AK596" s="12" t="str">
        <f>+IF(($F601=AK$13),1,IF(AJ596=" "," ",IF(($E601-SUM($H596:AJ596))&gt;0,1," ")))</f>
        <v xml:space="preserve"> </v>
      </c>
      <c r="AL596" s="18" t="str">
        <f>+IF(($F601=AL$13),1,IF(AK596=" "," ",IF(($E601-SUM($H596:AK596))&gt;0,1," ")))</f>
        <v xml:space="preserve"> </v>
      </c>
      <c r="AM596" s="11"/>
      <c r="AN596" s="11"/>
      <c r="AO596" s="11"/>
      <c r="AP596" s="68"/>
    </row>
    <row r="597" spans="3:42" ht="14.25" hidden="1" customHeight="1">
      <c r="C597" s="76"/>
      <c r="D597" s="27"/>
      <c r="E597" s="62"/>
      <c r="F597" s="62"/>
      <c r="G597" s="62"/>
      <c r="H597" s="62"/>
      <c r="I597" s="62"/>
      <c r="J597" s="62"/>
      <c r="K597" s="62"/>
      <c r="L597" s="62"/>
      <c r="M597" s="62"/>
      <c r="N597" s="62"/>
      <c r="O597" s="62"/>
      <c r="P597" s="62"/>
      <c r="Q597" s="62"/>
      <c r="R597" s="62"/>
      <c r="S597" s="62"/>
      <c r="T597" s="62"/>
      <c r="U597" s="62"/>
      <c r="V597" s="62"/>
      <c r="W597" s="62"/>
      <c r="X597" s="62"/>
      <c r="Y597" s="62"/>
      <c r="Z597" s="62"/>
      <c r="AA597" s="62" t="str">
        <f t="shared" ref="AA597:AL597" si="191">+O596</f>
        <v xml:space="preserve"> </v>
      </c>
      <c r="AB597" s="62" t="str">
        <f t="shared" si="191"/>
        <v xml:space="preserve"> </v>
      </c>
      <c r="AC597" s="62" t="str">
        <f t="shared" si="191"/>
        <v xml:space="preserve"> </v>
      </c>
      <c r="AD597" s="62" t="str">
        <f t="shared" si="191"/>
        <v xml:space="preserve"> </v>
      </c>
      <c r="AE597" s="62">
        <f t="shared" si="191"/>
        <v>1</v>
      </c>
      <c r="AF597" s="62" t="str">
        <f t="shared" si="191"/>
        <v xml:space="preserve"> </v>
      </c>
      <c r="AG597" s="62" t="str">
        <f t="shared" si="191"/>
        <v xml:space="preserve"> </v>
      </c>
      <c r="AH597" s="62" t="str">
        <f t="shared" si="191"/>
        <v xml:space="preserve"> </v>
      </c>
      <c r="AI597" s="62" t="str">
        <f t="shared" si="191"/>
        <v xml:space="preserve"> </v>
      </c>
      <c r="AJ597" s="62" t="str">
        <f t="shared" si="191"/>
        <v xml:space="preserve"> </v>
      </c>
      <c r="AK597" s="62" t="str">
        <f t="shared" si="191"/>
        <v xml:space="preserve"> </v>
      </c>
      <c r="AL597" s="60" t="str">
        <f t="shared" si="191"/>
        <v xml:space="preserve"> </v>
      </c>
      <c r="AM597" s="11"/>
      <c r="AN597" s="11"/>
      <c r="AO597" s="11"/>
      <c r="AP597" s="68"/>
    </row>
    <row r="598" spans="3:42" ht="14.25" hidden="1" customHeight="1">
      <c r="C598" s="76"/>
      <c r="D598" s="27"/>
      <c r="E598" s="62"/>
      <c r="F598" s="62"/>
      <c r="G598" s="62"/>
      <c r="H598" s="62"/>
      <c r="I598" s="62"/>
      <c r="J598" s="62"/>
      <c r="K598" s="62"/>
      <c r="L598" s="62"/>
      <c r="M598" s="62"/>
      <c r="N598" s="62"/>
      <c r="O598" s="62" t="str">
        <f t="shared" ref="O598:Z598" si="192">+IF(AND(O596&lt;&gt;" ",AA596&lt;&gt;" ",),O596," ")</f>
        <v xml:space="preserve"> </v>
      </c>
      <c r="P598" s="62" t="str">
        <f t="shared" si="192"/>
        <v xml:space="preserve"> </v>
      </c>
      <c r="Q598" s="62" t="str">
        <f t="shared" si="192"/>
        <v xml:space="preserve"> </v>
      </c>
      <c r="R598" s="62" t="str">
        <f t="shared" si="192"/>
        <v xml:space="preserve"> </v>
      </c>
      <c r="S598" s="62" t="str">
        <f t="shared" si="192"/>
        <v xml:space="preserve"> </v>
      </c>
      <c r="T598" s="62" t="str">
        <f t="shared" si="192"/>
        <v xml:space="preserve"> </v>
      </c>
      <c r="U598" s="62" t="str">
        <f t="shared" si="192"/>
        <v xml:space="preserve"> </v>
      </c>
      <c r="V598" s="62" t="str">
        <f t="shared" si="192"/>
        <v xml:space="preserve"> </v>
      </c>
      <c r="W598" s="62" t="str">
        <f t="shared" si="192"/>
        <v xml:space="preserve"> </v>
      </c>
      <c r="X598" s="62" t="str">
        <f t="shared" si="192"/>
        <v xml:space="preserve"> </v>
      </c>
      <c r="Y598" s="62" t="str">
        <f t="shared" si="192"/>
        <v xml:space="preserve"> </v>
      </c>
      <c r="Z598" s="62" t="str">
        <f t="shared" si="192"/>
        <v xml:space="preserve"> </v>
      </c>
      <c r="AA598" s="62" t="str">
        <f t="shared" ref="AA598:AL598" si="193">+IF(AND(AA597&lt;&gt;" ",O596&lt;&gt;" ",),AA596," ")</f>
        <v xml:space="preserve"> </v>
      </c>
      <c r="AB598" s="62" t="str">
        <f t="shared" si="193"/>
        <v xml:space="preserve"> </v>
      </c>
      <c r="AC598" s="62" t="str">
        <f t="shared" si="193"/>
        <v xml:space="preserve"> </v>
      </c>
      <c r="AD598" s="62" t="str">
        <f t="shared" si="193"/>
        <v xml:space="preserve"> </v>
      </c>
      <c r="AE598" s="62" t="str">
        <f t="shared" si="193"/>
        <v xml:space="preserve"> </v>
      </c>
      <c r="AF598" s="62" t="str">
        <f t="shared" si="193"/>
        <v xml:space="preserve"> </v>
      </c>
      <c r="AG598" s="62" t="str">
        <f t="shared" si="193"/>
        <v xml:space="preserve"> </v>
      </c>
      <c r="AH598" s="62" t="str">
        <f t="shared" si="193"/>
        <v xml:space="preserve"> </v>
      </c>
      <c r="AI598" s="62" t="str">
        <f t="shared" si="193"/>
        <v xml:space="preserve"> </v>
      </c>
      <c r="AJ598" s="62" t="str">
        <f t="shared" si="193"/>
        <v xml:space="preserve"> </v>
      </c>
      <c r="AK598" s="62" t="str">
        <f t="shared" si="193"/>
        <v xml:space="preserve"> </v>
      </c>
      <c r="AL598" s="60" t="str">
        <f t="shared" si="193"/>
        <v xml:space="preserve"> </v>
      </c>
      <c r="AM598" s="11"/>
      <c r="AN598" s="11"/>
      <c r="AO598" s="11"/>
      <c r="AP598" s="68"/>
    </row>
    <row r="599" spans="3:42" ht="14.25" hidden="1" customHeight="1">
      <c r="C599" s="76"/>
      <c r="D599" s="28"/>
      <c r="E599" s="14"/>
      <c r="F599" s="14"/>
      <c r="G599" s="14"/>
      <c r="H599" s="62"/>
      <c r="I599" s="14"/>
      <c r="J599" s="14"/>
      <c r="K599" s="14"/>
      <c r="L599" s="14"/>
      <c r="M599" s="14"/>
      <c r="N599" s="14"/>
      <c r="O599" s="14" t="str">
        <f t="shared" ref="O599:Z599" si="194">+IF($G$19="SI",O596," ")</f>
        <v xml:space="preserve"> </v>
      </c>
      <c r="P599" s="14" t="str">
        <f t="shared" si="194"/>
        <v xml:space="preserve"> </v>
      </c>
      <c r="Q599" s="14" t="str">
        <f t="shared" si="194"/>
        <v xml:space="preserve"> </v>
      </c>
      <c r="R599" s="14" t="str">
        <f t="shared" si="194"/>
        <v xml:space="preserve"> </v>
      </c>
      <c r="S599" s="14">
        <f t="shared" si="194"/>
        <v>1</v>
      </c>
      <c r="T599" s="14" t="str">
        <f t="shared" si="194"/>
        <v xml:space="preserve"> </v>
      </c>
      <c r="U599" s="14" t="str">
        <f t="shared" si="194"/>
        <v xml:space="preserve"> </v>
      </c>
      <c r="V599" s="14" t="str">
        <f t="shared" si="194"/>
        <v xml:space="preserve"> </v>
      </c>
      <c r="W599" s="14" t="str">
        <f t="shared" si="194"/>
        <v xml:space="preserve"> </v>
      </c>
      <c r="X599" s="14" t="str">
        <f t="shared" si="194"/>
        <v xml:space="preserve"> </v>
      </c>
      <c r="Y599" s="14" t="str">
        <f t="shared" si="194"/>
        <v xml:space="preserve"> </v>
      </c>
      <c r="Z599" s="14" t="str">
        <f t="shared" si="194"/>
        <v xml:space="preserve"> </v>
      </c>
      <c r="AA599" s="14" t="str">
        <f t="shared" ref="AA599:AL599" si="195">+IF($G$19="SI",IF(AND(Z596&lt;&gt;" ",AA596&lt;&gt;" ",O599=" "),AA596,AA597),AA598)</f>
        <v xml:space="preserve"> </v>
      </c>
      <c r="AB599" s="14" t="str">
        <f t="shared" si="195"/>
        <v xml:space="preserve"> </v>
      </c>
      <c r="AC599" s="14" t="str">
        <f t="shared" si="195"/>
        <v xml:space="preserve"> </v>
      </c>
      <c r="AD599" s="14" t="str">
        <f t="shared" si="195"/>
        <v xml:space="preserve"> </v>
      </c>
      <c r="AE599" s="14">
        <f t="shared" si="195"/>
        <v>1</v>
      </c>
      <c r="AF599" s="14" t="str">
        <f t="shared" si="195"/>
        <v xml:space="preserve"> </v>
      </c>
      <c r="AG599" s="14" t="str">
        <f t="shared" si="195"/>
        <v xml:space="preserve"> </v>
      </c>
      <c r="AH599" s="14" t="str">
        <f t="shared" si="195"/>
        <v xml:space="preserve"> </v>
      </c>
      <c r="AI599" s="14" t="str">
        <f t="shared" si="195"/>
        <v xml:space="preserve"> </v>
      </c>
      <c r="AJ599" s="14" t="str">
        <f t="shared" si="195"/>
        <v xml:space="preserve"> </v>
      </c>
      <c r="AK599" s="14" t="str">
        <f t="shared" si="195"/>
        <v xml:space="preserve"> </v>
      </c>
      <c r="AL599" s="19" t="str">
        <f t="shared" si="195"/>
        <v xml:space="preserve"> </v>
      </c>
      <c r="AM599" s="11"/>
      <c r="AN599" s="11"/>
      <c r="AO599" s="11"/>
      <c r="AP599" s="68"/>
    </row>
    <row r="600" spans="3:42" ht="9" customHeight="1">
      <c r="C600" s="76"/>
      <c r="D600" s="4"/>
      <c r="E600" s="11"/>
      <c r="F600" s="11"/>
      <c r="G600" s="11"/>
      <c r="H600" s="117"/>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600" s="11"/>
      <c r="AN600" s="11"/>
      <c r="AO600" s="78"/>
      <c r="AP600" s="68"/>
    </row>
    <row r="601" spans="3:42" ht="59.25" customHeight="1">
      <c r="C601" s="76"/>
      <c r="D601" s="126" t="s">
        <v>112</v>
      </c>
      <c r="E601" s="80">
        <v>1</v>
      </c>
      <c r="F601" s="80" t="s">
        <v>81</v>
      </c>
      <c r="G601" s="81" t="s">
        <v>91</v>
      </c>
      <c r="H601" s="82"/>
      <c r="I601" s="83"/>
      <c r="J601" s="80" t="s">
        <v>113</v>
      </c>
      <c r="K601" s="84" t="s">
        <v>114</v>
      </c>
      <c r="L601" s="80" t="s">
        <v>93</v>
      </c>
      <c r="M601" s="80" t="s">
        <v>115</v>
      </c>
      <c r="N601" s="11"/>
      <c r="O601" s="29" t="str">
        <f>+O599</f>
        <v xml:space="preserve"> </v>
      </c>
      <c r="P601" s="29" t="str">
        <f t="shared" ref="P601:Y601" si="196">+P599</f>
        <v xml:space="preserve"> </v>
      </c>
      <c r="Q601" s="29" t="str">
        <f t="shared" si="196"/>
        <v xml:space="preserve"> </v>
      </c>
      <c r="R601" s="29" t="str">
        <f t="shared" si="196"/>
        <v xml:space="preserve"> </v>
      </c>
      <c r="S601" s="29">
        <f t="shared" si="196"/>
        <v>1</v>
      </c>
      <c r="T601" s="29" t="str">
        <f t="shared" si="196"/>
        <v xml:space="preserve"> </v>
      </c>
      <c r="U601" s="29" t="str">
        <f t="shared" si="196"/>
        <v xml:space="preserve"> </v>
      </c>
      <c r="V601" s="29" t="str">
        <f t="shared" si="196"/>
        <v xml:space="preserve"> </v>
      </c>
      <c r="W601" s="29" t="str">
        <f t="shared" si="196"/>
        <v xml:space="preserve"> </v>
      </c>
      <c r="X601" s="29" t="str">
        <f t="shared" si="196"/>
        <v xml:space="preserve"> </v>
      </c>
      <c r="Y601" s="29" t="str">
        <f t="shared" si="196"/>
        <v xml:space="preserve"> </v>
      </c>
      <c r="Z601" s="29" t="str">
        <f>+Z599</f>
        <v xml:space="preserve"> </v>
      </c>
      <c r="AA601" s="15" t="str">
        <f t="shared" ref="AA601:AL601" si="197">+IF(AND(O601=" ",AA599=1),AA599,IF(AND(O601&lt;&gt;" ",AA597&lt;&gt;" "),AA598,AA597))</f>
        <v xml:space="preserve"> </v>
      </c>
      <c r="AB601" s="16" t="str">
        <f t="shared" si="197"/>
        <v xml:space="preserve"> </v>
      </c>
      <c r="AC601" s="16" t="str">
        <f t="shared" si="197"/>
        <v xml:space="preserve"> </v>
      </c>
      <c r="AD601" s="16" t="str">
        <f t="shared" si="197"/>
        <v xml:space="preserve"> </v>
      </c>
      <c r="AE601" s="16" t="str">
        <f t="shared" si="197"/>
        <v xml:space="preserve"> </v>
      </c>
      <c r="AF601" s="16" t="str">
        <f t="shared" si="197"/>
        <v xml:space="preserve"> </v>
      </c>
      <c r="AG601" s="16" t="str">
        <f t="shared" si="197"/>
        <v xml:space="preserve"> </v>
      </c>
      <c r="AH601" s="16" t="str">
        <f t="shared" si="197"/>
        <v xml:space="preserve"> </v>
      </c>
      <c r="AI601" s="16" t="str">
        <f t="shared" si="197"/>
        <v xml:space="preserve"> </v>
      </c>
      <c r="AJ601" s="16" t="str">
        <f t="shared" si="197"/>
        <v xml:space="preserve"> </v>
      </c>
      <c r="AK601" s="16" t="str">
        <f t="shared" si="197"/>
        <v xml:space="preserve"> </v>
      </c>
      <c r="AL601" s="17" t="str">
        <f t="shared" si="197"/>
        <v xml:space="preserve"> </v>
      </c>
      <c r="AM601" s="36"/>
      <c r="AN601" s="85"/>
      <c r="AO601" s="36"/>
      <c r="AP601" s="68"/>
    </row>
    <row r="602" spans="3:42" ht="14.25" hidden="1" customHeight="1">
      <c r="C602" s="67"/>
      <c r="D602" s="86"/>
      <c r="E602" s="80"/>
      <c r="F602" s="80"/>
      <c r="G602" s="80"/>
      <c r="H602" s="87"/>
      <c r="I602" s="83"/>
      <c r="J602" s="80"/>
      <c r="K602" s="84"/>
      <c r="L602" s="80"/>
      <c r="M602" s="80"/>
      <c r="N602" s="11"/>
      <c r="O602" s="29"/>
      <c r="P602" s="29"/>
      <c r="Q602" s="29"/>
      <c r="R602" s="29"/>
      <c r="S602" s="29"/>
      <c r="T602" s="29"/>
      <c r="U602" s="29"/>
      <c r="V602" s="29"/>
      <c r="W602" s="29"/>
      <c r="X602" s="29"/>
      <c r="Y602" s="29"/>
      <c r="Z602" s="29"/>
      <c r="AA602" s="11"/>
      <c r="AB602" s="11"/>
      <c r="AC602" s="11"/>
      <c r="AD602" s="11"/>
      <c r="AE602" s="11"/>
      <c r="AF602" s="11"/>
      <c r="AG602" s="11"/>
      <c r="AH602" s="11"/>
      <c r="AI602" s="11"/>
      <c r="AJ602" s="11"/>
      <c r="AK602" s="11"/>
      <c r="AL602" s="11"/>
      <c r="AM602" s="36"/>
      <c r="AN602" s="85"/>
      <c r="AO602" s="36"/>
      <c r="AP602" s="68"/>
    </row>
    <row r="603" spans="3:42" ht="14.25" hidden="1" customHeight="1">
      <c r="C603" s="67"/>
      <c r="D603" s="86"/>
      <c r="E603" s="80"/>
      <c r="F603" s="80"/>
      <c r="G603" s="80"/>
      <c r="H603" s="87"/>
      <c r="I603" s="83"/>
      <c r="J603" s="80"/>
      <c r="K603" s="84"/>
      <c r="L603" s="80"/>
      <c r="M603" s="80"/>
      <c r="N603" s="11"/>
      <c r="O603" s="29"/>
      <c r="P603" s="29"/>
      <c r="Q603" s="29"/>
      <c r="R603" s="29" t="s">
        <v>91</v>
      </c>
      <c r="S603" s="29">
        <v>1</v>
      </c>
      <c r="T603" s="29" t="s">
        <v>77</v>
      </c>
      <c r="U603" s="29"/>
      <c r="V603" s="29"/>
      <c r="W603" s="29"/>
      <c r="X603" s="29"/>
      <c r="Y603" s="29"/>
      <c r="Z603" s="29"/>
      <c r="AA603" s="11"/>
      <c r="AB603" s="11"/>
      <c r="AC603" s="11"/>
      <c r="AD603" s="11"/>
      <c r="AE603" s="11"/>
      <c r="AF603" s="11"/>
      <c r="AG603" s="11"/>
      <c r="AH603" s="11"/>
      <c r="AI603" s="11"/>
      <c r="AJ603" s="11"/>
      <c r="AK603" s="11"/>
      <c r="AL603" s="11"/>
      <c r="AM603" s="36"/>
      <c r="AN603" s="85"/>
      <c r="AO603" s="36"/>
      <c r="AP603" s="68"/>
    </row>
    <row r="604" spans="3:42" ht="14.25" hidden="1" customHeight="1">
      <c r="C604" s="67"/>
      <c r="D604" s="86"/>
      <c r="E604" s="80"/>
      <c r="F604" s="80"/>
      <c r="G604" s="80"/>
      <c r="H604" s="87"/>
      <c r="I604" s="83"/>
      <c r="J604" s="80"/>
      <c r="K604" s="84"/>
      <c r="L604" s="80"/>
      <c r="M604" s="80"/>
      <c r="N604" s="11"/>
      <c r="O604" s="29"/>
      <c r="P604" s="29"/>
      <c r="Q604" s="29"/>
      <c r="R604" s="29" t="s">
        <v>95</v>
      </c>
      <c r="S604" s="29">
        <v>2</v>
      </c>
      <c r="T604" s="29" t="s">
        <v>78</v>
      </c>
      <c r="U604" s="29"/>
      <c r="V604" s="29"/>
      <c r="W604" s="29"/>
      <c r="X604" s="29"/>
      <c r="Y604" s="29"/>
      <c r="Z604" s="29"/>
      <c r="AA604" s="11"/>
      <c r="AB604" s="11"/>
      <c r="AC604" s="11"/>
      <c r="AD604" s="11"/>
      <c r="AE604" s="11"/>
      <c r="AF604" s="11"/>
      <c r="AG604" s="11"/>
      <c r="AH604" s="11"/>
      <c r="AI604" s="11"/>
      <c r="AJ604" s="11"/>
      <c r="AK604" s="11"/>
      <c r="AL604" s="11"/>
      <c r="AM604" s="36"/>
      <c r="AN604" s="85"/>
      <c r="AO604" s="36"/>
      <c r="AP604" s="68"/>
    </row>
    <row r="605" spans="3:42" ht="14.25" hidden="1" customHeight="1">
      <c r="C605" s="67"/>
      <c r="D605" s="86"/>
      <c r="E605" s="80"/>
      <c r="F605" s="80"/>
      <c r="G605" s="80"/>
      <c r="H605" s="87"/>
      <c r="I605" s="83"/>
      <c r="J605" s="80"/>
      <c r="K605" s="84"/>
      <c r="L605" s="80"/>
      <c r="M605" s="80"/>
      <c r="N605" s="11"/>
      <c r="O605" s="29"/>
      <c r="P605" s="29"/>
      <c r="Q605" s="29"/>
      <c r="R605" s="29"/>
      <c r="S605" s="29">
        <v>3</v>
      </c>
      <c r="T605" s="29" t="s">
        <v>79</v>
      </c>
      <c r="U605" s="29"/>
      <c r="V605" s="29"/>
      <c r="W605" s="29"/>
      <c r="X605" s="29"/>
      <c r="Y605" s="29"/>
      <c r="Z605" s="29"/>
      <c r="AA605" s="11"/>
      <c r="AB605" s="11"/>
      <c r="AC605" s="11"/>
      <c r="AD605" s="11"/>
      <c r="AE605" s="11"/>
      <c r="AF605" s="11"/>
      <c r="AG605" s="11"/>
      <c r="AH605" s="11"/>
      <c r="AI605" s="11"/>
      <c r="AJ605" s="11"/>
      <c r="AK605" s="11"/>
      <c r="AL605" s="11"/>
      <c r="AM605" s="36"/>
      <c r="AN605" s="85"/>
      <c r="AO605" s="36"/>
      <c r="AP605" s="68"/>
    </row>
    <row r="606" spans="3:42" ht="14.25" hidden="1" customHeight="1">
      <c r="C606" s="67"/>
      <c r="D606" s="86"/>
      <c r="E606" s="80"/>
      <c r="F606" s="80"/>
      <c r="G606" s="80"/>
      <c r="H606" s="87"/>
      <c r="I606" s="83"/>
      <c r="J606" s="80"/>
      <c r="K606" s="84"/>
      <c r="L606" s="80"/>
      <c r="M606" s="80"/>
      <c r="N606" s="11"/>
      <c r="O606" s="29"/>
      <c r="P606" s="29"/>
      <c r="Q606" s="29"/>
      <c r="R606" s="29"/>
      <c r="S606" s="29">
        <v>4</v>
      </c>
      <c r="T606" s="29" t="s">
        <v>80</v>
      </c>
      <c r="U606" s="29"/>
      <c r="V606" s="29"/>
      <c r="W606" s="29"/>
      <c r="X606" s="29"/>
      <c r="Y606" s="29"/>
      <c r="Z606" s="29"/>
      <c r="AA606" s="11"/>
      <c r="AB606" s="11"/>
      <c r="AC606" s="11"/>
      <c r="AD606" s="11"/>
      <c r="AE606" s="11"/>
      <c r="AF606" s="11"/>
      <c r="AG606" s="11"/>
      <c r="AH606" s="11"/>
      <c r="AI606" s="11"/>
      <c r="AJ606" s="11"/>
      <c r="AK606" s="11"/>
      <c r="AL606" s="11"/>
      <c r="AM606" s="36"/>
      <c r="AN606" s="85"/>
      <c r="AO606" s="36"/>
      <c r="AP606" s="68"/>
    </row>
    <row r="607" spans="3:42" ht="14.25" hidden="1" customHeight="1">
      <c r="C607" s="67"/>
      <c r="D607" s="86"/>
      <c r="E607" s="80"/>
      <c r="F607" s="80"/>
      <c r="G607" s="80"/>
      <c r="H607" s="87"/>
      <c r="I607" s="83"/>
      <c r="J607" s="80"/>
      <c r="K607" s="84"/>
      <c r="L607" s="80"/>
      <c r="M607" s="80"/>
      <c r="N607" s="11"/>
      <c r="O607" s="29"/>
      <c r="P607" s="29"/>
      <c r="Q607" s="29"/>
      <c r="R607" s="29"/>
      <c r="S607" s="29">
        <v>5</v>
      </c>
      <c r="T607" s="29" t="s">
        <v>81</v>
      </c>
      <c r="U607" s="29"/>
      <c r="V607" s="29"/>
      <c r="W607" s="29"/>
      <c r="X607" s="29"/>
      <c r="Y607" s="29"/>
      <c r="Z607" s="29"/>
      <c r="AA607" s="11"/>
      <c r="AB607" s="11"/>
      <c r="AC607" s="11"/>
      <c r="AD607" s="11"/>
      <c r="AE607" s="11"/>
      <c r="AF607" s="11"/>
      <c r="AG607" s="11"/>
      <c r="AH607" s="11"/>
      <c r="AI607" s="11"/>
      <c r="AJ607" s="11"/>
      <c r="AK607" s="11"/>
      <c r="AL607" s="11"/>
      <c r="AM607" s="36"/>
      <c r="AN607" s="85"/>
      <c r="AO607" s="36"/>
      <c r="AP607" s="68"/>
    </row>
    <row r="608" spans="3:42" ht="14.25" hidden="1" customHeight="1">
      <c r="C608" s="67"/>
      <c r="D608" s="86"/>
      <c r="E608" s="80"/>
      <c r="F608" s="80"/>
      <c r="G608" s="80"/>
      <c r="H608" s="87"/>
      <c r="I608" s="83"/>
      <c r="J608" s="80"/>
      <c r="K608" s="84"/>
      <c r="L608" s="80"/>
      <c r="M608" s="80"/>
      <c r="N608" s="11"/>
      <c r="O608" s="29"/>
      <c r="P608" s="29"/>
      <c r="Q608" s="29"/>
      <c r="R608" s="29"/>
      <c r="S608" s="29">
        <v>6</v>
      </c>
      <c r="T608" s="29" t="s">
        <v>82</v>
      </c>
      <c r="U608" s="29"/>
      <c r="V608" s="29"/>
      <c r="W608" s="29"/>
      <c r="X608" s="29"/>
      <c r="Y608" s="29"/>
      <c r="Z608" s="29"/>
      <c r="AA608" s="11"/>
      <c r="AB608" s="11"/>
      <c r="AC608" s="11"/>
      <c r="AD608" s="11"/>
      <c r="AE608" s="11"/>
      <c r="AF608" s="11"/>
      <c r="AG608" s="11"/>
      <c r="AH608" s="11"/>
      <c r="AI608" s="11"/>
      <c r="AJ608" s="11"/>
      <c r="AK608" s="11"/>
      <c r="AL608" s="11"/>
      <c r="AM608" s="36"/>
      <c r="AN608" s="85"/>
      <c r="AO608" s="36"/>
      <c r="AP608" s="68"/>
    </row>
    <row r="609" spans="3:44" ht="14.25" hidden="1" customHeight="1">
      <c r="C609" s="67"/>
      <c r="D609" s="86"/>
      <c r="E609" s="80"/>
      <c r="F609" s="80"/>
      <c r="G609" s="80"/>
      <c r="H609" s="87"/>
      <c r="I609" s="83"/>
      <c r="J609" s="80"/>
      <c r="K609" s="84"/>
      <c r="L609" s="80"/>
      <c r="M609" s="80"/>
      <c r="N609" s="11"/>
      <c r="O609" s="29"/>
      <c r="P609" s="29"/>
      <c r="Q609" s="29"/>
      <c r="R609" s="29"/>
      <c r="S609" s="29">
        <v>7</v>
      </c>
      <c r="T609" s="29" t="s">
        <v>83</v>
      </c>
      <c r="U609" s="29"/>
      <c r="V609" s="29"/>
      <c r="W609" s="29"/>
      <c r="X609" s="29"/>
      <c r="Y609" s="29"/>
      <c r="Z609" s="29"/>
      <c r="AA609" s="11"/>
      <c r="AB609" s="11"/>
      <c r="AC609" s="11"/>
      <c r="AD609" s="11"/>
      <c r="AE609" s="11"/>
      <c r="AF609" s="11"/>
      <c r="AG609" s="11"/>
      <c r="AH609" s="11"/>
      <c r="AI609" s="11"/>
      <c r="AJ609" s="11"/>
      <c r="AK609" s="11"/>
      <c r="AL609" s="11"/>
      <c r="AM609" s="36"/>
      <c r="AN609" s="85"/>
      <c r="AO609" s="36"/>
      <c r="AP609" s="68"/>
    </row>
    <row r="610" spans="3:44" ht="14.25" hidden="1" customHeight="1">
      <c r="C610" s="67"/>
      <c r="D610" s="86"/>
      <c r="E610" s="80"/>
      <c r="F610" s="80"/>
      <c r="G610" s="80"/>
      <c r="H610" s="87"/>
      <c r="I610" s="83"/>
      <c r="J610" s="80"/>
      <c r="K610" s="84"/>
      <c r="L610" s="80"/>
      <c r="M610" s="80"/>
      <c r="N610" s="11"/>
      <c r="O610" s="29"/>
      <c r="P610" s="29"/>
      <c r="Q610" s="29"/>
      <c r="R610" s="29"/>
      <c r="S610" s="29">
        <v>8</v>
      </c>
      <c r="T610" s="29" t="s">
        <v>84</v>
      </c>
      <c r="U610" s="29"/>
      <c r="V610" s="29"/>
      <c r="W610" s="29"/>
      <c r="X610" s="29"/>
      <c r="Y610" s="29"/>
      <c r="Z610" s="29"/>
      <c r="AA610" s="11"/>
      <c r="AB610" s="11"/>
      <c r="AC610" s="11"/>
      <c r="AD610" s="11"/>
      <c r="AE610" s="11"/>
      <c r="AF610" s="11"/>
      <c r="AG610" s="11"/>
      <c r="AH610" s="11"/>
      <c r="AI610" s="11"/>
      <c r="AJ610" s="11"/>
      <c r="AK610" s="11"/>
      <c r="AL610" s="11"/>
      <c r="AM610" s="36"/>
      <c r="AN610" s="85"/>
      <c r="AO610" s="36"/>
      <c r="AP610" s="68"/>
    </row>
    <row r="611" spans="3:44" ht="14.25" hidden="1" customHeight="1">
      <c r="C611" s="67"/>
      <c r="D611" s="86"/>
      <c r="E611" s="80"/>
      <c r="F611" s="80"/>
      <c r="G611" s="80"/>
      <c r="H611" s="87"/>
      <c r="I611" s="83"/>
      <c r="J611" s="80"/>
      <c r="K611" s="84"/>
      <c r="L611" s="80"/>
      <c r="M611" s="80"/>
      <c r="N611" s="11"/>
      <c r="O611" s="29"/>
      <c r="P611" s="29"/>
      <c r="Q611" s="29"/>
      <c r="R611" s="29"/>
      <c r="S611" s="29">
        <v>9</v>
      </c>
      <c r="T611" s="29" t="s">
        <v>85</v>
      </c>
      <c r="U611" s="29"/>
      <c r="V611" s="29"/>
      <c r="W611" s="29"/>
      <c r="X611" s="29"/>
      <c r="Y611" s="29"/>
      <c r="Z611" s="29"/>
      <c r="AA611" s="11"/>
      <c r="AB611" s="11"/>
      <c r="AC611" s="11"/>
      <c r="AD611" s="11"/>
      <c r="AE611" s="11"/>
      <c r="AF611" s="11"/>
      <c r="AG611" s="11"/>
      <c r="AH611" s="11"/>
      <c r="AI611" s="11"/>
      <c r="AJ611" s="11"/>
      <c r="AK611" s="11"/>
      <c r="AL611" s="11"/>
      <c r="AM611" s="36"/>
      <c r="AN611" s="85"/>
      <c r="AO611" s="36"/>
      <c r="AP611" s="68"/>
    </row>
    <row r="612" spans="3:44" ht="14.25" hidden="1" customHeight="1">
      <c r="C612" s="67"/>
      <c r="D612" s="86"/>
      <c r="E612" s="80"/>
      <c r="F612" s="80"/>
      <c r="G612" s="80"/>
      <c r="H612" s="87"/>
      <c r="I612" s="83"/>
      <c r="J612" s="80"/>
      <c r="K612" s="84"/>
      <c r="L612" s="80"/>
      <c r="M612" s="80"/>
      <c r="N612" s="11"/>
      <c r="O612" s="29"/>
      <c r="P612" s="29"/>
      <c r="Q612" s="29"/>
      <c r="R612" s="29"/>
      <c r="S612" s="29">
        <v>10</v>
      </c>
      <c r="T612" s="29" t="s">
        <v>86</v>
      </c>
      <c r="U612" s="29"/>
      <c r="V612" s="29"/>
      <c r="W612" s="29"/>
      <c r="X612" s="29"/>
      <c r="Y612" s="29"/>
      <c r="Z612" s="29"/>
      <c r="AA612" s="11"/>
      <c r="AB612" s="11"/>
      <c r="AC612" s="11"/>
      <c r="AD612" s="11"/>
      <c r="AE612" s="11"/>
      <c r="AF612" s="11"/>
      <c r="AG612" s="11"/>
      <c r="AH612" s="11"/>
      <c r="AI612" s="11"/>
      <c r="AJ612" s="11"/>
      <c r="AK612" s="11"/>
      <c r="AL612" s="11"/>
      <c r="AM612" s="36"/>
      <c r="AN612" s="85"/>
      <c r="AO612" s="36"/>
      <c r="AP612" s="68"/>
    </row>
    <row r="613" spans="3:44" ht="14.25" hidden="1" customHeight="1">
      <c r="C613" s="67"/>
      <c r="D613" s="86"/>
      <c r="E613" s="80"/>
      <c r="F613" s="80"/>
      <c r="G613" s="80"/>
      <c r="H613" s="87"/>
      <c r="I613" s="83"/>
      <c r="J613" s="80"/>
      <c r="K613" s="84"/>
      <c r="L613" s="80"/>
      <c r="M613" s="80"/>
      <c r="N613" s="11"/>
      <c r="O613" s="29"/>
      <c r="P613" s="29"/>
      <c r="Q613" s="29"/>
      <c r="R613" s="29"/>
      <c r="S613" s="29">
        <v>11</v>
      </c>
      <c r="T613" s="29" t="s">
        <v>87</v>
      </c>
      <c r="U613" s="29"/>
      <c r="V613" s="29"/>
      <c r="W613" s="29"/>
      <c r="X613" s="29"/>
      <c r="Y613" s="29"/>
      <c r="Z613" s="29"/>
      <c r="AA613" s="11"/>
      <c r="AB613" s="11"/>
      <c r="AC613" s="11"/>
      <c r="AD613" s="11"/>
      <c r="AE613" s="11"/>
      <c r="AF613" s="11"/>
      <c r="AG613" s="11"/>
      <c r="AH613" s="11"/>
      <c r="AI613" s="11"/>
      <c r="AJ613" s="11"/>
      <c r="AK613" s="11"/>
      <c r="AL613" s="11"/>
      <c r="AM613" s="36"/>
      <c r="AN613" s="85"/>
      <c r="AO613" s="36"/>
      <c r="AP613" s="68"/>
    </row>
    <row r="614" spans="3:44" ht="14.25" hidden="1" customHeight="1">
      <c r="C614" s="67"/>
      <c r="D614" s="86"/>
      <c r="E614" s="80"/>
      <c r="F614" s="80"/>
      <c r="G614" s="80"/>
      <c r="H614" s="87"/>
      <c r="I614" s="83"/>
      <c r="J614" s="80"/>
      <c r="K614" s="84"/>
      <c r="L614" s="80"/>
      <c r="M614" s="80"/>
      <c r="N614" s="11"/>
      <c r="O614" s="29"/>
      <c r="P614" s="29"/>
      <c r="Q614" s="29"/>
      <c r="R614" s="29"/>
      <c r="S614" s="29">
        <v>12</v>
      </c>
      <c r="T614" s="29" t="s">
        <v>88</v>
      </c>
      <c r="U614" s="29"/>
      <c r="V614" s="29"/>
      <c r="W614" s="29"/>
      <c r="X614" s="29"/>
      <c r="Y614" s="29"/>
      <c r="Z614" s="29"/>
      <c r="AA614" s="11"/>
      <c r="AB614" s="11"/>
      <c r="AC614" s="11"/>
      <c r="AD614" s="11"/>
      <c r="AE614" s="11"/>
      <c r="AF614" s="11"/>
      <c r="AG614" s="11"/>
      <c r="AH614" s="11"/>
      <c r="AI614" s="11"/>
      <c r="AJ614" s="11"/>
      <c r="AK614" s="11"/>
      <c r="AL614" s="11"/>
      <c r="AM614" s="36"/>
      <c r="AN614" s="85"/>
      <c r="AO614" s="36"/>
      <c r="AP614" s="68"/>
    </row>
    <row r="615" spans="3:44" ht="41.25" hidden="1" customHeight="1">
      <c r="C615" s="67"/>
      <c r="D615" s="86" t="s">
        <v>96</v>
      </c>
      <c r="E615" s="80" t="s">
        <v>97</v>
      </c>
      <c r="F615" s="80" t="s">
        <v>98</v>
      </c>
      <c r="G615" s="80"/>
      <c r="H615" s="87"/>
      <c r="I615" s="83"/>
      <c r="J615" s="80"/>
      <c r="K615" s="84"/>
      <c r="L615" s="80"/>
      <c r="M615" s="80"/>
      <c r="N615" s="11"/>
      <c r="O615" s="29" t="s">
        <v>77</v>
      </c>
      <c r="P615" s="29" t="s">
        <v>78</v>
      </c>
      <c r="Q615" s="29" t="s">
        <v>79</v>
      </c>
      <c r="R615" s="29" t="s">
        <v>80</v>
      </c>
      <c r="S615" s="29" t="s">
        <v>81</v>
      </c>
      <c r="T615" s="29" t="s">
        <v>82</v>
      </c>
      <c r="U615" s="29" t="s">
        <v>83</v>
      </c>
      <c r="V615" s="29" t="s">
        <v>84</v>
      </c>
      <c r="W615" s="29" t="s">
        <v>85</v>
      </c>
      <c r="X615" s="29" t="s">
        <v>86</v>
      </c>
      <c r="Y615" s="29" t="s">
        <v>87</v>
      </c>
      <c r="Z615" s="29" t="s">
        <v>88</v>
      </c>
      <c r="AA615" s="22" t="s">
        <v>77</v>
      </c>
      <c r="AB615" s="62" t="s">
        <v>78</v>
      </c>
      <c r="AC615" s="62" t="s">
        <v>79</v>
      </c>
      <c r="AD615" s="62" t="s">
        <v>80</v>
      </c>
      <c r="AE615" s="62" t="s">
        <v>81</v>
      </c>
      <c r="AF615" s="62" t="s">
        <v>82</v>
      </c>
      <c r="AG615" s="62" t="s">
        <v>83</v>
      </c>
      <c r="AH615" s="62" t="s">
        <v>84</v>
      </c>
      <c r="AI615" s="62" t="s">
        <v>85</v>
      </c>
      <c r="AJ615" s="62" t="s">
        <v>86</v>
      </c>
      <c r="AK615" s="62" t="s">
        <v>87</v>
      </c>
      <c r="AL615" s="60" t="s">
        <v>88</v>
      </c>
      <c r="AM615" s="36"/>
      <c r="AN615" s="85"/>
      <c r="AO615" s="36"/>
      <c r="AP615" s="68"/>
    </row>
    <row r="616" spans="3:44" ht="14.25" hidden="1" customHeight="1">
      <c r="C616" s="67"/>
      <c r="D616" s="86"/>
      <c r="E616" s="80"/>
      <c r="F616" s="80"/>
      <c r="G616" s="80"/>
      <c r="H616" s="87" t="s">
        <v>48</v>
      </c>
      <c r="I616" s="83"/>
      <c r="J616" s="80"/>
      <c r="K616" s="84"/>
      <c r="L616" s="80"/>
      <c r="M616" s="80"/>
      <c r="N616" s="11"/>
      <c r="O616" s="29" t="str">
        <f>+IF(($F620=O$13),1,IF(H616=" "," ",IF(($E620-SUM($H616:H616))&gt;0,1," ")))</f>
        <v xml:space="preserve"> </v>
      </c>
      <c r="P616" s="29" t="str">
        <f>+IF(($F620=P$13),1,IF(O616=" "," ",IF(($E620-SUM($H616:O616))&gt;0,1," ")))</f>
        <v xml:space="preserve"> </v>
      </c>
      <c r="Q616" s="29" t="str">
        <f>+IF(($F620=Q$13),1,IF(P616=" "," ",IF(($E620-SUM($H616:P616))&gt;0,1," ")))</f>
        <v xml:space="preserve"> </v>
      </c>
      <c r="R616" s="29" t="str">
        <f>+IF(($F620=R$13),1,IF(Q616=" "," ",IF(($E620-SUM($H616:Q616))&gt;0,1," ")))</f>
        <v xml:space="preserve"> </v>
      </c>
      <c r="S616" s="29" t="str">
        <f>+IF(($F620=S$13),1,IF(R616=" "," ",IF(($E620-SUM($H616:R616))&gt;0,1," ")))</f>
        <v xml:space="preserve"> </v>
      </c>
      <c r="T616" s="29">
        <f>+IF(($F620=T$13),1,IF(S616=" "," ",IF(($E620-SUM($H616:S616))&gt;0,1," ")))</f>
        <v>1</v>
      </c>
      <c r="U616" s="29" t="str">
        <f>+IF(($F620=U$13),1,IF(T616=" "," ",IF(($E620-SUM($H616:T616))&gt;0,1," ")))</f>
        <v xml:space="preserve"> </v>
      </c>
      <c r="V616" s="29" t="str">
        <f>+IF(($F620=V$13),1,IF(U616=" "," ",IF(($E620-SUM($H616:U616))&gt;0,1," ")))</f>
        <v xml:space="preserve"> </v>
      </c>
      <c r="W616" s="29" t="str">
        <f>+IF(($F620=W$13),1,IF(V616=" "," ",IF(($E620-SUM($H616:V616))&gt;0,1," ")))</f>
        <v xml:space="preserve"> </v>
      </c>
      <c r="X616" s="29" t="str">
        <f>+IF(($F620=X$13),1,IF(W616=" "," ",IF(($E620-SUM($H616:W616))&gt;0,1," ")))</f>
        <v xml:space="preserve"> </v>
      </c>
      <c r="Y616" s="29" t="str">
        <f>+IF(($F620=Y$13),1,IF(X616=" "," ",IF(($E620-SUM($H616:X616))&gt;0,1," ")))</f>
        <v xml:space="preserve"> </v>
      </c>
      <c r="Z616" s="29" t="str">
        <f>+IF(($F620=Z$13),1,IF(Y616=" "," ",IF(($E620-SUM($H616:Y616))&gt;0,1," ")))</f>
        <v xml:space="preserve"> </v>
      </c>
      <c r="AA616" s="22" t="str">
        <f>+IF(($F620=AA$13),1,IF(Z616=" "," ",IF(($E620-SUM($H616:Z616))&gt;0,1," ")))</f>
        <v xml:space="preserve"> </v>
      </c>
      <c r="AB616" s="62" t="str">
        <f>+IF(($F620=AB$13),1,IF(AA616=" "," ",IF(($E620-SUM($H616:AA616))&gt;0,1," ")))</f>
        <v xml:space="preserve"> </v>
      </c>
      <c r="AC616" s="62" t="str">
        <f>+IF(($F620=AC$13),1,IF(AB616=" "," ",IF(($E620-SUM($H616:AB616))&gt;0,1," ")))</f>
        <v xml:space="preserve"> </v>
      </c>
      <c r="AD616" s="62" t="str">
        <f>+IF(($F620=AD$13),1,IF(AC616=" "," ",IF(($E620-SUM($H616:AC616))&gt;0,1," ")))</f>
        <v xml:space="preserve"> </v>
      </c>
      <c r="AE616" s="62" t="str">
        <f>+IF(($F620=AE$13),1,IF(AD616=" "," ",IF(($E620-SUM($H616:AD616))&gt;0,1," ")))</f>
        <v xml:space="preserve"> </v>
      </c>
      <c r="AF616" s="62">
        <f>+IF(($F620=AF$13),1,IF(AE616=" "," ",IF(($E620-SUM($H616:AE616))&gt;0,1," ")))</f>
        <v>1</v>
      </c>
      <c r="AG616" s="62" t="str">
        <f>+IF(($F620=AG$13),1,IF(AF616=" "," ",IF(($E620-SUM($H616:AF616))&gt;0,1," ")))</f>
        <v xml:space="preserve"> </v>
      </c>
      <c r="AH616" s="62" t="str">
        <f>+IF(($F620=AH$13),1,IF(AG616=" "," ",IF(($E620-SUM($H616:AG616))&gt;0,1," ")))</f>
        <v xml:space="preserve"> </v>
      </c>
      <c r="AI616" s="62" t="str">
        <f>+IF(($F620=AI$13),1,IF(AH616=" "," ",IF(($E620-SUM($H616:AH616))&gt;0,1," ")))</f>
        <v xml:space="preserve"> </v>
      </c>
      <c r="AJ616" s="62" t="str">
        <f>+IF(($F620=AJ$13),1,IF(AI616=" "," ",IF(($E620-SUM($H616:AI616))&gt;0,1," ")))</f>
        <v xml:space="preserve"> </v>
      </c>
      <c r="AK616" s="62" t="str">
        <f>+IF(($F620=AK$13),1,IF(AJ616=" "," ",IF(($E620-SUM($H616:AJ616))&gt;0,1," ")))</f>
        <v xml:space="preserve"> </v>
      </c>
      <c r="AL616" s="60" t="str">
        <f>+IF(($F620=AL$13),1,IF(AK616=" "," ",IF(($E620-SUM($H616:AK616))&gt;0,1," ")))</f>
        <v xml:space="preserve"> </v>
      </c>
      <c r="AM616" s="36"/>
      <c r="AN616" s="85"/>
      <c r="AO616" s="36"/>
      <c r="AP616" s="68"/>
    </row>
    <row r="617" spans="3:44" ht="14.25" hidden="1" customHeight="1">
      <c r="C617" s="76"/>
      <c r="D617" s="86"/>
      <c r="E617" s="80"/>
      <c r="F617" s="80"/>
      <c r="G617" s="80"/>
      <c r="H617" s="87"/>
      <c r="I617" s="83"/>
      <c r="J617" s="80"/>
      <c r="K617" s="84"/>
      <c r="L617" s="80"/>
      <c r="M617" s="80"/>
      <c r="N617" s="11"/>
      <c r="O617" s="29"/>
      <c r="P617" s="29"/>
      <c r="Q617" s="29"/>
      <c r="R617" s="29"/>
      <c r="S617" s="29"/>
      <c r="T617" s="29"/>
      <c r="U617" s="29"/>
      <c r="V617" s="29"/>
      <c r="W617" s="29"/>
      <c r="X617" s="29"/>
      <c r="Y617" s="29"/>
      <c r="Z617" s="29"/>
      <c r="AA617" s="22" t="str">
        <f t="shared" ref="AA617:AL617" si="198">+O616</f>
        <v xml:space="preserve"> </v>
      </c>
      <c r="AB617" s="62" t="str">
        <f t="shared" si="198"/>
        <v xml:space="preserve"> </v>
      </c>
      <c r="AC617" s="62" t="str">
        <f t="shared" si="198"/>
        <v xml:space="preserve"> </v>
      </c>
      <c r="AD617" s="62" t="str">
        <f t="shared" si="198"/>
        <v xml:space="preserve"> </v>
      </c>
      <c r="AE617" s="62" t="str">
        <f t="shared" si="198"/>
        <v xml:space="preserve"> </v>
      </c>
      <c r="AF617" s="62">
        <f t="shared" si="198"/>
        <v>1</v>
      </c>
      <c r="AG617" s="62" t="str">
        <f t="shared" si="198"/>
        <v xml:space="preserve"> </v>
      </c>
      <c r="AH617" s="62" t="str">
        <f t="shared" si="198"/>
        <v xml:space="preserve"> </v>
      </c>
      <c r="AI617" s="62" t="str">
        <f t="shared" si="198"/>
        <v xml:space="preserve"> </v>
      </c>
      <c r="AJ617" s="62" t="str">
        <f t="shared" si="198"/>
        <v xml:space="preserve"> </v>
      </c>
      <c r="AK617" s="62" t="str">
        <f t="shared" si="198"/>
        <v xml:space="preserve"> </v>
      </c>
      <c r="AL617" s="60" t="str">
        <f t="shared" si="198"/>
        <v xml:space="preserve"> </v>
      </c>
      <c r="AM617" s="36"/>
      <c r="AN617" s="85"/>
      <c r="AO617" s="36"/>
      <c r="AP617" s="68"/>
    </row>
    <row r="618" spans="3:44" ht="14.25" hidden="1" customHeight="1">
      <c r="C618" s="76"/>
      <c r="D618" s="86"/>
      <c r="E618" s="80"/>
      <c r="F618" s="80"/>
      <c r="G618" s="80"/>
      <c r="H618" s="87"/>
      <c r="I618" s="83"/>
      <c r="J618" s="80"/>
      <c r="K618" s="84"/>
      <c r="L618" s="80"/>
      <c r="M618" s="80"/>
      <c r="N618" s="11"/>
      <c r="O618" s="29" t="str">
        <f t="shared" ref="O618:Z618" si="199">+IF(AND(O616&lt;&gt;" ",AA616&lt;&gt;" ",),O616," ")</f>
        <v xml:space="preserve"> </v>
      </c>
      <c r="P618" s="29" t="str">
        <f t="shared" si="199"/>
        <v xml:space="preserve"> </v>
      </c>
      <c r="Q618" s="29" t="str">
        <f t="shared" si="199"/>
        <v xml:space="preserve"> </v>
      </c>
      <c r="R618" s="29" t="str">
        <f t="shared" si="199"/>
        <v xml:space="preserve"> </v>
      </c>
      <c r="S618" s="29" t="str">
        <f t="shared" si="199"/>
        <v xml:space="preserve"> </v>
      </c>
      <c r="T618" s="29" t="str">
        <f t="shared" si="199"/>
        <v xml:space="preserve"> </v>
      </c>
      <c r="U618" s="29" t="str">
        <f t="shared" si="199"/>
        <v xml:space="preserve"> </v>
      </c>
      <c r="V618" s="29" t="str">
        <f t="shared" si="199"/>
        <v xml:space="preserve"> </v>
      </c>
      <c r="W618" s="29" t="str">
        <f t="shared" si="199"/>
        <v xml:space="preserve"> </v>
      </c>
      <c r="X618" s="29" t="str">
        <f t="shared" si="199"/>
        <v xml:space="preserve"> </v>
      </c>
      <c r="Y618" s="29" t="str">
        <f t="shared" si="199"/>
        <v xml:space="preserve"> </v>
      </c>
      <c r="Z618" s="29" t="str">
        <f t="shared" si="199"/>
        <v xml:space="preserve"> </v>
      </c>
      <c r="AA618" s="22" t="str">
        <f t="shared" ref="AA618:AL618" si="200">+IF(AND(AA617&lt;&gt;" ",O616&lt;&gt;" ",),AA616," ")</f>
        <v xml:space="preserve"> </v>
      </c>
      <c r="AB618" s="62" t="str">
        <f t="shared" si="200"/>
        <v xml:space="preserve"> </v>
      </c>
      <c r="AC618" s="62" t="str">
        <f t="shared" si="200"/>
        <v xml:space="preserve"> </v>
      </c>
      <c r="AD618" s="62" t="str">
        <f t="shared" si="200"/>
        <v xml:space="preserve"> </v>
      </c>
      <c r="AE618" s="62" t="str">
        <f t="shared" si="200"/>
        <v xml:space="preserve"> </v>
      </c>
      <c r="AF618" s="62" t="str">
        <f t="shared" si="200"/>
        <v xml:space="preserve"> </v>
      </c>
      <c r="AG618" s="62" t="str">
        <f t="shared" si="200"/>
        <v xml:space="preserve"> </v>
      </c>
      <c r="AH618" s="62" t="str">
        <f t="shared" si="200"/>
        <v xml:space="preserve"> </v>
      </c>
      <c r="AI618" s="62" t="str">
        <f t="shared" si="200"/>
        <v xml:space="preserve"> </v>
      </c>
      <c r="AJ618" s="62" t="str">
        <f t="shared" si="200"/>
        <v xml:space="preserve"> </v>
      </c>
      <c r="AK618" s="62" t="str">
        <f t="shared" si="200"/>
        <v xml:space="preserve"> </v>
      </c>
      <c r="AL618" s="60" t="str">
        <f t="shared" si="200"/>
        <v xml:space="preserve"> </v>
      </c>
      <c r="AM618" s="36"/>
      <c r="AN618" s="85"/>
      <c r="AO618" s="36"/>
      <c r="AP618" s="68"/>
    </row>
    <row r="619" spans="3:44" ht="14.25" hidden="1" customHeight="1">
      <c r="C619" s="76"/>
      <c r="D619" s="86"/>
      <c r="E619" s="80"/>
      <c r="F619" s="80"/>
      <c r="G619" s="80"/>
      <c r="H619" s="87"/>
      <c r="I619" s="83"/>
      <c r="J619" s="80"/>
      <c r="K619" s="84"/>
      <c r="L619" s="80"/>
      <c r="M619" s="80"/>
      <c r="N619" s="11"/>
      <c r="O619" s="29" t="str">
        <f t="shared" ref="O619:Z619" si="201">+IF($G$38="SI",O616," ")</f>
        <v xml:space="preserve"> </v>
      </c>
      <c r="P619" s="29" t="str">
        <f t="shared" si="201"/>
        <v xml:space="preserve"> </v>
      </c>
      <c r="Q619" s="29" t="str">
        <f t="shared" si="201"/>
        <v xml:space="preserve"> </v>
      </c>
      <c r="R619" s="29" t="str">
        <f t="shared" si="201"/>
        <v xml:space="preserve"> </v>
      </c>
      <c r="S619" s="29" t="str">
        <f t="shared" si="201"/>
        <v xml:space="preserve"> </v>
      </c>
      <c r="T619" s="29">
        <f t="shared" si="201"/>
        <v>1</v>
      </c>
      <c r="U619" s="29" t="str">
        <f t="shared" si="201"/>
        <v xml:space="preserve"> </v>
      </c>
      <c r="V619" s="29" t="str">
        <f t="shared" si="201"/>
        <v xml:space="preserve"> </v>
      </c>
      <c r="W619" s="29" t="str">
        <f t="shared" si="201"/>
        <v xml:space="preserve"> </v>
      </c>
      <c r="X619" s="29" t="str">
        <f t="shared" si="201"/>
        <v xml:space="preserve"> </v>
      </c>
      <c r="Y619" s="29" t="str">
        <f t="shared" si="201"/>
        <v xml:space="preserve"> </v>
      </c>
      <c r="Z619" s="29" t="str">
        <f t="shared" si="201"/>
        <v xml:space="preserve"> </v>
      </c>
      <c r="AA619" s="22" t="str">
        <f t="shared" ref="AA619:AL619" si="202">+IF($G$38="SI",IF(AND(Z616&lt;&gt;" ",AA616&lt;&gt;" ",O619=" "),AA616,AA617),AA618)</f>
        <v xml:space="preserve"> </v>
      </c>
      <c r="AB619" s="62" t="str">
        <f t="shared" si="202"/>
        <v xml:space="preserve"> </v>
      </c>
      <c r="AC619" s="62" t="str">
        <f t="shared" si="202"/>
        <v xml:space="preserve"> </v>
      </c>
      <c r="AD619" s="62" t="str">
        <f t="shared" si="202"/>
        <v xml:space="preserve"> </v>
      </c>
      <c r="AE619" s="62" t="str">
        <f t="shared" si="202"/>
        <v xml:space="preserve"> </v>
      </c>
      <c r="AF619" s="62">
        <f t="shared" si="202"/>
        <v>1</v>
      </c>
      <c r="AG619" s="62" t="str">
        <f t="shared" si="202"/>
        <v xml:space="preserve"> </v>
      </c>
      <c r="AH619" s="62" t="str">
        <f t="shared" si="202"/>
        <v xml:space="preserve"> </v>
      </c>
      <c r="AI619" s="62" t="str">
        <f t="shared" si="202"/>
        <v xml:space="preserve"> </v>
      </c>
      <c r="AJ619" s="62" t="str">
        <f t="shared" si="202"/>
        <v xml:space="preserve"> </v>
      </c>
      <c r="AK619" s="62" t="str">
        <f t="shared" si="202"/>
        <v xml:space="preserve"> </v>
      </c>
      <c r="AL619" s="60" t="str">
        <f t="shared" si="202"/>
        <v xml:space="preserve"> </v>
      </c>
      <c r="AM619" s="36"/>
      <c r="AN619" s="85"/>
      <c r="AO619" s="36"/>
      <c r="AP619" s="68"/>
    </row>
    <row r="620" spans="3:44" ht="62.25" customHeight="1">
      <c r="C620" s="76"/>
      <c r="D620" s="126" t="s">
        <v>116</v>
      </c>
      <c r="E620" s="80">
        <v>1</v>
      </c>
      <c r="F620" s="80" t="s">
        <v>82</v>
      </c>
      <c r="G620" s="80" t="s">
        <v>91</v>
      </c>
      <c r="H620" s="87"/>
      <c r="I620" s="83"/>
      <c r="J620" s="80" t="s">
        <v>117</v>
      </c>
      <c r="K620" s="84" t="s">
        <v>114</v>
      </c>
      <c r="L620" s="80" t="s">
        <v>93</v>
      </c>
      <c r="M620" s="80" t="s">
        <v>118</v>
      </c>
      <c r="N620" s="11"/>
      <c r="O620" s="29" t="str">
        <f>+O619</f>
        <v xml:space="preserve"> </v>
      </c>
      <c r="P620" s="29" t="str">
        <f t="shared" ref="P620:Y620" si="203">+P619</f>
        <v xml:space="preserve"> </v>
      </c>
      <c r="Q620" s="29" t="str">
        <f t="shared" si="203"/>
        <v xml:space="preserve"> </v>
      </c>
      <c r="R620" s="29" t="str">
        <f t="shared" si="203"/>
        <v xml:space="preserve"> </v>
      </c>
      <c r="S620" s="29" t="str">
        <f t="shared" si="203"/>
        <v xml:space="preserve"> </v>
      </c>
      <c r="T620" s="29">
        <f t="shared" si="203"/>
        <v>1</v>
      </c>
      <c r="U620" s="29" t="str">
        <f t="shared" si="203"/>
        <v xml:space="preserve"> </v>
      </c>
      <c r="V620" s="29" t="str">
        <f t="shared" si="203"/>
        <v xml:space="preserve"> </v>
      </c>
      <c r="W620" s="29" t="str">
        <f t="shared" si="203"/>
        <v xml:space="preserve"> </v>
      </c>
      <c r="X620" s="29" t="str">
        <f t="shared" si="203"/>
        <v xml:space="preserve"> </v>
      </c>
      <c r="Y620" s="29" t="str">
        <f t="shared" si="203"/>
        <v xml:space="preserve"> </v>
      </c>
      <c r="Z620" s="29" t="str">
        <f>+Z619</f>
        <v xml:space="preserve"> </v>
      </c>
      <c r="AA620" s="120" t="str">
        <f t="shared" ref="AA620:AL620" si="204">+IF(AND(O620=" ",AA619=1),AA619,IF(AND(O620&lt;&gt;" ",AA617&lt;&gt;" "),AA618,AA617))</f>
        <v xml:space="preserve"> </v>
      </c>
      <c r="AB620" s="61" t="str">
        <f t="shared" si="204"/>
        <v xml:space="preserve"> </v>
      </c>
      <c r="AC620" s="61" t="str">
        <f t="shared" si="204"/>
        <v xml:space="preserve"> </v>
      </c>
      <c r="AD620" s="61" t="str">
        <f t="shared" si="204"/>
        <v xml:space="preserve"> </v>
      </c>
      <c r="AE620" s="61" t="str">
        <f t="shared" si="204"/>
        <v xml:space="preserve"> </v>
      </c>
      <c r="AF620" s="61" t="str">
        <f t="shared" si="204"/>
        <v xml:space="preserve"> </v>
      </c>
      <c r="AG620" s="61" t="str">
        <f t="shared" si="204"/>
        <v xml:space="preserve"> </v>
      </c>
      <c r="AH620" s="61" t="str">
        <f t="shared" si="204"/>
        <v xml:space="preserve"> </v>
      </c>
      <c r="AI620" s="61" t="str">
        <f t="shared" si="204"/>
        <v xml:space="preserve"> </v>
      </c>
      <c r="AJ620" s="61" t="str">
        <f t="shared" si="204"/>
        <v xml:space="preserve"> </v>
      </c>
      <c r="AK620" s="61" t="str">
        <f t="shared" si="204"/>
        <v xml:space="preserve"> </v>
      </c>
      <c r="AL620" s="41" t="str">
        <f t="shared" si="204"/>
        <v xml:space="preserve"> </v>
      </c>
      <c r="AM620" s="36"/>
      <c r="AN620" s="85"/>
      <c r="AO620" s="36"/>
      <c r="AP620" s="68"/>
      <c r="AR620" s="9" t="s">
        <v>102</v>
      </c>
    </row>
    <row r="621" spans="3:44" ht="14.25" hidden="1" customHeight="1">
      <c r="C621" s="67"/>
      <c r="D621" s="86"/>
      <c r="E621" s="80"/>
      <c r="F621" s="80"/>
      <c r="G621" s="80"/>
      <c r="H621" s="87"/>
      <c r="I621" s="83"/>
      <c r="J621" s="80"/>
      <c r="K621" s="84"/>
      <c r="L621" s="80"/>
      <c r="M621" s="80"/>
      <c r="N621" s="11"/>
      <c r="O621" s="29"/>
      <c r="P621" s="29"/>
      <c r="Q621" s="29"/>
      <c r="R621" s="29"/>
      <c r="S621" s="29"/>
      <c r="T621" s="29"/>
      <c r="U621" s="29"/>
      <c r="V621" s="29"/>
      <c r="W621" s="29"/>
      <c r="X621" s="29"/>
      <c r="Y621" s="29"/>
      <c r="Z621" s="29"/>
      <c r="AA621" s="120"/>
      <c r="AB621" s="61"/>
      <c r="AC621" s="61"/>
      <c r="AD621" s="61"/>
      <c r="AE621" s="61"/>
      <c r="AF621" s="61"/>
      <c r="AG621" s="61"/>
      <c r="AH621" s="61"/>
      <c r="AI621" s="61"/>
      <c r="AJ621" s="61"/>
      <c r="AK621" s="61"/>
      <c r="AL621" s="41"/>
      <c r="AM621" s="36"/>
      <c r="AN621" s="108"/>
      <c r="AO621" s="36"/>
      <c r="AP621" s="68"/>
    </row>
    <row r="622" spans="3:44" ht="14.25" hidden="1" customHeight="1">
      <c r="C622" s="67"/>
      <c r="D622" s="86"/>
      <c r="E622" s="80"/>
      <c r="F622" s="80"/>
      <c r="G622" s="80"/>
      <c r="H622" s="87"/>
      <c r="I622" s="83"/>
      <c r="J622" s="80"/>
      <c r="K622" s="84"/>
      <c r="L622" s="80"/>
      <c r="M622" s="80"/>
      <c r="N622" s="11"/>
      <c r="O622" s="29"/>
      <c r="P622" s="29"/>
      <c r="Q622" s="29"/>
      <c r="R622" s="29" t="s">
        <v>91</v>
      </c>
      <c r="S622" s="29">
        <v>1</v>
      </c>
      <c r="T622" s="29" t="s">
        <v>77</v>
      </c>
      <c r="U622" s="29"/>
      <c r="V622" s="29"/>
      <c r="W622" s="29"/>
      <c r="X622" s="29"/>
      <c r="Y622" s="29"/>
      <c r="Z622" s="29"/>
      <c r="AA622" s="120"/>
      <c r="AB622" s="61"/>
      <c r="AC622" s="61"/>
      <c r="AD622" s="61"/>
      <c r="AE622" s="61"/>
      <c r="AF622" s="61"/>
      <c r="AG622" s="61"/>
      <c r="AH622" s="61"/>
      <c r="AI622" s="61"/>
      <c r="AJ622" s="61"/>
      <c r="AK622" s="61"/>
      <c r="AL622" s="41"/>
      <c r="AM622" s="36"/>
      <c r="AN622" s="85"/>
      <c r="AO622" s="36"/>
      <c r="AP622" s="68"/>
    </row>
    <row r="623" spans="3:44" ht="14.25" hidden="1" customHeight="1">
      <c r="C623" s="67"/>
      <c r="D623" s="86"/>
      <c r="E623" s="80"/>
      <c r="F623" s="80"/>
      <c r="G623" s="80"/>
      <c r="H623" s="87"/>
      <c r="I623" s="83"/>
      <c r="J623" s="80"/>
      <c r="K623" s="84"/>
      <c r="L623" s="80"/>
      <c r="M623" s="80"/>
      <c r="N623" s="11"/>
      <c r="O623" s="29"/>
      <c r="P623" s="29"/>
      <c r="Q623" s="29"/>
      <c r="R623" s="29" t="s">
        <v>95</v>
      </c>
      <c r="S623" s="29">
        <v>2</v>
      </c>
      <c r="T623" s="29" t="s">
        <v>78</v>
      </c>
      <c r="U623" s="29"/>
      <c r="V623" s="29"/>
      <c r="W623" s="29"/>
      <c r="X623" s="29"/>
      <c r="Y623" s="29"/>
      <c r="Z623" s="29"/>
      <c r="AA623" s="120"/>
      <c r="AB623" s="61"/>
      <c r="AC623" s="61"/>
      <c r="AD623" s="61"/>
      <c r="AE623" s="61"/>
      <c r="AF623" s="61"/>
      <c r="AG623" s="61"/>
      <c r="AH623" s="61"/>
      <c r="AI623" s="61"/>
      <c r="AJ623" s="61"/>
      <c r="AK623" s="61"/>
      <c r="AL623" s="41"/>
      <c r="AM623" s="36"/>
      <c r="AN623" s="85"/>
      <c r="AO623" s="36"/>
      <c r="AP623" s="68"/>
    </row>
    <row r="624" spans="3:44" ht="14.25" hidden="1" customHeight="1">
      <c r="C624" s="67"/>
      <c r="D624" s="86"/>
      <c r="E624" s="80"/>
      <c r="F624" s="80"/>
      <c r="G624" s="80"/>
      <c r="H624" s="87"/>
      <c r="I624" s="83"/>
      <c r="J624" s="80"/>
      <c r="K624" s="84"/>
      <c r="L624" s="80"/>
      <c r="M624" s="80"/>
      <c r="N624" s="11"/>
      <c r="O624" s="29"/>
      <c r="P624" s="29"/>
      <c r="Q624" s="29"/>
      <c r="R624" s="29"/>
      <c r="S624" s="29">
        <v>3</v>
      </c>
      <c r="T624" s="29" t="s">
        <v>79</v>
      </c>
      <c r="U624" s="29"/>
      <c r="V624" s="29"/>
      <c r="W624" s="29"/>
      <c r="X624" s="29"/>
      <c r="Y624" s="29"/>
      <c r="Z624" s="29"/>
      <c r="AA624" s="120"/>
      <c r="AB624" s="61"/>
      <c r="AC624" s="61"/>
      <c r="AD624" s="61"/>
      <c r="AE624" s="61"/>
      <c r="AF624" s="61"/>
      <c r="AG624" s="61"/>
      <c r="AH624" s="61"/>
      <c r="AI624" s="61"/>
      <c r="AJ624" s="61"/>
      <c r="AK624" s="61"/>
      <c r="AL624" s="41"/>
      <c r="AM624" s="36"/>
      <c r="AN624" s="85"/>
      <c r="AO624" s="36"/>
      <c r="AP624" s="68"/>
    </row>
    <row r="625" spans="3:42" ht="14.25" hidden="1" customHeight="1">
      <c r="C625" s="67"/>
      <c r="D625" s="86"/>
      <c r="E625" s="80"/>
      <c r="F625" s="80"/>
      <c r="G625" s="80"/>
      <c r="H625" s="87"/>
      <c r="I625" s="83"/>
      <c r="J625" s="80"/>
      <c r="K625" s="84"/>
      <c r="L625" s="80"/>
      <c r="M625" s="80"/>
      <c r="N625" s="11"/>
      <c r="O625" s="29"/>
      <c r="P625" s="29"/>
      <c r="Q625" s="29"/>
      <c r="R625" s="29"/>
      <c r="S625" s="29">
        <v>4</v>
      </c>
      <c r="T625" s="29" t="s">
        <v>80</v>
      </c>
      <c r="U625" s="29"/>
      <c r="V625" s="29"/>
      <c r="W625" s="29"/>
      <c r="X625" s="29"/>
      <c r="Y625" s="29"/>
      <c r="Z625" s="29"/>
      <c r="AA625" s="120"/>
      <c r="AB625" s="61"/>
      <c r="AC625" s="61"/>
      <c r="AD625" s="61"/>
      <c r="AE625" s="61"/>
      <c r="AF625" s="61"/>
      <c r="AG625" s="61"/>
      <c r="AH625" s="61"/>
      <c r="AI625" s="61"/>
      <c r="AJ625" s="61"/>
      <c r="AK625" s="61"/>
      <c r="AL625" s="41"/>
      <c r="AM625" s="36"/>
      <c r="AN625" s="85"/>
      <c r="AO625" s="36"/>
      <c r="AP625" s="68"/>
    </row>
    <row r="626" spans="3:42" ht="14.25" hidden="1" customHeight="1">
      <c r="C626" s="67"/>
      <c r="D626" s="86"/>
      <c r="E626" s="80"/>
      <c r="F626" s="80"/>
      <c r="G626" s="80"/>
      <c r="H626" s="87"/>
      <c r="I626" s="83"/>
      <c r="J626" s="80"/>
      <c r="K626" s="84"/>
      <c r="L626" s="80"/>
      <c r="M626" s="80"/>
      <c r="N626" s="11"/>
      <c r="O626" s="29"/>
      <c r="P626" s="29"/>
      <c r="Q626" s="29"/>
      <c r="R626" s="29"/>
      <c r="S626" s="29">
        <v>5</v>
      </c>
      <c r="T626" s="29" t="s">
        <v>81</v>
      </c>
      <c r="U626" s="29"/>
      <c r="V626" s="29"/>
      <c r="W626" s="29"/>
      <c r="X626" s="29"/>
      <c r="Y626" s="29"/>
      <c r="Z626" s="29"/>
      <c r="AA626" s="120"/>
      <c r="AB626" s="61"/>
      <c r="AC626" s="61"/>
      <c r="AD626" s="61"/>
      <c r="AE626" s="61"/>
      <c r="AF626" s="61"/>
      <c r="AG626" s="61"/>
      <c r="AH626" s="61"/>
      <c r="AI626" s="61"/>
      <c r="AJ626" s="61"/>
      <c r="AK626" s="61"/>
      <c r="AL626" s="41"/>
      <c r="AM626" s="36"/>
      <c r="AN626" s="110"/>
      <c r="AO626" s="36"/>
      <c r="AP626" s="68"/>
    </row>
    <row r="627" spans="3:42" ht="14.25" hidden="1" customHeight="1">
      <c r="C627" s="67"/>
      <c r="D627" s="86"/>
      <c r="E627" s="80"/>
      <c r="F627" s="80"/>
      <c r="G627" s="80"/>
      <c r="H627" s="87"/>
      <c r="I627" s="83"/>
      <c r="J627" s="80"/>
      <c r="K627" s="84"/>
      <c r="L627" s="80"/>
      <c r="M627" s="80"/>
      <c r="N627" s="11"/>
      <c r="O627" s="29"/>
      <c r="P627" s="29"/>
      <c r="Q627" s="29"/>
      <c r="R627" s="29"/>
      <c r="S627" s="29">
        <v>6</v>
      </c>
      <c r="T627" s="29" t="s">
        <v>82</v>
      </c>
      <c r="U627" s="29"/>
      <c r="V627" s="29"/>
      <c r="W627" s="29"/>
      <c r="X627" s="29"/>
      <c r="Y627" s="29"/>
      <c r="Z627" s="29"/>
      <c r="AA627" s="120"/>
      <c r="AB627" s="61"/>
      <c r="AC627" s="61"/>
      <c r="AD627" s="61"/>
      <c r="AE627" s="61"/>
      <c r="AF627" s="61"/>
      <c r="AG627" s="61"/>
      <c r="AH627" s="61"/>
      <c r="AI627" s="61"/>
      <c r="AJ627" s="61"/>
      <c r="AK627" s="61"/>
      <c r="AL627" s="41"/>
      <c r="AM627" s="36"/>
      <c r="AN627" s="85"/>
      <c r="AO627" s="36"/>
      <c r="AP627" s="68"/>
    </row>
    <row r="628" spans="3:42" ht="14.25" hidden="1" customHeight="1">
      <c r="C628" s="67"/>
      <c r="D628" s="86"/>
      <c r="E628" s="80"/>
      <c r="F628" s="80"/>
      <c r="G628" s="80"/>
      <c r="H628" s="87"/>
      <c r="I628" s="83"/>
      <c r="J628" s="80"/>
      <c r="K628" s="84"/>
      <c r="L628" s="80"/>
      <c r="M628" s="80"/>
      <c r="N628" s="11"/>
      <c r="O628" s="29"/>
      <c r="P628" s="29"/>
      <c r="Q628" s="29"/>
      <c r="R628" s="29"/>
      <c r="S628" s="29">
        <v>7</v>
      </c>
      <c r="T628" s="29" t="s">
        <v>83</v>
      </c>
      <c r="U628" s="29"/>
      <c r="V628" s="29"/>
      <c r="W628" s="29"/>
      <c r="X628" s="29"/>
      <c r="Y628" s="29"/>
      <c r="Z628" s="29"/>
      <c r="AA628" s="120"/>
      <c r="AB628" s="61"/>
      <c r="AC628" s="61"/>
      <c r="AD628" s="61"/>
      <c r="AE628" s="61"/>
      <c r="AF628" s="61"/>
      <c r="AG628" s="61"/>
      <c r="AH628" s="61"/>
      <c r="AI628" s="61"/>
      <c r="AJ628" s="61"/>
      <c r="AK628" s="61"/>
      <c r="AL628" s="41"/>
      <c r="AM628" s="36"/>
      <c r="AN628" s="85"/>
      <c r="AO628" s="36"/>
      <c r="AP628" s="68"/>
    </row>
    <row r="629" spans="3:42" ht="14.25" hidden="1" customHeight="1">
      <c r="C629" s="67"/>
      <c r="D629" s="86"/>
      <c r="E629" s="80"/>
      <c r="F629" s="80"/>
      <c r="G629" s="80"/>
      <c r="H629" s="87"/>
      <c r="I629" s="83"/>
      <c r="J629" s="80"/>
      <c r="K629" s="84"/>
      <c r="L629" s="80"/>
      <c r="M629" s="80"/>
      <c r="N629" s="11"/>
      <c r="O629" s="29"/>
      <c r="P629" s="29"/>
      <c r="Q629" s="29"/>
      <c r="R629" s="29"/>
      <c r="S629" s="29">
        <v>8</v>
      </c>
      <c r="T629" s="29" t="s">
        <v>84</v>
      </c>
      <c r="U629" s="29"/>
      <c r="V629" s="29"/>
      <c r="W629" s="29"/>
      <c r="X629" s="29"/>
      <c r="Y629" s="29"/>
      <c r="Z629" s="29"/>
      <c r="AA629" s="120"/>
      <c r="AB629" s="61"/>
      <c r="AC629" s="61"/>
      <c r="AD629" s="61"/>
      <c r="AE629" s="61"/>
      <c r="AF629" s="61"/>
      <c r="AG629" s="61"/>
      <c r="AH629" s="61"/>
      <c r="AI629" s="61"/>
      <c r="AJ629" s="61"/>
      <c r="AK629" s="61"/>
      <c r="AL629" s="41"/>
      <c r="AM629" s="36"/>
      <c r="AN629" s="85"/>
      <c r="AO629" s="36"/>
      <c r="AP629" s="68"/>
    </row>
    <row r="630" spans="3:42" ht="14.25" hidden="1" customHeight="1">
      <c r="C630" s="67"/>
      <c r="D630" s="86"/>
      <c r="E630" s="80"/>
      <c r="F630" s="80"/>
      <c r="G630" s="80"/>
      <c r="H630" s="87"/>
      <c r="I630" s="83"/>
      <c r="J630" s="80"/>
      <c r="K630" s="84"/>
      <c r="L630" s="80"/>
      <c r="M630" s="80"/>
      <c r="N630" s="11"/>
      <c r="O630" s="29"/>
      <c r="P630" s="29"/>
      <c r="Q630" s="29"/>
      <c r="R630" s="29"/>
      <c r="S630" s="29">
        <v>9</v>
      </c>
      <c r="T630" s="29" t="s">
        <v>85</v>
      </c>
      <c r="U630" s="29"/>
      <c r="V630" s="29"/>
      <c r="W630" s="29"/>
      <c r="X630" s="29"/>
      <c r="Y630" s="29"/>
      <c r="Z630" s="29"/>
      <c r="AA630" s="120"/>
      <c r="AB630" s="61"/>
      <c r="AC630" s="61"/>
      <c r="AD630" s="61"/>
      <c r="AE630" s="61"/>
      <c r="AF630" s="61"/>
      <c r="AG630" s="61"/>
      <c r="AH630" s="61"/>
      <c r="AI630" s="61"/>
      <c r="AJ630" s="61"/>
      <c r="AK630" s="61"/>
      <c r="AL630" s="41"/>
      <c r="AM630" s="36"/>
      <c r="AN630" s="85"/>
      <c r="AO630" s="36"/>
      <c r="AP630" s="68"/>
    </row>
    <row r="631" spans="3:42" ht="14.25" hidden="1" customHeight="1">
      <c r="C631" s="67"/>
      <c r="D631" s="86"/>
      <c r="E631" s="80"/>
      <c r="F631" s="80"/>
      <c r="G631" s="80"/>
      <c r="H631" s="87"/>
      <c r="I631" s="83"/>
      <c r="J631" s="80"/>
      <c r="K631" s="84"/>
      <c r="L631" s="80"/>
      <c r="M631" s="80"/>
      <c r="N631" s="11"/>
      <c r="O631" s="29"/>
      <c r="P631" s="29"/>
      <c r="Q631" s="29"/>
      <c r="R631" s="29"/>
      <c r="S631" s="29">
        <v>10</v>
      </c>
      <c r="T631" s="29" t="s">
        <v>86</v>
      </c>
      <c r="U631" s="29"/>
      <c r="V631" s="29"/>
      <c r="W631" s="29"/>
      <c r="X631" s="29"/>
      <c r="Y631" s="29"/>
      <c r="Z631" s="29"/>
      <c r="AA631" s="120"/>
      <c r="AB631" s="61"/>
      <c r="AC631" s="61"/>
      <c r="AD631" s="61"/>
      <c r="AE631" s="61"/>
      <c r="AF631" s="61"/>
      <c r="AG631" s="61"/>
      <c r="AH631" s="61"/>
      <c r="AI631" s="61"/>
      <c r="AJ631" s="61"/>
      <c r="AK631" s="61"/>
      <c r="AL631" s="41"/>
      <c r="AM631" s="36"/>
      <c r="AN631" s="85"/>
      <c r="AO631" s="36"/>
      <c r="AP631" s="68"/>
    </row>
    <row r="632" spans="3:42" ht="14.25" hidden="1" customHeight="1">
      <c r="C632" s="67"/>
      <c r="D632" s="86"/>
      <c r="E632" s="80"/>
      <c r="F632" s="80"/>
      <c r="G632" s="80"/>
      <c r="H632" s="87"/>
      <c r="I632" s="83"/>
      <c r="J632" s="80"/>
      <c r="K632" s="84"/>
      <c r="L632" s="80"/>
      <c r="M632" s="80"/>
      <c r="N632" s="11"/>
      <c r="O632" s="29"/>
      <c r="P632" s="29"/>
      <c r="Q632" s="29"/>
      <c r="R632" s="29"/>
      <c r="S632" s="29">
        <v>11</v>
      </c>
      <c r="T632" s="29" t="s">
        <v>87</v>
      </c>
      <c r="U632" s="29"/>
      <c r="V632" s="29"/>
      <c r="W632" s="29"/>
      <c r="X632" s="29"/>
      <c r="Y632" s="29"/>
      <c r="Z632" s="29"/>
      <c r="AA632" s="120"/>
      <c r="AB632" s="61"/>
      <c r="AC632" s="61"/>
      <c r="AD632" s="61"/>
      <c r="AE632" s="61"/>
      <c r="AF632" s="61"/>
      <c r="AG632" s="61"/>
      <c r="AH632" s="61"/>
      <c r="AI632" s="61"/>
      <c r="AJ632" s="61"/>
      <c r="AK632" s="61"/>
      <c r="AL632" s="41"/>
      <c r="AM632" s="36"/>
      <c r="AN632" s="85"/>
      <c r="AO632" s="36"/>
      <c r="AP632" s="68"/>
    </row>
    <row r="633" spans="3:42" ht="14.25" hidden="1" customHeight="1">
      <c r="C633" s="67"/>
      <c r="D633" s="86"/>
      <c r="E633" s="80"/>
      <c r="F633" s="80"/>
      <c r="G633" s="80"/>
      <c r="H633" s="87"/>
      <c r="I633" s="83"/>
      <c r="J633" s="80"/>
      <c r="K633" s="84"/>
      <c r="L633" s="80"/>
      <c r="M633" s="80"/>
      <c r="N633" s="11"/>
      <c r="O633" s="29"/>
      <c r="P633" s="29"/>
      <c r="Q633" s="29"/>
      <c r="R633" s="29"/>
      <c r="S633" s="29">
        <v>12</v>
      </c>
      <c r="T633" s="29" t="s">
        <v>88</v>
      </c>
      <c r="U633" s="29"/>
      <c r="V633" s="29"/>
      <c r="W633" s="29"/>
      <c r="X633" s="29"/>
      <c r="Y633" s="29"/>
      <c r="Z633" s="29"/>
      <c r="AA633" s="120"/>
      <c r="AB633" s="61"/>
      <c r="AC633" s="61"/>
      <c r="AD633" s="61"/>
      <c r="AE633" s="61"/>
      <c r="AF633" s="61"/>
      <c r="AG633" s="61"/>
      <c r="AH633" s="61"/>
      <c r="AI633" s="61"/>
      <c r="AJ633" s="61"/>
      <c r="AK633" s="61"/>
      <c r="AL633" s="41"/>
      <c r="AM633" s="36"/>
      <c r="AN633" s="85"/>
      <c r="AO633" s="36"/>
      <c r="AP633" s="68"/>
    </row>
    <row r="634" spans="3:42" ht="41.25" hidden="1" customHeight="1">
      <c r="C634" s="67"/>
      <c r="D634" s="86" t="s">
        <v>96</v>
      </c>
      <c r="E634" s="80" t="s">
        <v>97</v>
      </c>
      <c r="F634" s="80" t="s">
        <v>98</v>
      </c>
      <c r="G634" s="80"/>
      <c r="H634" s="87"/>
      <c r="I634" s="83"/>
      <c r="J634" s="80"/>
      <c r="K634" s="84"/>
      <c r="L634" s="80"/>
      <c r="M634" s="80"/>
      <c r="N634" s="11"/>
      <c r="O634" s="29" t="s">
        <v>77</v>
      </c>
      <c r="P634" s="29" t="s">
        <v>78</v>
      </c>
      <c r="Q634" s="29" t="s">
        <v>79</v>
      </c>
      <c r="R634" s="29" t="s">
        <v>80</v>
      </c>
      <c r="S634" s="29" t="s">
        <v>81</v>
      </c>
      <c r="T634" s="29" t="s">
        <v>82</v>
      </c>
      <c r="U634" s="29" t="s">
        <v>83</v>
      </c>
      <c r="V634" s="29" t="s">
        <v>84</v>
      </c>
      <c r="W634" s="29" t="s">
        <v>85</v>
      </c>
      <c r="X634" s="29" t="s">
        <v>86</v>
      </c>
      <c r="Y634" s="29" t="s">
        <v>87</v>
      </c>
      <c r="Z634" s="29" t="s">
        <v>88</v>
      </c>
      <c r="AA634" s="120" t="s">
        <v>77</v>
      </c>
      <c r="AB634" s="61" t="s">
        <v>78</v>
      </c>
      <c r="AC634" s="61" t="s">
        <v>79</v>
      </c>
      <c r="AD634" s="61" t="s">
        <v>80</v>
      </c>
      <c r="AE634" s="61" t="s">
        <v>81</v>
      </c>
      <c r="AF634" s="61" t="s">
        <v>82</v>
      </c>
      <c r="AG634" s="61" t="s">
        <v>83</v>
      </c>
      <c r="AH634" s="61" t="s">
        <v>84</v>
      </c>
      <c r="AI634" s="61" t="s">
        <v>85</v>
      </c>
      <c r="AJ634" s="61" t="s">
        <v>86</v>
      </c>
      <c r="AK634" s="61" t="s">
        <v>87</v>
      </c>
      <c r="AL634" s="41" t="s">
        <v>88</v>
      </c>
      <c r="AM634" s="36"/>
      <c r="AN634" s="85"/>
      <c r="AO634" s="36"/>
      <c r="AP634" s="68"/>
    </row>
    <row r="635" spans="3:42" ht="14.25" hidden="1" customHeight="1">
      <c r="C635" s="67"/>
      <c r="D635" s="86"/>
      <c r="E635" s="80"/>
      <c r="F635" s="80"/>
      <c r="G635" s="80"/>
      <c r="H635" s="87" t="s">
        <v>48</v>
      </c>
      <c r="I635" s="83"/>
      <c r="J635" s="80"/>
      <c r="K635" s="84"/>
      <c r="L635" s="80"/>
      <c r="M635" s="80"/>
      <c r="N635" s="11"/>
      <c r="O635" s="29" t="str">
        <f>+IF(($F639=O$13),1,IF(H635=" "," ",IF(($E639-SUM($H635:H635))&gt;0,1," ")))</f>
        <v xml:space="preserve"> </v>
      </c>
      <c r="P635" s="29" t="str">
        <f>+IF(($F639=P$13),1,IF(O635=" "," ",IF(($E639-SUM($H635:O635))&gt;0,1," ")))</f>
        <v xml:space="preserve"> </v>
      </c>
      <c r="Q635" s="29" t="str">
        <f>+IF(($F639=Q$13),1,IF(P635=" "," ",IF(($E639-SUM($H635:P635))&gt;0,1," ")))</f>
        <v xml:space="preserve"> </v>
      </c>
      <c r="R635" s="29" t="str">
        <f>+IF(($F639=R$13),1,IF(Q635=" "," ",IF(($E639-SUM($H635:Q635))&gt;0,1," ")))</f>
        <v xml:space="preserve"> </v>
      </c>
      <c r="S635" s="29" t="str">
        <f>+IF(($F639=S$13),1,IF(R635=" "," ",IF(($E639-SUM($H635:R635))&gt;0,1," ")))</f>
        <v xml:space="preserve"> </v>
      </c>
      <c r="T635" s="29">
        <f>+IF(($F639=T$13),1,IF(S635=" "," ",IF(($E639-SUM($H635:S635))&gt;0,1," ")))</f>
        <v>1</v>
      </c>
      <c r="U635" s="29" t="str">
        <f>+IF(($F639=U$13),1,IF(T635=" "," ",IF(($E639-SUM($H635:T635))&gt;0,1," ")))</f>
        <v xml:space="preserve"> </v>
      </c>
      <c r="V635" s="29" t="str">
        <f>+IF(($F639=V$13),1,IF(U635=" "," ",IF(($E639-SUM($H635:U635))&gt;0,1," ")))</f>
        <v xml:space="preserve"> </v>
      </c>
      <c r="W635" s="29" t="str">
        <f>+IF(($F639=W$13),1,IF(V635=" "," ",IF(($E639-SUM($H635:V635))&gt;0,1," ")))</f>
        <v xml:space="preserve"> </v>
      </c>
      <c r="X635" s="29" t="str">
        <f>+IF(($F639=X$13),1,IF(W635=" "," ",IF(($E639-SUM($H635:W635))&gt;0,1," ")))</f>
        <v xml:space="preserve"> </v>
      </c>
      <c r="Y635" s="29" t="str">
        <f>+IF(($F639=Y$13),1,IF(X635=" "," ",IF(($E639-SUM($H635:X635))&gt;0,1," ")))</f>
        <v xml:space="preserve"> </v>
      </c>
      <c r="Z635" s="29" t="str">
        <f>+IF(($F639=Z$13),1,IF(Y635=" "," ",IF(($E639-SUM($H635:Y635))&gt;0,1," ")))</f>
        <v xml:space="preserve"> </v>
      </c>
      <c r="AA635" s="120" t="str">
        <f>+IF(($F639=AA$13),1,IF(Z635=" "," ",IF(($E639-SUM($H635:Z635))&gt;0,1," ")))</f>
        <v xml:space="preserve"> </v>
      </c>
      <c r="AB635" s="61" t="str">
        <f>+IF(($F639=AB$13),1,IF(AA635=" "," ",IF(($E639-SUM($H635:AA635))&gt;0,1," ")))</f>
        <v xml:space="preserve"> </v>
      </c>
      <c r="AC635" s="61" t="str">
        <f>+IF(($F639=AC$13),1,IF(AB635=" "," ",IF(($E639-SUM($H635:AB635))&gt;0,1," ")))</f>
        <v xml:space="preserve"> </v>
      </c>
      <c r="AD635" s="61" t="str">
        <f>+IF(($F639=AD$13),1,IF(AC635=" "," ",IF(($E639-SUM($H635:AC635))&gt;0,1," ")))</f>
        <v xml:space="preserve"> </v>
      </c>
      <c r="AE635" s="61" t="str">
        <f>+IF(($F639=AE$13),1,IF(AD635=" "," ",IF(($E639-SUM($H635:AD635))&gt;0,1," ")))</f>
        <v xml:space="preserve"> </v>
      </c>
      <c r="AF635" s="61">
        <f>+IF(($F639=AF$13),1,IF(AE635=" "," ",IF(($E639-SUM($H635:AE635))&gt;0,1," ")))</f>
        <v>1</v>
      </c>
      <c r="AG635" s="61" t="str">
        <f>+IF(($F639=AG$13),1,IF(AF635=" "," ",IF(($E639-SUM($H635:AF635))&gt;0,1," ")))</f>
        <v xml:space="preserve"> </v>
      </c>
      <c r="AH635" s="61" t="str">
        <f>+IF(($F639=AH$13),1,IF(AG635=" "," ",IF(($E639-SUM($H635:AG635))&gt;0,1," ")))</f>
        <v xml:space="preserve"> </v>
      </c>
      <c r="AI635" s="61" t="str">
        <f>+IF(($F639=AI$13),1,IF(AH635=" "," ",IF(($E639-SUM($H635:AH635))&gt;0,1," ")))</f>
        <v xml:space="preserve"> </v>
      </c>
      <c r="AJ635" s="61" t="str">
        <f>+IF(($F639=AJ$13),1,IF(AI635=" "," ",IF(($E639-SUM($H635:AI635))&gt;0,1," ")))</f>
        <v xml:space="preserve"> </v>
      </c>
      <c r="AK635" s="61" t="str">
        <f>+IF(($F639=AK$13),1,IF(AJ635=" "," ",IF(($E639-SUM($H635:AJ635))&gt;0,1," ")))</f>
        <v xml:space="preserve"> </v>
      </c>
      <c r="AL635" s="41" t="str">
        <f>+IF(($F639=AL$13),1,IF(AK635=" "," ",IF(($E639-SUM($H635:AK635))&gt;0,1," ")))</f>
        <v xml:space="preserve"> </v>
      </c>
      <c r="AM635" s="36"/>
      <c r="AN635" s="85"/>
      <c r="AO635" s="36"/>
      <c r="AP635" s="68"/>
    </row>
    <row r="636" spans="3:42" ht="14.25" hidden="1" customHeight="1">
      <c r="C636" s="76"/>
      <c r="D636" s="86"/>
      <c r="E636" s="80"/>
      <c r="F636" s="80"/>
      <c r="G636" s="80"/>
      <c r="H636" s="87"/>
      <c r="I636" s="83"/>
      <c r="J636" s="80"/>
      <c r="K636" s="84"/>
      <c r="L636" s="80"/>
      <c r="M636" s="80"/>
      <c r="N636" s="11"/>
      <c r="O636" s="29"/>
      <c r="P636" s="29"/>
      <c r="Q636" s="29"/>
      <c r="R636" s="29"/>
      <c r="S636" s="29"/>
      <c r="T636" s="29"/>
      <c r="U636" s="29"/>
      <c r="V636" s="29"/>
      <c r="W636" s="29"/>
      <c r="X636" s="29"/>
      <c r="Y636" s="29"/>
      <c r="Z636" s="29"/>
      <c r="AA636" s="120" t="str">
        <f t="shared" ref="AA636:AL636" si="205">+O635</f>
        <v xml:space="preserve"> </v>
      </c>
      <c r="AB636" s="61" t="str">
        <f t="shared" si="205"/>
        <v xml:space="preserve"> </v>
      </c>
      <c r="AC636" s="61" t="str">
        <f t="shared" si="205"/>
        <v xml:space="preserve"> </v>
      </c>
      <c r="AD636" s="61" t="str">
        <f t="shared" si="205"/>
        <v xml:space="preserve"> </v>
      </c>
      <c r="AE636" s="61" t="str">
        <f t="shared" si="205"/>
        <v xml:space="preserve"> </v>
      </c>
      <c r="AF636" s="61">
        <f t="shared" si="205"/>
        <v>1</v>
      </c>
      <c r="AG636" s="61" t="str">
        <f t="shared" si="205"/>
        <v xml:space="preserve"> </v>
      </c>
      <c r="AH636" s="61" t="str">
        <f t="shared" si="205"/>
        <v xml:space="preserve"> </v>
      </c>
      <c r="AI636" s="61" t="str">
        <f t="shared" si="205"/>
        <v xml:space="preserve"> </v>
      </c>
      <c r="AJ636" s="61" t="str">
        <f t="shared" si="205"/>
        <v xml:space="preserve"> </v>
      </c>
      <c r="AK636" s="61" t="str">
        <f t="shared" si="205"/>
        <v xml:space="preserve"> </v>
      </c>
      <c r="AL636" s="41" t="str">
        <f t="shared" si="205"/>
        <v xml:space="preserve"> </v>
      </c>
      <c r="AM636" s="36"/>
      <c r="AN636" s="85"/>
      <c r="AO636" s="36"/>
      <c r="AP636" s="68"/>
    </row>
    <row r="637" spans="3:42" ht="14.25" hidden="1" customHeight="1">
      <c r="C637" s="76"/>
      <c r="D637" s="86"/>
      <c r="E637" s="80"/>
      <c r="F637" s="80"/>
      <c r="G637" s="80"/>
      <c r="H637" s="87"/>
      <c r="I637" s="83"/>
      <c r="J637" s="80"/>
      <c r="K637" s="84"/>
      <c r="L637" s="80"/>
      <c r="M637" s="80"/>
      <c r="N637" s="11"/>
      <c r="O637" s="29" t="str">
        <f t="shared" ref="O637:Z637" si="206">+IF(AND(O635&lt;&gt;" ",AA635&lt;&gt;" ",),O635," ")</f>
        <v xml:space="preserve"> </v>
      </c>
      <c r="P637" s="29" t="str">
        <f t="shared" si="206"/>
        <v xml:space="preserve"> </v>
      </c>
      <c r="Q637" s="29" t="str">
        <f t="shared" si="206"/>
        <v xml:space="preserve"> </v>
      </c>
      <c r="R637" s="29" t="str">
        <f t="shared" si="206"/>
        <v xml:space="preserve"> </v>
      </c>
      <c r="S637" s="29" t="str">
        <f t="shared" si="206"/>
        <v xml:space="preserve"> </v>
      </c>
      <c r="T637" s="29" t="str">
        <f t="shared" si="206"/>
        <v xml:space="preserve"> </v>
      </c>
      <c r="U637" s="29" t="str">
        <f t="shared" si="206"/>
        <v xml:space="preserve"> </v>
      </c>
      <c r="V637" s="29" t="str">
        <f t="shared" si="206"/>
        <v xml:space="preserve"> </v>
      </c>
      <c r="W637" s="29" t="str">
        <f t="shared" si="206"/>
        <v xml:space="preserve"> </v>
      </c>
      <c r="X637" s="29" t="str">
        <f t="shared" si="206"/>
        <v xml:space="preserve"> </v>
      </c>
      <c r="Y637" s="29" t="str">
        <f t="shared" si="206"/>
        <v xml:space="preserve"> </v>
      </c>
      <c r="Z637" s="29" t="str">
        <f t="shared" si="206"/>
        <v xml:space="preserve"> </v>
      </c>
      <c r="AA637" s="120" t="str">
        <f t="shared" ref="AA637:AL637" si="207">+IF(AND(AA636&lt;&gt;" ",O635&lt;&gt;" ",),AA635," ")</f>
        <v xml:space="preserve"> </v>
      </c>
      <c r="AB637" s="61" t="str">
        <f t="shared" si="207"/>
        <v xml:space="preserve"> </v>
      </c>
      <c r="AC637" s="61" t="str">
        <f t="shared" si="207"/>
        <v xml:space="preserve"> </v>
      </c>
      <c r="AD637" s="61" t="str">
        <f t="shared" si="207"/>
        <v xml:space="preserve"> </v>
      </c>
      <c r="AE637" s="61" t="str">
        <f t="shared" si="207"/>
        <v xml:space="preserve"> </v>
      </c>
      <c r="AF637" s="61" t="str">
        <f t="shared" si="207"/>
        <v xml:space="preserve"> </v>
      </c>
      <c r="AG637" s="61" t="str">
        <f t="shared" si="207"/>
        <v xml:space="preserve"> </v>
      </c>
      <c r="AH637" s="61" t="str">
        <f t="shared" si="207"/>
        <v xml:space="preserve"> </v>
      </c>
      <c r="AI637" s="61" t="str">
        <f t="shared" si="207"/>
        <v xml:space="preserve"> </v>
      </c>
      <c r="AJ637" s="61" t="str">
        <f t="shared" si="207"/>
        <v xml:space="preserve"> </v>
      </c>
      <c r="AK637" s="61" t="str">
        <f t="shared" si="207"/>
        <v xml:space="preserve"> </v>
      </c>
      <c r="AL637" s="41" t="str">
        <f t="shared" si="207"/>
        <v xml:space="preserve"> </v>
      </c>
      <c r="AM637" s="36"/>
      <c r="AN637" s="85"/>
      <c r="AO637" s="36"/>
      <c r="AP637" s="68"/>
    </row>
    <row r="638" spans="3:42" ht="14.25" hidden="1" customHeight="1">
      <c r="C638" s="76"/>
      <c r="D638" s="86"/>
      <c r="E638" s="80"/>
      <c r="F638" s="80"/>
      <c r="G638" s="80"/>
      <c r="H638" s="87"/>
      <c r="I638" s="83"/>
      <c r="J638" s="80"/>
      <c r="K638" s="84"/>
      <c r="L638" s="80"/>
      <c r="M638" s="80"/>
      <c r="N638" s="11"/>
      <c r="O638" s="29" t="str">
        <f t="shared" ref="O638:Z638" si="208">+IF($G$57="SI",O635," ")</f>
        <v xml:space="preserve"> </v>
      </c>
      <c r="P638" s="29" t="str">
        <f t="shared" si="208"/>
        <v xml:space="preserve"> </v>
      </c>
      <c r="Q638" s="29" t="str">
        <f t="shared" si="208"/>
        <v xml:space="preserve"> </v>
      </c>
      <c r="R638" s="29" t="str">
        <f t="shared" si="208"/>
        <v xml:space="preserve"> </v>
      </c>
      <c r="S638" s="29" t="str">
        <f t="shared" si="208"/>
        <v xml:space="preserve"> </v>
      </c>
      <c r="T638" s="29">
        <f t="shared" si="208"/>
        <v>1</v>
      </c>
      <c r="U638" s="29" t="str">
        <f t="shared" si="208"/>
        <v xml:space="preserve"> </v>
      </c>
      <c r="V638" s="29" t="str">
        <f t="shared" si="208"/>
        <v xml:space="preserve"> </v>
      </c>
      <c r="W638" s="29" t="str">
        <f t="shared" si="208"/>
        <v xml:space="preserve"> </v>
      </c>
      <c r="X638" s="29" t="str">
        <f t="shared" si="208"/>
        <v xml:space="preserve"> </v>
      </c>
      <c r="Y638" s="29" t="str">
        <f t="shared" si="208"/>
        <v xml:space="preserve"> </v>
      </c>
      <c r="Z638" s="29" t="str">
        <f t="shared" si="208"/>
        <v xml:space="preserve"> </v>
      </c>
      <c r="AA638" s="120" t="str">
        <f t="shared" ref="AA638:AL638" si="209">+IF($G$57="SI",IF(AND(Z635&lt;&gt;" ",AA635&lt;&gt;" ",O638=" "),AA635,AA636),AA637)</f>
        <v xml:space="preserve"> </v>
      </c>
      <c r="AB638" s="61" t="str">
        <f t="shared" si="209"/>
        <v xml:space="preserve"> </v>
      </c>
      <c r="AC638" s="61" t="str">
        <f t="shared" si="209"/>
        <v xml:space="preserve"> </v>
      </c>
      <c r="AD638" s="61" t="str">
        <f t="shared" si="209"/>
        <v xml:space="preserve"> </v>
      </c>
      <c r="AE638" s="61" t="str">
        <f t="shared" si="209"/>
        <v xml:space="preserve"> </v>
      </c>
      <c r="AF638" s="61">
        <f t="shared" si="209"/>
        <v>1</v>
      </c>
      <c r="AG638" s="61" t="str">
        <f t="shared" si="209"/>
        <v xml:space="preserve"> </v>
      </c>
      <c r="AH638" s="61" t="str">
        <f t="shared" si="209"/>
        <v xml:space="preserve"> </v>
      </c>
      <c r="AI638" s="61" t="str">
        <f t="shared" si="209"/>
        <v xml:space="preserve"> </v>
      </c>
      <c r="AJ638" s="61" t="str">
        <f t="shared" si="209"/>
        <v xml:space="preserve"> </v>
      </c>
      <c r="AK638" s="61" t="str">
        <f t="shared" si="209"/>
        <v xml:space="preserve"> </v>
      </c>
      <c r="AL638" s="41" t="str">
        <f t="shared" si="209"/>
        <v xml:space="preserve"> </v>
      </c>
      <c r="AM638" s="36"/>
      <c r="AN638" s="85"/>
      <c r="AO638" s="36"/>
      <c r="AP638" s="68"/>
    </row>
    <row r="639" spans="3:42" ht="55.5" customHeight="1">
      <c r="C639" s="76"/>
      <c r="D639" s="126" t="s">
        <v>119</v>
      </c>
      <c r="E639" s="80">
        <v>1</v>
      </c>
      <c r="F639" s="80" t="s">
        <v>82</v>
      </c>
      <c r="G639" s="80" t="s">
        <v>91</v>
      </c>
      <c r="H639" s="87"/>
      <c r="I639" s="83"/>
      <c r="J639" s="80" t="s">
        <v>117</v>
      </c>
      <c r="K639" s="84" t="s">
        <v>120</v>
      </c>
      <c r="L639" s="80" t="s">
        <v>93</v>
      </c>
      <c r="M639" s="80" t="s">
        <v>121</v>
      </c>
      <c r="N639" s="11"/>
      <c r="O639" s="29" t="str">
        <f>+O638</f>
        <v xml:space="preserve"> </v>
      </c>
      <c r="P639" s="29" t="str">
        <f t="shared" ref="P639:Y639" si="210">+P638</f>
        <v xml:space="preserve"> </v>
      </c>
      <c r="Q639" s="29" t="str">
        <f t="shared" si="210"/>
        <v xml:space="preserve"> </v>
      </c>
      <c r="R639" s="29" t="str">
        <f t="shared" si="210"/>
        <v xml:space="preserve"> </v>
      </c>
      <c r="S639" s="29" t="str">
        <f t="shared" si="210"/>
        <v xml:space="preserve"> </v>
      </c>
      <c r="T639" s="29">
        <f t="shared" si="210"/>
        <v>1</v>
      </c>
      <c r="U639" s="29" t="str">
        <f t="shared" si="210"/>
        <v xml:space="preserve"> </v>
      </c>
      <c r="V639" s="29" t="str">
        <f t="shared" si="210"/>
        <v xml:space="preserve"> </v>
      </c>
      <c r="W639" s="29" t="str">
        <f t="shared" si="210"/>
        <v xml:space="preserve"> </v>
      </c>
      <c r="X639" s="29" t="str">
        <f t="shared" si="210"/>
        <v xml:space="preserve"> </v>
      </c>
      <c r="Y639" s="29" t="str">
        <f t="shared" si="210"/>
        <v xml:space="preserve"> </v>
      </c>
      <c r="Z639" s="29" t="str">
        <f>+Z638</f>
        <v xml:space="preserve"> </v>
      </c>
      <c r="AA639" s="120" t="str">
        <f t="shared" ref="AA639:AL639" si="211">+IF(AND(O639=" ",AA638=1),AA638,IF(AND(O639&lt;&gt;" ",AA636&lt;&gt;" "),AA637,AA636))</f>
        <v xml:space="preserve"> </v>
      </c>
      <c r="AB639" s="61" t="str">
        <f t="shared" si="211"/>
        <v xml:space="preserve"> </v>
      </c>
      <c r="AC639" s="61" t="str">
        <f t="shared" si="211"/>
        <v xml:space="preserve"> </v>
      </c>
      <c r="AD639" s="61" t="str">
        <f t="shared" si="211"/>
        <v xml:space="preserve"> </v>
      </c>
      <c r="AE639" s="61" t="str">
        <f t="shared" si="211"/>
        <v xml:space="preserve"> </v>
      </c>
      <c r="AF639" s="61" t="str">
        <f t="shared" si="211"/>
        <v xml:space="preserve"> </v>
      </c>
      <c r="AG639" s="61" t="str">
        <f t="shared" si="211"/>
        <v xml:space="preserve"> </v>
      </c>
      <c r="AH639" s="61" t="str">
        <f t="shared" si="211"/>
        <v xml:space="preserve"> </v>
      </c>
      <c r="AI639" s="61" t="str">
        <f t="shared" si="211"/>
        <v xml:space="preserve"> </v>
      </c>
      <c r="AJ639" s="61" t="str">
        <f t="shared" si="211"/>
        <v xml:space="preserve"> </v>
      </c>
      <c r="AK639" s="61" t="str">
        <f t="shared" si="211"/>
        <v xml:space="preserve"> </v>
      </c>
      <c r="AL639" s="41" t="str">
        <f t="shared" si="211"/>
        <v xml:space="preserve"> </v>
      </c>
      <c r="AM639" s="36"/>
      <c r="AN639" s="85"/>
      <c r="AO639" s="36"/>
      <c r="AP639" s="68"/>
    </row>
    <row r="640" spans="3:42" ht="14.25" hidden="1" customHeight="1">
      <c r="C640" s="67"/>
      <c r="D640" s="86"/>
      <c r="E640" s="80"/>
      <c r="F640" s="80"/>
      <c r="G640" s="80"/>
      <c r="H640" s="87"/>
      <c r="I640" s="83"/>
      <c r="J640" s="80"/>
      <c r="K640" s="84"/>
      <c r="L640" s="80"/>
      <c r="M640" s="80"/>
      <c r="N640" s="11"/>
      <c r="O640" s="29"/>
      <c r="P640" s="29"/>
      <c r="Q640" s="29"/>
      <c r="R640" s="29"/>
      <c r="S640" s="29"/>
      <c r="T640" s="29"/>
      <c r="U640" s="29"/>
      <c r="V640" s="29"/>
      <c r="W640" s="29"/>
      <c r="X640" s="29"/>
      <c r="Y640" s="29"/>
      <c r="Z640" s="29"/>
      <c r="AA640" s="120"/>
      <c r="AB640" s="61"/>
      <c r="AC640" s="61"/>
      <c r="AD640" s="61"/>
      <c r="AE640" s="61"/>
      <c r="AF640" s="61"/>
      <c r="AG640" s="61"/>
      <c r="AH640" s="61"/>
      <c r="AI640" s="61"/>
      <c r="AJ640" s="61"/>
      <c r="AK640" s="61"/>
      <c r="AL640" s="41"/>
      <c r="AM640" s="36"/>
      <c r="AN640" s="85"/>
      <c r="AO640" s="36"/>
      <c r="AP640" s="68"/>
    </row>
    <row r="641" spans="3:42" ht="14.25" hidden="1" customHeight="1">
      <c r="C641" s="67"/>
      <c r="D641" s="86"/>
      <c r="E641" s="80"/>
      <c r="F641" s="80"/>
      <c r="G641" s="80"/>
      <c r="H641" s="87"/>
      <c r="I641" s="83"/>
      <c r="J641" s="80"/>
      <c r="K641" s="84"/>
      <c r="L641" s="80"/>
      <c r="M641" s="80"/>
      <c r="N641" s="11"/>
      <c r="O641" s="29"/>
      <c r="P641" s="29"/>
      <c r="Q641" s="29"/>
      <c r="R641" s="29" t="s">
        <v>91</v>
      </c>
      <c r="S641" s="29">
        <v>1</v>
      </c>
      <c r="T641" s="29" t="s">
        <v>77</v>
      </c>
      <c r="U641" s="29"/>
      <c r="V641" s="29"/>
      <c r="W641" s="29"/>
      <c r="X641" s="29"/>
      <c r="Y641" s="29"/>
      <c r="Z641" s="29"/>
      <c r="AA641" s="120"/>
      <c r="AB641" s="61"/>
      <c r="AC641" s="61"/>
      <c r="AD641" s="61"/>
      <c r="AE641" s="61"/>
      <c r="AF641" s="61"/>
      <c r="AG641" s="61"/>
      <c r="AH641" s="61"/>
      <c r="AI641" s="61"/>
      <c r="AJ641" s="61"/>
      <c r="AK641" s="61"/>
      <c r="AL641" s="41"/>
      <c r="AM641" s="36"/>
      <c r="AN641" s="85"/>
      <c r="AO641" s="36"/>
      <c r="AP641" s="68"/>
    </row>
    <row r="642" spans="3:42" ht="14.25" hidden="1" customHeight="1">
      <c r="C642" s="67"/>
      <c r="D642" s="86"/>
      <c r="E642" s="80"/>
      <c r="F642" s="80"/>
      <c r="G642" s="80"/>
      <c r="H642" s="87"/>
      <c r="I642" s="83"/>
      <c r="J642" s="80"/>
      <c r="K642" s="84"/>
      <c r="L642" s="80"/>
      <c r="M642" s="80"/>
      <c r="N642" s="11"/>
      <c r="O642" s="29"/>
      <c r="P642" s="29"/>
      <c r="Q642" s="29"/>
      <c r="R642" s="29" t="s">
        <v>95</v>
      </c>
      <c r="S642" s="29">
        <v>2</v>
      </c>
      <c r="T642" s="29" t="s">
        <v>78</v>
      </c>
      <c r="U642" s="29"/>
      <c r="V642" s="29"/>
      <c r="W642" s="29"/>
      <c r="X642" s="29"/>
      <c r="Y642" s="29"/>
      <c r="Z642" s="29"/>
      <c r="AA642" s="120"/>
      <c r="AB642" s="61"/>
      <c r="AC642" s="61"/>
      <c r="AD642" s="61"/>
      <c r="AE642" s="61"/>
      <c r="AF642" s="61"/>
      <c r="AG642" s="61"/>
      <c r="AH642" s="61"/>
      <c r="AI642" s="61"/>
      <c r="AJ642" s="61"/>
      <c r="AK642" s="61"/>
      <c r="AL642" s="41"/>
      <c r="AM642" s="36"/>
      <c r="AN642" s="85"/>
      <c r="AO642" s="36"/>
      <c r="AP642" s="68"/>
    </row>
    <row r="643" spans="3:42" ht="14.25" hidden="1" customHeight="1">
      <c r="C643" s="67"/>
      <c r="D643" s="86"/>
      <c r="E643" s="80"/>
      <c r="F643" s="80"/>
      <c r="G643" s="80"/>
      <c r="H643" s="87"/>
      <c r="I643" s="83"/>
      <c r="J643" s="80"/>
      <c r="K643" s="84"/>
      <c r="L643" s="80"/>
      <c r="M643" s="80"/>
      <c r="N643" s="11"/>
      <c r="O643" s="29"/>
      <c r="P643" s="29"/>
      <c r="Q643" s="29"/>
      <c r="R643" s="29"/>
      <c r="S643" s="29">
        <v>3</v>
      </c>
      <c r="T643" s="29" t="s">
        <v>79</v>
      </c>
      <c r="U643" s="29"/>
      <c r="V643" s="29"/>
      <c r="W643" s="29"/>
      <c r="X643" s="29"/>
      <c r="Y643" s="29"/>
      <c r="Z643" s="29"/>
      <c r="AA643" s="120"/>
      <c r="AB643" s="61"/>
      <c r="AC643" s="61"/>
      <c r="AD643" s="61"/>
      <c r="AE643" s="61"/>
      <c r="AF643" s="61"/>
      <c r="AG643" s="61"/>
      <c r="AH643" s="61"/>
      <c r="AI643" s="61"/>
      <c r="AJ643" s="61"/>
      <c r="AK643" s="61"/>
      <c r="AL643" s="41"/>
      <c r="AM643" s="36"/>
      <c r="AN643" s="85"/>
      <c r="AO643" s="36"/>
      <c r="AP643" s="68"/>
    </row>
    <row r="644" spans="3:42" ht="14.25" hidden="1" customHeight="1">
      <c r="C644" s="67"/>
      <c r="D644" s="86"/>
      <c r="E644" s="80"/>
      <c r="F644" s="80"/>
      <c r="G644" s="80"/>
      <c r="H644" s="87"/>
      <c r="I644" s="83"/>
      <c r="J644" s="80"/>
      <c r="K644" s="84"/>
      <c r="L644" s="80"/>
      <c r="M644" s="80"/>
      <c r="N644" s="11"/>
      <c r="O644" s="29"/>
      <c r="P644" s="29"/>
      <c r="Q644" s="29"/>
      <c r="R644" s="29"/>
      <c r="S644" s="29">
        <v>4</v>
      </c>
      <c r="T644" s="29" t="s">
        <v>80</v>
      </c>
      <c r="U644" s="29"/>
      <c r="V644" s="29"/>
      <c r="W644" s="29"/>
      <c r="X644" s="29"/>
      <c r="Y644" s="29"/>
      <c r="Z644" s="29"/>
      <c r="AA644" s="120"/>
      <c r="AB644" s="61"/>
      <c r="AC644" s="61"/>
      <c r="AD644" s="61"/>
      <c r="AE644" s="61"/>
      <c r="AF644" s="61"/>
      <c r="AG644" s="61"/>
      <c r="AH644" s="61"/>
      <c r="AI644" s="61"/>
      <c r="AJ644" s="61"/>
      <c r="AK644" s="61"/>
      <c r="AL644" s="41"/>
      <c r="AM644" s="36"/>
      <c r="AN644" s="85"/>
      <c r="AO644" s="36"/>
      <c r="AP644" s="68"/>
    </row>
    <row r="645" spans="3:42" ht="14.25" hidden="1" customHeight="1">
      <c r="C645" s="67"/>
      <c r="D645" s="86"/>
      <c r="E645" s="80"/>
      <c r="F645" s="80"/>
      <c r="G645" s="80"/>
      <c r="H645" s="87"/>
      <c r="I645" s="83"/>
      <c r="J645" s="80"/>
      <c r="K645" s="84"/>
      <c r="L645" s="80"/>
      <c r="M645" s="80"/>
      <c r="N645" s="11"/>
      <c r="O645" s="29"/>
      <c r="P645" s="29"/>
      <c r="Q645" s="29"/>
      <c r="R645" s="29"/>
      <c r="S645" s="29">
        <v>5</v>
      </c>
      <c r="T645" s="29" t="s">
        <v>81</v>
      </c>
      <c r="U645" s="29"/>
      <c r="V645" s="29"/>
      <c r="W645" s="29"/>
      <c r="X645" s="29"/>
      <c r="Y645" s="29"/>
      <c r="Z645" s="29"/>
      <c r="AA645" s="120"/>
      <c r="AB645" s="61"/>
      <c r="AC645" s="61"/>
      <c r="AD645" s="61"/>
      <c r="AE645" s="61"/>
      <c r="AF645" s="61"/>
      <c r="AG645" s="61"/>
      <c r="AH645" s="61"/>
      <c r="AI645" s="61"/>
      <c r="AJ645" s="61"/>
      <c r="AK645" s="61"/>
      <c r="AL645" s="41"/>
      <c r="AM645" s="36"/>
      <c r="AN645" s="85"/>
      <c r="AO645" s="36"/>
      <c r="AP645" s="68"/>
    </row>
    <row r="646" spans="3:42" ht="14.25" hidden="1" customHeight="1">
      <c r="C646" s="67"/>
      <c r="D646" s="86"/>
      <c r="E646" s="80"/>
      <c r="F646" s="80"/>
      <c r="G646" s="80"/>
      <c r="H646" s="87"/>
      <c r="I646" s="83"/>
      <c r="J646" s="80"/>
      <c r="K646" s="84"/>
      <c r="L646" s="80"/>
      <c r="M646" s="80"/>
      <c r="N646" s="11"/>
      <c r="O646" s="29"/>
      <c r="P646" s="29"/>
      <c r="Q646" s="29"/>
      <c r="R646" s="29"/>
      <c r="S646" s="29">
        <v>6</v>
      </c>
      <c r="T646" s="29" t="s">
        <v>82</v>
      </c>
      <c r="U646" s="29"/>
      <c r="V646" s="29"/>
      <c r="W646" s="29"/>
      <c r="X646" s="29"/>
      <c r="Y646" s="29"/>
      <c r="Z646" s="29"/>
      <c r="AA646" s="120"/>
      <c r="AB646" s="61"/>
      <c r="AC646" s="61"/>
      <c r="AD646" s="61"/>
      <c r="AE646" s="61"/>
      <c r="AF646" s="61"/>
      <c r="AG646" s="61"/>
      <c r="AH646" s="61"/>
      <c r="AI646" s="61"/>
      <c r="AJ646" s="61"/>
      <c r="AK646" s="61"/>
      <c r="AL646" s="41"/>
      <c r="AM646" s="36"/>
      <c r="AN646" s="85"/>
      <c r="AO646" s="36"/>
      <c r="AP646" s="68"/>
    </row>
    <row r="647" spans="3:42" ht="14.25" hidden="1" customHeight="1">
      <c r="C647" s="67"/>
      <c r="D647" s="86"/>
      <c r="E647" s="80"/>
      <c r="F647" s="80"/>
      <c r="G647" s="80"/>
      <c r="H647" s="87"/>
      <c r="I647" s="83"/>
      <c r="J647" s="80"/>
      <c r="K647" s="84"/>
      <c r="L647" s="80"/>
      <c r="M647" s="80"/>
      <c r="N647" s="11"/>
      <c r="O647" s="29"/>
      <c r="P647" s="29"/>
      <c r="Q647" s="29"/>
      <c r="R647" s="29"/>
      <c r="S647" s="29">
        <v>7</v>
      </c>
      <c r="T647" s="29" t="s">
        <v>83</v>
      </c>
      <c r="U647" s="29"/>
      <c r="V647" s="29"/>
      <c r="W647" s="29"/>
      <c r="X647" s="29"/>
      <c r="Y647" s="29"/>
      <c r="Z647" s="29"/>
      <c r="AA647" s="120"/>
      <c r="AB647" s="61"/>
      <c r="AC647" s="61"/>
      <c r="AD647" s="61"/>
      <c r="AE647" s="61"/>
      <c r="AF647" s="61"/>
      <c r="AG647" s="61"/>
      <c r="AH647" s="61"/>
      <c r="AI647" s="61"/>
      <c r="AJ647" s="61"/>
      <c r="AK647" s="61"/>
      <c r="AL647" s="41"/>
      <c r="AM647" s="36"/>
      <c r="AN647" s="85"/>
      <c r="AO647" s="36"/>
      <c r="AP647" s="68"/>
    </row>
    <row r="648" spans="3:42" ht="14.25" hidden="1" customHeight="1">
      <c r="C648" s="67"/>
      <c r="D648" s="86"/>
      <c r="E648" s="80"/>
      <c r="F648" s="80"/>
      <c r="G648" s="80"/>
      <c r="H648" s="87"/>
      <c r="I648" s="83"/>
      <c r="J648" s="80"/>
      <c r="K648" s="84"/>
      <c r="L648" s="80"/>
      <c r="M648" s="80"/>
      <c r="N648" s="11"/>
      <c r="O648" s="29"/>
      <c r="P648" s="29"/>
      <c r="Q648" s="29"/>
      <c r="R648" s="29"/>
      <c r="S648" s="29">
        <v>8</v>
      </c>
      <c r="T648" s="29" t="s">
        <v>84</v>
      </c>
      <c r="U648" s="29"/>
      <c r="V648" s="29"/>
      <c r="W648" s="29"/>
      <c r="X648" s="29"/>
      <c r="Y648" s="29"/>
      <c r="Z648" s="29"/>
      <c r="AA648" s="120"/>
      <c r="AB648" s="61"/>
      <c r="AC648" s="61"/>
      <c r="AD648" s="61"/>
      <c r="AE648" s="61"/>
      <c r="AF648" s="61"/>
      <c r="AG648" s="61"/>
      <c r="AH648" s="61"/>
      <c r="AI648" s="61"/>
      <c r="AJ648" s="61"/>
      <c r="AK648" s="61"/>
      <c r="AL648" s="41"/>
      <c r="AM648" s="36"/>
      <c r="AN648" s="85"/>
      <c r="AO648" s="36"/>
      <c r="AP648" s="68"/>
    </row>
    <row r="649" spans="3:42" ht="14.25" hidden="1" customHeight="1">
      <c r="C649" s="67"/>
      <c r="D649" s="86"/>
      <c r="E649" s="80"/>
      <c r="F649" s="80"/>
      <c r="G649" s="80"/>
      <c r="H649" s="87"/>
      <c r="I649" s="83"/>
      <c r="J649" s="80"/>
      <c r="K649" s="84"/>
      <c r="L649" s="80"/>
      <c r="M649" s="80"/>
      <c r="N649" s="11"/>
      <c r="O649" s="29"/>
      <c r="P649" s="29"/>
      <c r="Q649" s="29"/>
      <c r="R649" s="29"/>
      <c r="S649" s="29">
        <v>9</v>
      </c>
      <c r="T649" s="29" t="s">
        <v>85</v>
      </c>
      <c r="U649" s="29"/>
      <c r="V649" s="29"/>
      <c r="W649" s="29"/>
      <c r="X649" s="29"/>
      <c r="Y649" s="29"/>
      <c r="Z649" s="29"/>
      <c r="AA649" s="120"/>
      <c r="AB649" s="61"/>
      <c r="AC649" s="61"/>
      <c r="AD649" s="61"/>
      <c r="AE649" s="61"/>
      <c r="AF649" s="61"/>
      <c r="AG649" s="61"/>
      <c r="AH649" s="61"/>
      <c r="AI649" s="61"/>
      <c r="AJ649" s="61"/>
      <c r="AK649" s="61"/>
      <c r="AL649" s="41"/>
      <c r="AM649" s="36"/>
      <c r="AN649" s="85"/>
      <c r="AO649" s="36"/>
      <c r="AP649" s="68"/>
    </row>
    <row r="650" spans="3:42" ht="14.25" hidden="1" customHeight="1">
      <c r="C650" s="67"/>
      <c r="D650" s="86"/>
      <c r="E650" s="80"/>
      <c r="F650" s="80"/>
      <c r="G650" s="80"/>
      <c r="H650" s="87"/>
      <c r="I650" s="83"/>
      <c r="J650" s="80"/>
      <c r="K650" s="84"/>
      <c r="L650" s="80"/>
      <c r="M650" s="80"/>
      <c r="N650" s="11"/>
      <c r="O650" s="29"/>
      <c r="P650" s="29"/>
      <c r="Q650" s="29"/>
      <c r="R650" s="29"/>
      <c r="S650" s="29">
        <v>10</v>
      </c>
      <c r="T650" s="29" t="s">
        <v>86</v>
      </c>
      <c r="U650" s="29"/>
      <c r="V650" s="29"/>
      <c r="W650" s="29"/>
      <c r="X650" s="29"/>
      <c r="Y650" s="29"/>
      <c r="Z650" s="29"/>
      <c r="AA650" s="120"/>
      <c r="AB650" s="61"/>
      <c r="AC650" s="61"/>
      <c r="AD650" s="61"/>
      <c r="AE650" s="61"/>
      <c r="AF650" s="61"/>
      <c r="AG650" s="61"/>
      <c r="AH650" s="61"/>
      <c r="AI650" s="61"/>
      <c r="AJ650" s="61"/>
      <c r="AK650" s="61"/>
      <c r="AL650" s="41"/>
      <c r="AM650" s="36"/>
      <c r="AN650" s="85"/>
      <c r="AO650" s="36"/>
      <c r="AP650" s="68"/>
    </row>
    <row r="651" spans="3:42" ht="14.25" hidden="1" customHeight="1">
      <c r="C651" s="67"/>
      <c r="D651" s="86"/>
      <c r="E651" s="80"/>
      <c r="F651" s="80"/>
      <c r="G651" s="80"/>
      <c r="H651" s="87"/>
      <c r="I651" s="83"/>
      <c r="J651" s="80"/>
      <c r="K651" s="84"/>
      <c r="L651" s="80"/>
      <c r="M651" s="80"/>
      <c r="N651" s="11"/>
      <c r="O651" s="29"/>
      <c r="P651" s="29"/>
      <c r="Q651" s="29"/>
      <c r="R651" s="29"/>
      <c r="S651" s="29">
        <v>11</v>
      </c>
      <c r="T651" s="29" t="s">
        <v>87</v>
      </c>
      <c r="U651" s="29"/>
      <c r="V651" s="29"/>
      <c r="W651" s="29"/>
      <c r="X651" s="29"/>
      <c r="Y651" s="29"/>
      <c r="Z651" s="29"/>
      <c r="AA651" s="120"/>
      <c r="AB651" s="61"/>
      <c r="AC651" s="61"/>
      <c r="AD651" s="61"/>
      <c r="AE651" s="61"/>
      <c r="AF651" s="61"/>
      <c r="AG651" s="61"/>
      <c r="AH651" s="61"/>
      <c r="AI651" s="61"/>
      <c r="AJ651" s="61"/>
      <c r="AK651" s="61"/>
      <c r="AL651" s="41"/>
      <c r="AM651" s="36"/>
      <c r="AN651" s="85"/>
      <c r="AO651" s="36"/>
      <c r="AP651" s="68"/>
    </row>
    <row r="652" spans="3:42" ht="14.25" hidden="1" customHeight="1">
      <c r="C652" s="67"/>
      <c r="D652" s="86"/>
      <c r="E652" s="80"/>
      <c r="F652" s="80"/>
      <c r="G652" s="80"/>
      <c r="H652" s="87"/>
      <c r="I652" s="83"/>
      <c r="J652" s="80"/>
      <c r="K652" s="84"/>
      <c r="L652" s="80"/>
      <c r="M652" s="80"/>
      <c r="N652" s="11"/>
      <c r="O652" s="29"/>
      <c r="P652" s="29"/>
      <c r="Q652" s="29"/>
      <c r="R652" s="29"/>
      <c r="S652" s="29">
        <v>12</v>
      </c>
      <c r="T652" s="29" t="s">
        <v>88</v>
      </c>
      <c r="U652" s="29"/>
      <c r="V652" s="29"/>
      <c r="W652" s="29"/>
      <c r="X652" s="29"/>
      <c r="Y652" s="29"/>
      <c r="Z652" s="29"/>
      <c r="AA652" s="120"/>
      <c r="AB652" s="61"/>
      <c r="AC652" s="61"/>
      <c r="AD652" s="61"/>
      <c r="AE652" s="61"/>
      <c r="AF652" s="61"/>
      <c r="AG652" s="61"/>
      <c r="AH652" s="61"/>
      <c r="AI652" s="61"/>
      <c r="AJ652" s="61"/>
      <c r="AK652" s="61"/>
      <c r="AL652" s="41"/>
      <c r="AM652" s="36"/>
      <c r="AN652" s="85"/>
      <c r="AO652" s="36"/>
      <c r="AP652" s="68"/>
    </row>
    <row r="653" spans="3:42" ht="41.25" hidden="1" customHeight="1">
      <c r="C653" s="67"/>
      <c r="D653" s="86" t="s">
        <v>96</v>
      </c>
      <c r="E653" s="80" t="s">
        <v>97</v>
      </c>
      <c r="F653" s="80" t="s">
        <v>98</v>
      </c>
      <c r="G653" s="80"/>
      <c r="H653" s="87"/>
      <c r="I653" s="83"/>
      <c r="J653" s="80"/>
      <c r="K653" s="84"/>
      <c r="L653" s="80"/>
      <c r="M653" s="80"/>
      <c r="N653" s="11"/>
      <c r="O653" s="29" t="s">
        <v>77</v>
      </c>
      <c r="P653" s="29" t="s">
        <v>78</v>
      </c>
      <c r="Q653" s="29" t="s">
        <v>79</v>
      </c>
      <c r="R653" s="29" t="s">
        <v>80</v>
      </c>
      <c r="S653" s="29" t="s">
        <v>81</v>
      </c>
      <c r="T653" s="29" t="s">
        <v>82</v>
      </c>
      <c r="U653" s="29" t="s">
        <v>83</v>
      </c>
      <c r="V653" s="29" t="s">
        <v>84</v>
      </c>
      <c r="W653" s="29" t="s">
        <v>85</v>
      </c>
      <c r="X653" s="29" t="s">
        <v>86</v>
      </c>
      <c r="Y653" s="29" t="s">
        <v>87</v>
      </c>
      <c r="Z653" s="29" t="s">
        <v>88</v>
      </c>
      <c r="AA653" s="120" t="s">
        <v>77</v>
      </c>
      <c r="AB653" s="61" t="s">
        <v>78</v>
      </c>
      <c r="AC653" s="61" t="s">
        <v>79</v>
      </c>
      <c r="AD653" s="61" t="s">
        <v>80</v>
      </c>
      <c r="AE653" s="61" t="s">
        <v>81</v>
      </c>
      <c r="AF653" s="61" t="s">
        <v>82</v>
      </c>
      <c r="AG653" s="61" t="s">
        <v>83</v>
      </c>
      <c r="AH653" s="61" t="s">
        <v>84</v>
      </c>
      <c r="AI653" s="61" t="s">
        <v>85</v>
      </c>
      <c r="AJ653" s="61" t="s">
        <v>86</v>
      </c>
      <c r="AK653" s="61" t="s">
        <v>87</v>
      </c>
      <c r="AL653" s="41" t="s">
        <v>88</v>
      </c>
      <c r="AM653" s="36"/>
      <c r="AN653" s="85"/>
      <c r="AO653" s="36"/>
      <c r="AP653" s="68"/>
    </row>
    <row r="654" spans="3:42" ht="14.25" hidden="1" customHeight="1">
      <c r="C654" s="67"/>
      <c r="D654" s="86"/>
      <c r="E654" s="80"/>
      <c r="F654" s="80"/>
      <c r="G654" s="80"/>
      <c r="H654" s="87" t="s">
        <v>48</v>
      </c>
      <c r="I654" s="83"/>
      <c r="J654" s="80"/>
      <c r="K654" s="84"/>
      <c r="L654" s="80"/>
      <c r="M654" s="80"/>
      <c r="N654" s="11"/>
      <c r="O654" s="29" t="str">
        <f>+IF(($F658=O$13),1,IF(H654=" "," ",IF(($E658-SUM($H654:H654))&gt;0,1," ")))</f>
        <v xml:space="preserve"> </v>
      </c>
      <c r="P654" s="29" t="str">
        <f>+IF(($F658=P$13),1,IF(O654=" "," ",IF(($E658-SUM($H654:O654))&gt;0,1," ")))</f>
        <v xml:space="preserve"> </v>
      </c>
      <c r="Q654" s="29" t="str">
        <f>+IF(($F658=Q$13),1,IF(P654=" "," ",IF(($E658-SUM($H654:P654))&gt;0,1," ")))</f>
        <v xml:space="preserve"> </v>
      </c>
      <c r="R654" s="29" t="str">
        <f>+IF(($F658=R$13),1,IF(Q654=" "," ",IF(($E658-SUM($H654:Q654))&gt;0,1," ")))</f>
        <v xml:space="preserve"> </v>
      </c>
      <c r="S654" s="29" t="str">
        <f>+IF(($F658=S$13),1,IF(R654=" "," ",IF(($E658-SUM($H654:R654))&gt;0,1," ")))</f>
        <v xml:space="preserve"> </v>
      </c>
      <c r="T654" s="29" t="str">
        <f>+IF(($F658=T$13),1,IF(S654=" "," ",IF(($E658-SUM($H654:S654))&gt;0,1," ")))</f>
        <v xml:space="preserve"> </v>
      </c>
      <c r="U654" s="29" t="str">
        <f>+IF(($F658=U$13),1,IF(T654=" "," ",IF(($E658-SUM($H654:T654))&gt;0,1," ")))</f>
        <v xml:space="preserve"> </v>
      </c>
      <c r="V654" s="29" t="str">
        <f>+IF(($F658=V$13),1,IF(U654=" "," ",IF(($E658-SUM($H654:U654))&gt;0,1," ")))</f>
        <v xml:space="preserve"> </v>
      </c>
      <c r="W654" s="29" t="str">
        <f>+IF(($F658=W$13),1,IF(V654=" "," ",IF(($E658-SUM($H654:V654))&gt;0,1," ")))</f>
        <v xml:space="preserve"> </v>
      </c>
      <c r="X654" s="29" t="str">
        <f>+IF(($F658=X$13),1,IF(W654=" "," ",IF(($E658-SUM($H654:W654))&gt;0,1," ")))</f>
        <v xml:space="preserve"> </v>
      </c>
      <c r="Y654" s="29" t="str">
        <f>+IF(($F658=Y$13),1,IF(X654=" "," ",IF(($E658-SUM($H654:X654))&gt;0,1," ")))</f>
        <v xml:space="preserve"> </v>
      </c>
      <c r="Z654" s="29" t="str">
        <f>+IF(($F658=Z$13),1,IF(Y654=" "," ",IF(($E658-SUM($H654:Y654))&gt;0,1," ")))</f>
        <v xml:space="preserve"> </v>
      </c>
      <c r="AA654" s="120" t="str">
        <f>+IF(($F658=AA$13),1,IF(Z654=" "," ",IF(($E658-SUM($H654:Z654))&gt;0,1," ")))</f>
        <v xml:space="preserve"> </v>
      </c>
      <c r="AB654" s="61" t="str">
        <f>+IF(($F658=AB$13),1,IF(AA654=" "," ",IF(($E658-SUM($H654:AA654))&gt;0,1," ")))</f>
        <v xml:space="preserve"> </v>
      </c>
      <c r="AC654" s="61" t="str">
        <f>+IF(($F658=AC$13),1,IF(AB654=" "," ",IF(($E658-SUM($H654:AB654))&gt;0,1," ")))</f>
        <v xml:space="preserve"> </v>
      </c>
      <c r="AD654" s="61" t="str">
        <f>+IF(($F658=AD$13),1,IF(AC654=" "," ",IF(($E658-SUM($H654:AC654))&gt;0,1," ")))</f>
        <v xml:space="preserve"> </v>
      </c>
      <c r="AE654" s="61" t="str">
        <f>+IF(($F658=AE$13),1,IF(AD654=" "," ",IF(($E658-SUM($H654:AD654))&gt;0,1," ")))</f>
        <v xml:space="preserve"> </v>
      </c>
      <c r="AF654" s="61" t="str">
        <f>+IF(($F658=AF$13),1,IF(AE654=" "," ",IF(($E658-SUM($H654:AE654))&gt;0,1," ")))</f>
        <v xml:space="preserve"> </v>
      </c>
      <c r="AG654" s="61" t="str">
        <f>+IF(($F658=AG$13),1,IF(AF654=" "," ",IF(($E658-SUM($H654:AF654))&gt;0,1," ")))</f>
        <v xml:space="preserve"> </v>
      </c>
      <c r="AH654" s="61" t="str">
        <f>+IF(($F658=AH$13),1,IF(AG654=" "," ",IF(($E658-SUM($H654:AG654))&gt;0,1," ")))</f>
        <v xml:space="preserve"> </v>
      </c>
      <c r="AI654" s="61" t="str">
        <f>+IF(($F658=AI$13),1,IF(AH654=" "," ",IF(($E658-SUM($H654:AH654))&gt;0,1," ")))</f>
        <v xml:space="preserve"> </v>
      </c>
      <c r="AJ654" s="61" t="str">
        <f>+IF(($F658=AJ$13),1,IF(AI654=" "," ",IF(($E658-SUM($H654:AI654))&gt;0,1," ")))</f>
        <v xml:space="preserve"> </v>
      </c>
      <c r="AK654" s="61" t="str">
        <f>+IF(($F658=AK$13),1,IF(AJ654=" "," ",IF(($E658-SUM($H654:AJ654))&gt;0,1," ")))</f>
        <v xml:space="preserve"> </v>
      </c>
      <c r="AL654" s="41" t="str">
        <f>+IF(($F658=AL$13),1,IF(AK654=" "," ",IF(($E658-SUM($H654:AK654))&gt;0,1," ")))</f>
        <v xml:space="preserve"> </v>
      </c>
      <c r="AM654" s="36"/>
      <c r="AN654" s="85"/>
      <c r="AO654" s="36"/>
      <c r="AP654" s="68"/>
    </row>
    <row r="655" spans="3:42" ht="14.25" hidden="1" customHeight="1">
      <c r="C655" s="76"/>
      <c r="D655" s="86"/>
      <c r="E655" s="80"/>
      <c r="F655" s="80"/>
      <c r="G655" s="80"/>
      <c r="H655" s="87"/>
      <c r="I655" s="83"/>
      <c r="J655" s="80"/>
      <c r="K655" s="84"/>
      <c r="L655" s="80"/>
      <c r="M655" s="80"/>
      <c r="N655" s="11"/>
      <c r="O655" s="29"/>
      <c r="P655" s="29"/>
      <c r="Q655" s="29"/>
      <c r="R655" s="29"/>
      <c r="S655" s="29"/>
      <c r="T655" s="29"/>
      <c r="U655" s="29"/>
      <c r="V655" s="29"/>
      <c r="W655" s="29"/>
      <c r="X655" s="29"/>
      <c r="Y655" s="29"/>
      <c r="Z655" s="29"/>
      <c r="AA655" s="120" t="str">
        <f t="shared" ref="AA655:AL655" si="212">+O654</f>
        <v xml:space="preserve"> </v>
      </c>
      <c r="AB655" s="61" t="str">
        <f t="shared" si="212"/>
        <v xml:space="preserve"> </v>
      </c>
      <c r="AC655" s="61" t="str">
        <f t="shared" si="212"/>
        <v xml:space="preserve"> </v>
      </c>
      <c r="AD655" s="61" t="str">
        <f t="shared" si="212"/>
        <v xml:space="preserve"> </v>
      </c>
      <c r="AE655" s="61" t="str">
        <f t="shared" si="212"/>
        <v xml:space="preserve"> </v>
      </c>
      <c r="AF655" s="61" t="str">
        <f t="shared" si="212"/>
        <v xml:space="preserve"> </v>
      </c>
      <c r="AG655" s="61" t="str">
        <f t="shared" si="212"/>
        <v xml:space="preserve"> </v>
      </c>
      <c r="AH655" s="61" t="str">
        <f t="shared" si="212"/>
        <v xml:space="preserve"> </v>
      </c>
      <c r="AI655" s="61" t="str">
        <f t="shared" si="212"/>
        <v xml:space="preserve"> </v>
      </c>
      <c r="AJ655" s="61" t="str">
        <f t="shared" si="212"/>
        <v xml:space="preserve"> </v>
      </c>
      <c r="AK655" s="61" t="str">
        <f t="shared" si="212"/>
        <v xml:space="preserve"> </v>
      </c>
      <c r="AL655" s="41" t="str">
        <f t="shared" si="212"/>
        <v xml:space="preserve"> </v>
      </c>
      <c r="AM655" s="36"/>
      <c r="AN655" s="85"/>
      <c r="AO655" s="36"/>
      <c r="AP655" s="68"/>
    </row>
    <row r="656" spans="3:42" ht="14.25" hidden="1" customHeight="1">
      <c r="C656" s="76"/>
      <c r="D656" s="86"/>
      <c r="E656" s="80"/>
      <c r="F656" s="80"/>
      <c r="G656" s="80"/>
      <c r="H656" s="87"/>
      <c r="I656" s="83"/>
      <c r="J656" s="80"/>
      <c r="K656" s="84"/>
      <c r="L656" s="80"/>
      <c r="M656" s="80"/>
      <c r="N656" s="11"/>
      <c r="O656" s="29" t="str">
        <f t="shared" ref="O656:Z656" si="213">+IF(AND(O654&lt;&gt;" ",AA654&lt;&gt;" ",),O654," ")</f>
        <v xml:space="preserve"> </v>
      </c>
      <c r="P656" s="29" t="str">
        <f t="shared" si="213"/>
        <v xml:space="preserve"> </v>
      </c>
      <c r="Q656" s="29" t="str">
        <f t="shared" si="213"/>
        <v xml:space="preserve"> </v>
      </c>
      <c r="R656" s="29" t="str">
        <f t="shared" si="213"/>
        <v xml:space="preserve"> </v>
      </c>
      <c r="S656" s="29" t="str">
        <f t="shared" si="213"/>
        <v xml:space="preserve"> </v>
      </c>
      <c r="T656" s="29" t="str">
        <f t="shared" si="213"/>
        <v xml:space="preserve"> </v>
      </c>
      <c r="U656" s="29" t="str">
        <f t="shared" si="213"/>
        <v xml:space="preserve"> </v>
      </c>
      <c r="V656" s="29" t="str">
        <f t="shared" si="213"/>
        <v xml:space="preserve"> </v>
      </c>
      <c r="W656" s="29" t="str">
        <f t="shared" si="213"/>
        <v xml:space="preserve"> </v>
      </c>
      <c r="X656" s="29" t="str">
        <f t="shared" si="213"/>
        <v xml:space="preserve"> </v>
      </c>
      <c r="Y656" s="29" t="str">
        <f t="shared" si="213"/>
        <v xml:space="preserve"> </v>
      </c>
      <c r="Z656" s="29" t="str">
        <f t="shared" si="213"/>
        <v xml:space="preserve"> </v>
      </c>
      <c r="AA656" s="120" t="str">
        <f t="shared" ref="AA656:AL656" si="214">+IF(AND(AA655&lt;&gt;" ",O654&lt;&gt;" ",),AA654," ")</f>
        <v xml:space="preserve"> </v>
      </c>
      <c r="AB656" s="61" t="str">
        <f t="shared" si="214"/>
        <v xml:space="preserve"> </v>
      </c>
      <c r="AC656" s="61" t="str">
        <f t="shared" si="214"/>
        <v xml:space="preserve"> </v>
      </c>
      <c r="AD656" s="61" t="str">
        <f t="shared" si="214"/>
        <v xml:space="preserve"> </v>
      </c>
      <c r="AE656" s="61" t="str">
        <f t="shared" si="214"/>
        <v xml:space="preserve"> </v>
      </c>
      <c r="AF656" s="61" t="str">
        <f t="shared" si="214"/>
        <v xml:space="preserve"> </v>
      </c>
      <c r="AG656" s="61" t="str">
        <f t="shared" si="214"/>
        <v xml:space="preserve"> </v>
      </c>
      <c r="AH656" s="61" t="str">
        <f t="shared" si="214"/>
        <v xml:space="preserve"> </v>
      </c>
      <c r="AI656" s="61" t="str">
        <f t="shared" si="214"/>
        <v xml:space="preserve"> </v>
      </c>
      <c r="AJ656" s="61" t="str">
        <f t="shared" si="214"/>
        <v xml:space="preserve"> </v>
      </c>
      <c r="AK656" s="61" t="str">
        <f t="shared" si="214"/>
        <v xml:space="preserve"> </v>
      </c>
      <c r="AL656" s="41" t="str">
        <f t="shared" si="214"/>
        <v xml:space="preserve"> </v>
      </c>
      <c r="AM656" s="36"/>
      <c r="AN656" s="85"/>
      <c r="AO656" s="36"/>
      <c r="AP656" s="68"/>
    </row>
    <row r="657" spans="3:42" ht="14.25" hidden="1" customHeight="1">
      <c r="C657" s="76"/>
      <c r="D657" s="86"/>
      <c r="E657" s="80"/>
      <c r="F657" s="80"/>
      <c r="G657" s="80"/>
      <c r="H657" s="87"/>
      <c r="I657" s="83"/>
      <c r="J657" s="80"/>
      <c r="K657" s="84"/>
      <c r="L657" s="80"/>
      <c r="M657" s="80"/>
      <c r="N657" s="11"/>
      <c r="O657" s="29" t="str">
        <f t="shared" ref="O657:Z657" si="215">+IF($G$76="SI",O654," ")</f>
        <v xml:space="preserve"> </v>
      </c>
      <c r="P657" s="29" t="str">
        <f t="shared" si="215"/>
        <v xml:space="preserve"> </v>
      </c>
      <c r="Q657" s="29" t="str">
        <f t="shared" si="215"/>
        <v xml:space="preserve"> </v>
      </c>
      <c r="R657" s="29" t="str">
        <f t="shared" si="215"/>
        <v xml:space="preserve"> </v>
      </c>
      <c r="S657" s="29" t="str">
        <f t="shared" si="215"/>
        <v xml:space="preserve"> </v>
      </c>
      <c r="T657" s="29" t="str">
        <f t="shared" si="215"/>
        <v xml:space="preserve"> </v>
      </c>
      <c r="U657" s="29" t="str">
        <f t="shared" si="215"/>
        <v xml:space="preserve"> </v>
      </c>
      <c r="V657" s="29" t="str">
        <f t="shared" si="215"/>
        <v xml:space="preserve"> </v>
      </c>
      <c r="W657" s="29" t="str">
        <f t="shared" si="215"/>
        <v xml:space="preserve"> </v>
      </c>
      <c r="X657" s="29" t="str">
        <f t="shared" si="215"/>
        <v xml:space="preserve"> </v>
      </c>
      <c r="Y657" s="29" t="str">
        <f t="shared" si="215"/>
        <v xml:space="preserve"> </v>
      </c>
      <c r="Z657" s="29" t="str">
        <f t="shared" si="215"/>
        <v xml:space="preserve"> </v>
      </c>
      <c r="AA657" s="120" t="str">
        <f t="shared" ref="AA657:AL657" si="216">+IF($G$76="SI",IF(AND(Z654&lt;&gt;" ",AA654&lt;&gt;" ",O657=" "),AA654,AA655),AA656)</f>
        <v xml:space="preserve"> </v>
      </c>
      <c r="AB657" s="61" t="str">
        <f t="shared" si="216"/>
        <v xml:space="preserve"> </v>
      </c>
      <c r="AC657" s="61" t="str">
        <f t="shared" si="216"/>
        <v xml:space="preserve"> </v>
      </c>
      <c r="AD657" s="61" t="str">
        <f t="shared" si="216"/>
        <v xml:space="preserve"> </v>
      </c>
      <c r="AE657" s="61" t="str">
        <f t="shared" si="216"/>
        <v xml:space="preserve"> </v>
      </c>
      <c r="AF657" s="61" t="str">
        <f t="shared" si="216"/>
        <v xml:space="preserve"> </v>
      </c>
      <c r="AG657" s="61" t="str">
        <f t="shared" si="216"/>
        <v xml:space="preserve"> </v>
      </c>
      <c r="AH657" s="61" t="str">
        <f t="shared" si="216"/>
        <v xml:space="preserve"> </v>
      </c>
      <c r="AI657" s="61" t="str">
        <f t="shared" si="216"/>
        <v xml:space="preserve"> </v>
      </c>
      <c r="AJ657" s="61" t="str">
        <f t="shared" si="216"/>
        <v xml:space="preserve"> </v>
      </c>
      <c r="AK657" s="61" t="str">
        <f t="shared" si="216"/>
        <v xml:space="preserve"> </v>
      </c>
      <c r="AL657" s="41" t="str">
        <f t="shared" si="216"/>
        <v xml:space="preserve"> </v>
      </c>
      <c r="AM657" s="36"/>
      <c r="AN657" s="85"/>
      <c r="AO657" s="36"/>
      <c r="AP657" s="68"/>
    </row>
    <row r="658" spans="3:42">
      <c r="C658" s="76"/>
      <c r="D658" s="126"/>
      <c r="E658" s="80"/>
      <c r="F658" s="80"/>
      <c r="G658" s="80" t="s">
        <v>91</v>
      </c>
      <c r="H658" s="87"/>
      <c r="I658" s="83"/>
      <c r="J658" s="80"/>
      <c r="K658" s="84"/>
      <c r="L658" s="80"/>
      <c r="M658" s="80"/>
      <c r="N658" s="11"/>
      <c r="O658" s="29" t="str">
        <f>+O657</f>
        <v xml:space="preserve"> </v>
      </c>
      <c r="P658" s="29" t="str">
        <f t="shared" ref="P658:Y658" si="217">+P657</f>
        <v xml:space="preserve"> </v>
      </c>
      <c r="Q658" s="29" t="str">
        <f t="shared" si="217"/>
        <v xml:space="preserve"> </v>
      </c>
      <c r="R658" s="29" t="str">
        <f t="shared" si="217"/>
        <v xml:space="preserve"> </v>
      </c>
      <c r="S658" s="29" t="str">
        <f t="shared" si="217"/>
        <v xml:space="preserve"> </v>
      </c>
      <c r="T658" s="29" t="str">
        <f t="shared" si="217"/>
        <v xml:space="preserve"> </v>
      </c>
      <c r="U658" s="29" t="str">
        <f t="shared" si="217"/>
        <v xml:space="preserve"> </v>
      </c>
      <c r="V658" s="29" t="str">
        <f t="shared" si="217"/>
        <v xml:space="preserve"> </v>
      </c>
      <c r="W658" s="29" t="str">
        <f t="shared" si="217"/>
        <v xml:space="preserve"> </v>
      </c>
      <c r="X658" s="29" t="str">
        <f t="shared" si="217"/>
        <v xml:space="preserve"> </v>
      </c>
      <c r="Y658" s="29" t="str">
        <f t="shared" si="217"/>
        <v xml:space="preserve"> </v>
      </c>
      <c r="Z658" s="29" t="str">
        <f>+Z657</f>
        <v xml:space="preserve"> </v>
      </c>
      <c r="AA658" s="120" t="str">
        <f t="shared" ref="AA658:AL658" si="218">+IF(AND(O658=" ",AA657=1),AA657,IF(AND(O658&lt;&gt;" ",AA655&lt;&gt;" "),AA656,AA655))</f>
        <v xml:space="preserve"> </v>
      </c>
      <c r="AB658" s="61" t="str">
        <f t="shared" si="218"/>
        <v xml:space="preserve"> </v>
      </c>
      <c r="AC658" s="61" t="str">
        <f t="shared" si="218"/>
        <v xml:space="preserve"> </v>
      </c>
      <c r="AD658" s="61" t="str">
        <f t="shared" si="218"/>
        <v xml:space="preserve"> </v>
      </c>
      <c r="AE658" s="61" t="str">
        <f t="shared" si="218"/>
        <v xml:space="preserve"> </v>
      </c>
      <c r="AF658" s="61" t="str">
        <f t="shared" si="218"/>
        <v xml:space="preserve"> </v>
      </c>
      <c r="AG658" s="61" t="str">
        <f t="shared" si="218"/>
        <v xml:space="preserve"> </v>
      </c>
      <c r="AH658" s="61" t="str">
        <f t="shared" si="218"/>
        <v xml:space="preserve"> </v>
      </c>
      <c r="AI658" s="61" t="str">
        <f t="shared" si="218"/>
        <v xml:space="preserve"> </v>
      </c>
      <c r="AJ658" s="61" t="str">
        <f t="shared" si="218"/>
        <v xml:space="preserve"> </v>
      </c>
      <c r="AK658" s="61" t="str">
        <f t="shared" si="218"/>
        <v xml:space="preserve"> </v>
      </c>
      <c r="AL658" s="41" t="str">
        <f t="shared" si="218"/>
        <v xml:space="preserve"> </v>
      </c>
      <c r="AM658" s="36"/>
      <c r="AN658" s="85"/>
      <c r="AO658" s="36"/>
      <c r="AP658" s="68"/>
    </row>
    <row r="659" spans="3:42" ht="14.25" hidden="1" customHeight="1">
      <c r="C659" s="67"/>
      <c r="D659" s="86"/>
      <c r="E659" s="80"/>
      <c r="F659" s="80"/>
      <c r="G659" s="80"/>
      <c r="H659" s="87"/>
      <c r="I659" s="83"/>
      <c r="J659" s="80"/>
      <c r="K659" s="84"/>
      <c r="L659" s="80"/>
      <c r="M659" s="80"/>
      <c r="N659" s="11"/>
      <c r="O659" s="29"/>
      <c r="P659" s="29"/>
      <c r="Q659" s="29"/>
      <c r="R659" s="29"/>
      <c r="S659" s="29"/>
      <c r="T659" s="29"/>
      <c r="U659" s="29"/>
      <c r="V659" s="29"/>
      <c r="W659" s="29"/>
      <c r="X659" s="29"/>
      <c r="Y659" s="29"/>
      <c r="Z659" s="29"/>
      <c r="AA659" s="120"/>
      <c r="AB659" s="61"/>
      <c r="AC659" s="61"/>
      <c r="AD659" s="61"/>
      <c r="AE659" s="61"/>
      <c r="AF659" s="61"/>
      <c r="AG659" s="61"/>
      <c r="AH659" s="61"/>
      <c r="AI659" s="61"/>
      <c r="AJ659" s="61"/>
      <c r="AK659" s="61"/>
      <c r="AL659" s="41"/>
      <c r="AM659" s="36"/>
      <c r="AN659" s="85"/>
      <c r="AO659" s="36"/>
      <c r="AP659" s="68"/>
    </row>
    <row r="660" spans="3:42" ht="14.25" hidden="1" customHeight="1">
      <c r="C660" s="67"/>
      <c r="D660" s="86"/>
      <c r="E660" s="80"/>
      <c r="F660" s="80"/>
      <c r="G660" s="80"/>
      <c r="H660" s="87"/>
      <c r="I660" s="83"/>
      <c r="J660" s="80"/>
      <c r="K660" s="84"/>
      <c r="L660" s="80"/>
      <c r="M660" s="80"/>
      <c r="N660" s="11"/>
      <c r="O660" s="29"/>
      <c r="P660" s="29"/>
      <c r="Q660" s="29"/>
      <c r="R660" s="29" t="s">
        <v>91</v>
      </c>
      <c r="S660" s="29">
        <v>1</v>
      </c>
      <c r="T660" s="29" t="s">
        <v>77</v>
      </c>
      <c r="U660" s="29"/>
      <c r="V660" s="29"/>
      <c r="W660" s="29"/>
      <c r="X660" s="29"/>
      <c r="Y660" s="29"/>
      <c r="Z660" s="29"/>
      <c r="AA660" s="120"/>
      <c r="AB660" s="61"/>
      <c r="AC660" s="61"/>
      <c r="AD660" s="61"/>
      <c r="AE660" s="61"/>
      <c r="AF660" s="61"/>
      <c r="AG660" s="61"/>
      <c r="AH660" s="61"/>
      <c r="AI660" s="61"/>
      <c r="AJ660" s="61"/>
      <c r="AK660" s="61"/>
      <c r="AL660" s="41"/>
      <c r="AM660" s="36"/>
      <c r="AN660" s="85"/>
      <c r="AO660" s="36"/>
      <c r="AP660" s="68"/>
    </row>
    <row r="661" spans="3:42" ht="14.25" hidden="1" customHeight="1">
      <c r="C661" s="67"/>
      <c r="D661" s="86"/>
      <c r="E661" s="80"/>
      <c r="F661" s="80"/>
      <c r="G661" s="80"/>
      <c r="H661" s="87"/>
      <c r="I661" s="83"/>
      <c r="J661" s="80"/>
      <c r="K661" s="84"/>
      <c r="L661" s="80"/>
      <c r="M661" s="80"/>
      <c r="N661" s="11"/>
      <c r="O661" s="29"/>
      <c r="P661" s="29"/>
      <c r="Q661" s="29"/>
      <c r="R661" s="29" t="s">
        <v>95</v>
      </c>
      <c r="S661" s="29">
        <v>2</v>
      </c>
      <c r="T661" s="29" t="s">
        <v>78</v>
      </c>
      <c r="U661" s="29"/>
      <c r="V661" s="29"/>
      <c r="W661" s="29"/>
      <c r="X661" s="29"/>
      <c r="Y661" s="29"/>
      <c r="Z661" s="29"/>
      <c r="AA661" s="120"/>
      <c r="AB661" s="61"/>
      <c r="AC661" s="61"/>
      <c r="AD661" s="61"/>
      <c r="AE661" s="61"/>
      <c r="AF661" s="61"/>
      <c r="AG661" s="61"/>
      <c r="AH661" s="61"/>
      <c r="AI661" s="61"/>
      <c r="AJ661" s="61"/>
      <c r="AK661" s="61"/>
      <c r="AL661" s="41"/>
      <c r="AM661" s="36"/>
      <c r="AN661" s="85"/>
      <c r="AO661" s="36"/>
      <c r="AP661" s="68"/>
    </row>
    <row r="662" spans="3:42" ht="14.25" hidden="1" customHeight="1">
      <c r="C662" s="67"/>
      <c r="D662" s="86"/>
      <c r="E662" s="80"/>
      <c r="F662" s="80"/>
      <c r="G662" s="80"/>
      <c r="H662" s="87"/>
      <c r="I662" s="83"/>
      <c r="J662" s="80"/>
      <c r="K662" s="84"/>
      <c r="L662" s="80"/>
      <c r="M662" s="80"/>
      <c r="N662" s="11"/>
      <c r="O662" s="29"/>
      <c r="P662" s="29"/>
      <c r="Q662" s="29"/>
      <c r="R662" s="29"/>
      <c r="S662" s="29">
        <v>3</v>
      </c>
      <c r="T662" s="29" t="s">
        <v>79</v>
      </c>
      <c r="U662" s="29"/>
      <c r="V662" s="29"/>
      <c r="W662" s="29"/>
      <c r="X662" s="29"/>
      <c r="Y662" s="29"/>
      <c r="Z662" s="29"/>
      <c r="AA662" s="120"/>
      <c r="AB662" s="61"/>
      <c r="AC662" s="61"/>
      <c r="AD662" s="61"/>
      <c r="AE662" s="61"/>
      <c r="AF662" s="61"/>
      <c r="AG662" s="61"/>
      <c r="AH662" s="61"/>
      <c r="AI662" s="61"/>
      <c r="AJ662" s="61"/>
      <c r="AK662" s="61"/>
      <c r="AL662" s="41"/>
      <c r="AM662" s="36"/>
      <c r="AN662" s="85"/>
      <c r="AO662" s="36"/>
      <c r="AP662" s="68"/>
    </row>
    <row r="663" spans="3:42" ht="14.25" hidden="1" customHeight="1">
      <c r="C663" s="67"/>
      <c r="D663" s="86"/>
      <c r="E663" s="80"/>
      <c r="F663" s="80"/>
      <c r="G663" s="80"/>
      <c r="H663" s="87"/>
      <c r="I663" s="83"/>
      <c r="J663" s="80"/>
      <c r="K663" s="84"/>
      <c r="L663" s="80"/>
      <c r="M663" s="80"/>
      <c r="N663" s="11"/>
      <c r="O663" s="29"/>
      <c r="P663" s="29"/>
      <c r="Q663" s="29"/>
      <c r="R663" s="29"/>
      <c r="S663" s="29">
        <v>4</v>
      </c>
      <c r="T663" s="29" t="s">
        <v>80</v>
      </c>
      <c r="U663" s="29"/>
      <c r="V663" s="29"/>
      <c r="W663" s="29"/>
      <c r="X663" s="29"/>
      <c r="Y663" s="29"/>
      <c r="Z663" s="29"/>
      <c r="AA663" s="120"/>
      <c r="AB663" s="61"/>
      <c r="AC663" s="61"/>
      <c r="AD663" s="61"/>
      <c r="AE663" s="61"/>
      <c r="AF663" s="61"/>
      <c r="AG663" s="61"/>
      <c r="AH663" s="61"/>
      <c r="AI663" s="61"/>
      <c r="AJ663" s="61"/>
      <c r="AK663" s="61"/>
      <c r="AL663" s="41"/>
      <c r="AM663" s="36"/>
      <c r="AN663" s="85"/>
      <c r="AO663" s="36"/>
      <c r="AP663" s="68"/>
    </row>
    <row r="664" spans="3:42" ht="14.25" hidden="1" customHeight="1">
      <c r="C664" s="67"/>
      <c r="D664" s="86"/>
      <c r="E664" s="80"/>
      <c r="F664" s="80"/>
      <c r="G664" s="80"/>
      <c r="H664" s="87"/>
      <c r="I664" s="83"/>
      <c r="J664" s="80"/>
      <c r="K664" s="84"/>
      <c r="L664" s="80"/>
      <c r="M664" s="80"/>
      <c r="N664" s="11"/>
      <c r="O664" s="29"/>
      <c r="P664" s="29"/>
      <c r="Q664" s="29"/>
      <c r="R664" s="29"/>
      <c r="S664" s="29">
        <v>5</v>
      </c>
      <c r="T664" s="29" t="s">
        <v>81</v>
      </c>
      <c r="U664" s="29"/>
      <c r="V664" s="29"/>
      <c r="W664" s="29"/>
      <c r="X664" s="29"/>
      <c r="Y664" s="29"/>
      <c r="Z664" s="29"/>
      <c r="AA664" s="120"/>
      <c r="AB664" s="61"/>
      <c r="AC664" s="61"/>
      <c r="AD664" s="61"/>
      <c r="AE664" s="61"/>
      <c r="AF664" s="61"/>
      <c r="AG664" s="61"/>
      <c r="AH664" s="61"/>
      <c r="AI664" s="61"/>
      <c r="AJ664" s="61"/>
      <c r="AK664" s="61"/>
      <c r="AL664" s="41"/>
      <c r="AM664" s="36"/>
      <c r="AN664" s="85"/>
      <c r="AO664" s="36"/>
      <c r="AP664" s="68"/>
    </row>
    <row r="665" spans="3:42" ht="14.25" hidden="1" customHeight="1">
      <c r="C665" s="67"/>
      <c r="D665" s="86"/>
      <c r="E665" s="80"/>
      <c r="F665" s="80"/>
      <c r="G665" s="80"/>
      <c r="H665" s="87"/>
      <c r="I665" s="83"/>
      <c r="J665" s="80"/>
      <c r="K665" s="84"/>
      <c r="L665" s="80"/>
      <c r="M665" s="80"/>
      <c r="N665" s="11"/>
      <c r="O665" s="29"/>
      <c r="P665" s="29"/>
      <c r="Q665" s="29"/>
      <c r="R665" s="29"/>
      <c r="S665" s="29">
        <v>6</v>
      </c>
      <c r="T665" s="29" t="s">
        <v>82</v>
      </c>
      <c r="U665" s="29"/>
      <c r="V665" s="29"/>
      <c r="W665" s="29"/>
      <c r="X665" s="29"/>
      <c r="Y665" s="29"/>
      <c r="Z665" s="29"/>
      <c r="AA665" s="120"/>
      <c r="AB665" s="61"/>
      <c r="AC665" s="61"/>
      <c r="AD665" s="61"/>
      <c r="AE665" s="61"/>
      <c r="AF665" s="61"/>
      <c r="AG665" s="61"/>
      <c r="AH665" s="61"/>
      <c r="AI665" s="61"/>
      <c r="AJ665" s="61"/>
      <c r="AK665" s="61"/>
      <c r="AL665" s="41"/>
      <c r="AM665" s="36"/>
      <c r="AN665" s="85"/>
      <c r="AO665" s="36"/>
      <c r="AP665" s="68"/>
    </row>
    <row r="666" spans="3:42" ht="14.25" hidden="1" customHeight="1">
      <c r="C666" s="67"/>
      <c r="D666" s="86"/>
      <c r="E666" s="80"/>
      <c r="F666" s="80"/>
      <c r="G666" s="80"/>
      <c r="H666" s="87"/>
      <c r="I666" s="83"/>
      <c r="J666" s="80"/>
      <c r="K666" s="84"/>
      <c r="L666" s="80"/>
      <c r="M666" s="80"/>
      <c r="N666" s="11"/>
      <c r="O666" s="29"/>
      <c r="P666" s="29"/>
      <c r="Q666" s="29"/>
      <c r="R666" s="29"/>
      <c r="S666" s="29">
        <v>7</v>
      </c>
      <c r="T666" s="29" t="s">
        <v>83</v>
      </c>
      <c r="U666" s="29"/>
      <c r="V666" s="29"/>
      <c r="W666" s="29"/>
      <c r="X666" s="29"/>
      <c r="Y666" s="29"/>
      <c r="Z666" s="29"/>
      <c r="AA666" s="120"/>
      <c r="AB666" s="61"/>
      <c r="AC666" s="61"/>
      <c r="AD666" s="61"/>
      <c r="AE666" s="61"/>
      <c r="AF666" s="61"/>
      <c r="AG666" s="61"/>
      <c r="AH666" s="61"/>
      <c r="AI666" s="61"/>
      <c r="AJ666" s="61"/>
      <c r="AK666" s="61"/>
      <c r="AL666" s="41"/>
      <c r="AM666" s="36"/>
      <c r="AN666" s="85"/>
      <c r="AO666" s="36"/>
      <c r="AP666" s="68"/>
    </row>
    <row r="667" spans="3:42" ht="14.25" hidden="1" customHeight="1">
      <c r="C667" s="67"/>
      <c r="D667" s="86"/>
      <c r="E667" s="80"/>
      <c r="F667" s="80"/>
      <c r="G667" s="80"/>
      <c r="H667" s="87"/>
      <c r="I667" s="83"/>
      <c r="J667" s="80"/>
      <c r="K667" s="84"/>
      <c r="L667" s="80"/>
      <c r="M667" s="80"/>
      <c r="N667" s="11"/>
      <c r="O667" s="29"/>
      <c r="P667" s="29"/>
      <c r="Q667" s="29"/>
      <c r="R667" s="29"/>
      <c r="S667" s="29">
        <v>8</v>
      </c>
      <c r="T667" s="29" t="s">
        <v>84</v>
      </c>
      <c r="U667" s="29"/>
      <c r="V667" s="29"/>
      <c r="W667" s="29"/>
      <c r="X667" s="29"/>
      <c r="Y667" s="29"/>
      <c r="Z667" s="29"/>
      <c r="AA667" s="120"/>
      <c r="AB667" s="61"/>
      <c r="AC667" s="61"/>
      <c r="AD667" s="61"/>
      <c r="AE667" s="61"/>
      <c r="AF667" s="61"/>
      <c r="AG667" s="61"/>
      <c r="AH667" s="61"/>
      <c r="AI667" s="61"/>
      <c r="AJ667" s="61"/>
      <c r="AK667" s="61"/>
      <c r="AL667" s="41"/>
      <c r="AM667" s="36"/>
      <c r="AN667" s="85"/>
      <c r="AO667" s="36"/>
      <c r="AP667" s="68"/>
    </row>
    <row r="668" spans="3:42" ht="14.25" hidden="1" customHeight="1">
      <c r="C668" s="67"/>
      <c r="D668" s="86"/>
      <c r="E668" s="80"/>
      <c r="F668" s="80"/>
      <c r="G668" s="80"/>
      <c r="H668" s="87"/>
      <c r="I668" s="83"/>
      <c r="J668" s="80"/>
      <c r="K668" s="84"/>
      <c r="L668" s="80"/>
      <c r="M668" s="80"/>
      <c r="N668" s="11"/>
      <c r="O668" s="29"/>
      <c r="P668" s="29"/>
      <c r="Q668" s="29"/>
      <c r="R668" s="29"/>
      <c r="S668" s="29">
        <v>9</v>
      </c>
      <c r="T668" s="29" t="s">
        <v>85</v>
      </c>
      <c r="U668" s="29"/>
      <c r="V668" s="29"/>
      <c r="W668" s="29"/>
      <c r="X668" s="29"/>
      <c r="Y668" s="29"/>
      <c r="Z668" s="29"/>
      <c r="AA668" s="120"/>
      <c r="AB668" s="61"/>
      <c r="AC668" s="61"/>
      <c r="AD668" s="61"/>
      <c r="AE668" s="61"/>
      <c r="AF668" s="61"/>
      <c r="AG668" s="61"/>
      <c r="AH668" s="61"/>
      <c r="AI668" s="61"/>
      <c r="AJ668" s="61"/>
      <c r="AK668" s="61"/>
      <c r="AL668" s="41"/>
      <c r="AM668" s="36"/>
      <c r="AN668" s="85"/>
      <c r="AO668" s="36"/>
      <c r="AP668" s="68"/>
    </row>
    <row r="669" spans="3:42" ht="14.25" hidden="1" customHeight="1">
      <c r="C669" s="67"/>
      <c r="D669" s="86"/>
      <c r="E669" s="80"/>
      <c r="F669" s="80"/>
      <c r="G669" s="80"/>
      <c r="H669" s="87"/>
      <c r="I669" s="83"/>
      <c r="J669" s="80"/>
      <c r="K669" s="84"/>
      <c r="L669" s="80"/>
      <c r="M669" s="80"/>
      <c r="N669" s="11"/>
      <c r="O669" s="29"/>
      <c r="P669" s="29"/>
      <c r="Q669" s="29"/>
      <c r="R669" s="29"/>
      <c r="S669" s="29">
        <v>10</v>
      </c>
      <c r="T669" s="29" t="s">
        <v>86</v>
      </c>
      <c r="U669" s="29"/>
      <c r="V669" s="29"/>
      <c r="W669" s="29"/>
      <c r="X669" s="29"/>
      <c r="Y669" s="29"/>
      <c r="Z669" s="29"/>
      <c r="AA669" s="120"/>
      <c r="AB669" s="61"/>
      <c r="AC669" s="61"/>
      <c r="AD669" s="61"/>
      <c r="AE669" s="61"/>
      <c r="AF669" s="61"/>
      <c r="AG669" s="61"/>
      <c r="AH669" s="61"/>
      <c r="AI669" s="61"/>
      <c r="AJ669" s="61"/>
      <c r="AK669" s="61"/>
      <c r="AL669" s="41"/>
      <c r="AM669" s="36"/>
      <c r="AN669" s="85"/>
      <c r="AO669" s="36"/>
      <c r="AP669" s="68"/>
    </row>
    <row r="670" spans="3:42" ht="14.25" hidden="1" customHeight="1">
      <c r="C670" s="67"/>
      <c r="D670" s="86"/>
      <c r="E670" s="80"/>
      <c r="F670" s="80"/>
      <c r="G670" s="80"/>
      <c r="H670" s="87"/>
      <c r="I670" s="83"/>
      <c r="J670" s="80"/>
      <c r="K670" s="84"/>
      <c r="L670" s="80"/>
      <c r="M670" s="80"/>
      <c r="N670" s="11"/>
      <c r="O670" s="29"/>
      <c r="P670" s="29"/>
      <c r="Q670" s="29"/>
      <c r="R670" s="29"/>
      <c r="S670" s="29">
        <v>11</v>
      </c>
      <c r="T670" s="29" t="s">
        <v>87</v>
      </c>
      <c r="U670" s="29"/>
      <c r="V670" s="29"/>
      <c r="W670" s="29"/>
      <c r="X670" s="29"/>
      <c r="Y670" s="29"/>
      <c r="Z670" s="29"/>
      <c r="AA670" s="120"/>
      <c r="AB670" s="61"/>
      <c r="AC670" s="61"/>
      <c r="AD670" s="61"/>
      <c r="AE670" s="61"/>
      <c r="AF670" s="61"/>
      <c r="AG670" s="61"/>
      <c r="AH670" s="61"/>
      <c r="AI670" s="61"/>
      <c r="AJ670" s="61"/>
      <c r="AK670" s="61"/>
      <c r="AL670" s="41"/>
      <c r="AM670" s="36"/>
      <c r="AN670" s="85"/>
      <c r="AO670" s="36"/>
      <c r="AP670" s="68"/>
    </row>
    <row r="671" spans="3:42" ht="14.25" hidden="1" customHeight="1">
      <c r="C671" s="67"/>
      <c r="D671" s="86"/>
      <c r="E671" s="80"/>
      <c r="F671" s="80"/>
      <c r="G671" s="80"/>
      <c r="H671" s="87"/>
      <c r="I671" s="83"/>
      <c r="J671" s="80"/>
      <c r="K671" s="84"/>
      <c r="L671" s="80"/>
      <c r="M671" s="80"/>
      <c r="N671" s="11"/>
      <c r="O671" s="29"/>
      <c r="P671" s="29"/>
      <c r="Q671" s="29"/>
      <c r="R671" s="29"/>
      <c r="S671" s="29">
        <v>12</v>
      </c>
      <c r="T671" s="29" t="s">
        <v>88</v>
      </c>
      <c r="U671" s="29"/>
      <c r="V671" s="29"/>
      <c r="W671" s="29"/>
      <c r="X671" s="29"/>
      <c r="Y671" s="29"/>
      <c r="Z671" s="29"/>
      <c r="AA671" s="120"/>
      <c r="AB671" s="61"/>
      <c r="AC671" s="61"/>
      <c r="AD671" s="61"/>
      <c r="AE671" s="61"/>
      <c r="AF671" s="61"/>
      <c r="AG671" s="61"/>
      <c r="AH671" s="61"/>
      <c r="AI671" s="61"/>
      <c r="AJ671" s="61"/>
      <c r="AK671" s="61"/>
      <c r="AL671" s="41"/>
      <c r="AM671" s="36"/>
      <c r="AN671" s="85"/>
      <c r="AO671" s="36"/>
      <c r="AP671" s="68"/>
    </row>
    <row r="672" spans="3:42" ht="41.25" hidden="1" customHeight="1">
      <c r="C672" s="67"/>
      <c r="D672" s="86" t="s">
        <v>96</v>
      </c>
      <c r="E672" s="80" t="s">
        <v>97</v>
      </c>
      <c r="F672" s="80" t="s">
        <v>98</v>
      </c>
      <c r="G672" s="80"/>
      <c r="H672" s="87"/>
      <c r="I672" s="83"/>
      <c r="J672" s="80"/>
      <c r="K672" s="84"/>
      <c r="L672" s="80"/>
      <c r="M672" s="80"/>
      <c r="N672" s="11"/>
      <c r="O672" s="29" t="s">
        <v>77</v>
      </c>
      <c r="P672" s="29" t="s">
        <v>78</v>
      </c>
      <c r="Q672" s="29" t="s">
        <v>79</v>
      </c>
      <c r="R672" s="29" t="s">
        <v>80</v>
      </c>
      <c r="S672" s="29" t="s">
        <v>81</v>
      </c>
      <c r="T672" s="29" t="s">
        <v>82</v>
      </c>
      <c r="U672" s="29" t="s">
        <v>83</v>
      </c>
      <c r="V672" s="29" t="s">
        <v>84</v>
      </c>
      <c r="W672" s="29" t="s">
        <v>85</v>
      </c>
      <c r="X672" s="29" t="s">
        <v>86</v>
      </c>
      <c r="Y672" s="29" t="s">
        <v>87</v>
      </c>
      <c r="Z672" s="29" t="s">
        <v>88</v>
      </c>
      <c r="AA672" s="120" t="s">
        <v>77</v>
      </c>
      <c r="AB672" s="61" t="s">
        <v>78</v>
      </c>
      <c r="AC672" s="61" t="s">
        <v>79</v>
      </c>
      <c r="AD672" s="61" t="s">
        <v>80</v>
      </c>
      <c r="AE672" s="61" t="s">
        <v>81</v>
      </c>
      <c r="AF672" s="61" t="s">
        <v>82</v>
      </c>
      <c r="AG672" s="61" t="s">
        <v>83</v>
      </c>
      <c r="AH672" s="61" t="s">
        <v>84</v>
      </c>
      <c r="AI672" s="61" t="s">
        <v>85</v>
      </c>
      <c r="AJ672" s="61" t="s">
        <v>86</v>
      </c>
      <c r="AK672" s="61" t="s">
        <v>87</v>
      </c>
      <c r="AL672" s="41" t="s">
        <v>88</v>
      </c>
      <c r="AM672" s="36"/>
      <c r="AN672" s="85"/>
      <c r="AO672" s="36"/>
      <c r="AP672" s="68"/>
    </row>
    <row r="673" spans="3:42" ht="14.25" hidden="1" customHeight="1">
      <c r="C673" s="67"/>
      <c r="D673" s="86"/>
      <c r="E673" s="80"/>
      <c r="F673" s="80"/>
      <c r="G673" s="80"/>
      <c r="H673" s="87" t="s">
        <v>48</v>
      </c>
      <c r="I673" s="83"/>
      <c r="J673" s="80"/>
      <c r="K673" s="84"/>
      <c r="L673" s="80"/>
      <c r="M673" s="80"/>
      <c r="N673" s="11"/>
      <c r="O673" s="29" t="str">
        <f>+IF(($F677=O$13),1,IF(H673=" "," ",IF(($E677-SUM($H673:H673))&gt;0,1," ")))</f>
        <v xml:space="preserve"> </v>
      </c>
      <c r="P673" s="29" t="str">
        <f>+IF(($F677=P$13),1,IF(O673=" "," ",IF(($E677-SUM($H673:O673))&gt;0,1," ")))</f>
        <v xml:space="preserve"> </v>
      </c>
      <c r="Q673" s="29" t="str">
        <f>+IF(($F677=Q$13),1,IF(P673=" "," ",IF(($E677-SUM($H673:P673))&gt;0,1," ")))</f>
        <v xml:space="preserve"> </v>
      </c>
      <c r="R673" s="29" t="str">
        <f>+IF(($F677=R$13),1,IF(Q673=" "," ",IF(($E677-SUM($H673:Q673))&gt;0,1," ")))</f>
        <v xml:space="preserve"> </v>
      </c>
      <c r="S673" s="29" t="str">
        <f>+IF(($F677=S$13),1,IF(R673=" "," ",IF(($E677-SUM($H673:R673))&gt;0,1," ")))</f>
        <v xml:space="preserve"> </v>
      </c>
      <c r="T673" s="29" t="str">
        <f>+IF(($F677=T$13),1,IF(S673=" "," ",IF(($E677-SUM($H673:S673))&gt;0,1," ")))</f>
        <v xml:space="preserve"> </v>
      </c>
      <c r="U673" s="29" t="str">
        <f>+IF(($F677=U$13),1,IF(T673=" "," ",IF(($E677-SUM($H673:T673))&gt;0,1," ")))</f>
        <v xml:space="preserve"> </v>
      </c>
      <c r="V673" s="29" t="str">
        <f>+IF(($F677=V$13),1,IF(U673=" "," ",IF(($E677-SUM($H673:U673))&gt;0,1," ")))</f>
        <v xml:space="preserve"> </v>
      </c>
      <c r="W673" s="29" t="str">
        <f>+IF(($F677=W$13),1,IF(V673=" "," ",IF(($E677-SUM($H673:V673))&gt;0,1," ")))</f>
        <v xml:space="preserve"> </v>
      </c>
      <c r="X673" s="29" t="str">
        <f>+IF(($F677=X$13),1,IF(W673=" "," ",IF(($E677-SUM($H673:W673))&gt;0,1," ")))</f>
        <v xml:space="preserve"> </v>
      </c>
      <c r="Y673" s="29" t="str">
        <f>+IF(($F677=Y$13),1,IF(X673=" "," ",IF(($E677-SUM($H673:X673))&gt;0,1," ")))</f>
        <v xml:space="preserve"> </v>
      </c>
      <c r="Z673" s="29" t="str">
        <f>+IF(($F677=Z$13),1,IF(Y673=" "," ",IF(($E677-SUM($H673:Y673))&gt;0,1," ")))</f>
        <v xml:space="preserve"> </v>
      </c>
      <c r="AA673" s="120" t="str">
        <f>+IF(($F677=AA$13),1,IF(Z673=" "," ",IF(($E677-SUM($H673:Z673))&gt;0,1," ")))</f>
        <v xml:space="preserve"> </v>
      </c>
      <c r="AB673" s="61" t="str">
        <f>+IF(($F677=AB$13),1,IF(AA673=" "," ",IF(($E677-SUM($H673:AA673))&gt;0,1," ")))</f>
        <v xml:space="preserve"> </v>
      </c>
      <c r="AC673" s="61" t="str">
        <f>+IF(($F677=AC$13),1,IF(AB673=" "," ",IF(($E677-SUM($H673:AB673))&gt;0,1," ")))</f>
        <v xml:space="preserve"> </v>
      </c>
      <c r="AD673" s="61" t="str">
        <f>+IF(($F677=AD$13),1,IF(AC673=" "," ",IF(($E677-SUM($H673:AC673))&gt;0,1," ")))</f>
        <v xml:space="preserve"> </v>
      </c>
      <c r="AE673" s="61" t="str">
        <f>+IF(($F677=AE$13),1,IF(AD673=" "," ",IF(($E677-SUM($H673:AD673))&gt;0,1," ")))</f>
        <v xml:space="preserve"> </v>
      </c>
      <c r="AF673" s="61" t="str">
        <f>+IF(($F677=AF$13),1,IF(AE673=" "," ",IF(($E677-SUM($H673:AE673))&gt;0,1," ")))</f>
        <v xml:space="preserve"> </v>
      </c>
      <c r="AG673" s="61" t="str">
        <f>+IF(($F677=AG$13),1,IF(AF673=" "," ",IF(($E677-SUM($H673:AF673))&gt;0,1," ")))</f>
        <v xml:space="preserve"> </v>
      </c>
      <c r="AH673" s="61" t="str">
        <f>+IF(($F677=AH$13),1,IF(AG673=" "," ",IF(($E677-SUM($H673:AG673))&gt;0,1," ")))</f>
        <v xml:space="preserve"> </v>
      </c>
      <c r="AI673" s="61" t="str">
        <f>+IF(($F677=AI$13),1,IF(AH673=" "," ",IF(($E677-SUM($H673:AH673))&gt;0,1," ")))</f>
        <v xml:space="preserve"> </v>
      </c>
      <c r="AJ673" s="61" t="str">
        <f>+IF(($F677=AJ$13),1,IF(AI673=" "," ",IF(($E677-SUM($H673:AI673))&gt;0,1," ")))</f>
        <v xml:space="preserve"> </v>
      </c>
      <c r="AK673" s="61" t="str">
        <f>+IF(($F677=AK$13),1,IF(AJ673=" "," ",IF(($E677-SUM($H673:AJ673))&gt;0,1," ")))</f>
        <v xml:space="preserve"> </v>
      </c>
      <c r="AL673" s="41" t="str">
        <f>+IF(($F677=AL$13),1,IF(AK673=" "," ",IF(($E677-SUM($H673:AK673))&gt;0,1," ")))</f>
        <v xml:space="preserve"> </v>
      </c>
      <c r="AM673" s="36"/>
      <c r="AN673" s="85"/>
      <c r="AO673" s="36"/>
      <c r="AP673" s="68"/>
    </row>
    <row r="674" spans="3:42" ht="14.25" hidden="1" customHeight="1">
      <c r="C674" s="76"/>
      <c r="D674" s="86"/>
      <c r="E674" s="80"/>
      <c r="F674" s="80"/>
      <c r="G674" s="80"/>
      <c r="H674" s="87"/>
      <c r="I674" s="83"/>
      <c r="J674" s="80"/>
      <c r="K674" s="84"/>
      <c r="L674" s="80"/>
      <c r="M674" s="80"/>
      <c r="N674" s="11"/>
      <c r="O674" s="29"/>
      <c r="P674" s="29"/>
      <c r="Q674" s="29"/>
      <c r="R674" s="29"/>
      <c r="S674" s="29"/>
      <c r="T674" s="29"/>
      <c r="U674" s="29"/>
      <c r="V674" s="29"/>
      <c r="W674" s="29"/>
      <c r="X674" s="29"/>
      <c r="Y674" s="29"/>
      <c r="Z674" s="29"/>
      <c r="AA674" s="120" t="str">
        <f t="shared" ref="AA674:AL674" si="219">+O673</f>
        <v xml:space="preserve"> </v>
      </c>
      <c r="AB674" s="61" t="str">
        <f t="shared" si="219"/>
        <v xml:space="preserve"> </v>
      </c>
      <c r="AC674" s="61" t="str">
        <f t="shared" si="219"/>
        <v xml:space="preserve"> </v>
      </c>
      <c r="AD674" s="61" t="str">
        <f t="shared" si="219"/>
        <v xml:space="preserve"> </v>
      </c>
      <c r="AE674" s="61" t="str">
        <f t="shared" si="219"/>
        <v xml:space="preserve"> </v>
      </c>
      <c r="AF674" s="61" t="str">
        <f t="shared" si="219"/>
        <v xml:space="preserve"> </v>
      </c>
      <c r="AG674" s="61" t="str">
        <f t="shared" si="219"/>
        <v xml:space="preserve"> </v>
      </c>
      <c r="AH674" s="61" t="str">
        <f t="shared" si="219"/>
        <v xml:space="preserve"> </v>
      </c>
      <c r="AI674" s="61" t="str">
        <f t="shared" si="219"/>
        <v xml:space="preserve"> </v>
      </c>
      <c r="AJ674" s="61" t="str">
        <f t="shared" si="219"/>
        <v xml:space="preserve"> </v>
      </c>
      <c r="AK674" s="61" t="str">
        <f t="shared" si="219"/>
        <v xml:space="preserve"> </v>
      </c>
      <c r="AL674" s="41" t="str">
        <f t="shared" si="219"/>
        <v xml:space="preserve"> </v>
      </c>
      <c r="AM674" s="36"/>
      <c r="AN674" s="85"/>
      <c r="AO674" s="36"/>
      <c r="AP674" s="68"/>
    </row>
    <row r="675" spans="3:42" ht="14.25" hidden="1" customHeight="1">
      <c r="C675" s="76"/>
      <c r="D675" s="86"/>
      <c r="E675" s="80"/>
      <c r="F675" s="80"/>
      <c r="G675" s="80"/>
      <c r="H675" s="87"/>
      <c r="I675" s="83"/>
      <c r="J675" s="80"/>
      <c r="K675" s="84"/>
      <c r="L675" s="80"/>
      <c r="M675" s="80"/>
      <c r="N675" s="11"/>
      <c r="O675" s="29" t="str">
        <f t="shared" ref="O675:Z675" si="220">+IF(AND(O673&lt;&gt;" ",AA673&lt;&gt;" ",),O673," ")</f>
        <v xml:space="preserve"> </v>
      </c>
      <c r="P675" s="29" t="str">
        <f t="shared" si="220"/>
        <v xml:space="preserve"> </v>
      </c>
      <c r="Q675" s="29" t="str">
        <f t="shared" si="220"/>
        <v xml:space="preserve"> </v>
      </c>
      <c r="R675" s="29" t="str">
        <f t="shared" si="220"/>
        <v xml:space="preserve"> </v>
      </c>
      <c r="S675" s="29" t="str">
        <f t="shared" si="220"/>
        <v xml:space="preserve"> </v>
      </c>
      <c r="T675" s="29" t="str">
        <f t="shared" si="220"/>
        <v xml:space="preserve"> </v>
      </c>
      <c r="U675" s="29" t="str">
        <f t="shared" si="220"/>
        <v xml:space="preserve"> </v>
      </c>
      <c r="V675" s="29" t="str">
        <f t="shared" si="220"/>
        <v xml:space="preserve"> </v>
      </c>
      <c r="W675" s="29" t="str">
        <f t="shared" si="220"/>
        <v xml:space="preserve"> </v>
      </c>
      <c r="X675" s="29" t="str">
        <f t="shared" si="220"/>
        <v xml:space="preserve"> </v>
      </c>
      <c r="Y675" s="29" t="str">
        <f t="shared" si="220"/>
        <v xml:space="preserve"> </v>
      </c>
      <c r="Z675" s="29" t="str">
        <f t="shared" si="220"/>
        <v xml:space="preserve"> </v>
      </c>
      <c r="AA675" s="120" t="str">
        <f t="shared" ref="AA675:AL675" si="221">+IF(AND(AA674&lt;&gt;" ",O673&lt;&gt;" ",),AA673," ")</f>
        <v xml:space="preserve"> </v>
      </c>
      <c r="AB675" s="61" t="str">
        <f t="shared" si="221"/>
        <v xml:space="preserve"> </v>
      </c>
      <c r="AC675" s="61" t="str">
        <f t="shared" si="221"/>
        <v xml:space="preserve"> </v>
      </c>
      <c r="AD675" s="61" t="str">
        <f t="shared" si="221"/>
        <v xml:space="preserve"> </v>
      </c>
      <c r="AE675" s="61" t="str">
        <f t="shared" si="221"/>
        <v xml:space="preserve"> </v>
      </c>
      <c r="AF675" s="61" t="str">
        <f t="shared" si="221"/>
        <v xml:space="preserve"> </v>
      </c>
      <c r="AG675" s="61" t="str">
        <f t="shared" si="221"/>
        <v xml:space="preserve"> </v>
      </c>
      <c r="AH675" s="61" t="str">
        <f t="shared" si="221"/>
        <v xml:space="preserve"> </v>
      </c>
      <c r="AI675" s="61" t="str">
        <f t="shared" si="221"/>
        <v xml:space="preserve"> </v>
      </c>
      <c r="AJ675" s="61" t="str">
        <f t="shared" si="221"/>
        <v xml:space="preserve"> </v>
      </c>
      <c r="AK675" s="61" t="str">
        <f t="shared" si="221"/>
        <v xml:space="preserve"> </v>
      </c>
      <c r="AL675" s="41" t="str">
        <f t="shared" si="221"/>
        <v xml:space="preserve"> </v>
      </c>
      <c r="AM675" s="36"/>
      <c r="AN675" s="85"/>
      <c r="AO675" s="36"/>
      <c r="AP675" s="68"/>
    </row>
    <row r="676" spans="3:42" ht="14.25" hidden="1" customHeight="1">
      <c r="C676" s="76"/>
      <c r="D676" s="86"/>
      <c r="E676" s="80"/>
      <c r="F676" s="80"/>
      <c r="G676" s="80"/>
      <c r="H676" s="87"/>
      <c r="I676" s="83"/>
      <c r="J676" s="80"/>
      <c r="K676" s="84"/>
      <c r="L676" s="80"/>
      <c r="M676" s="80"/>
      <c r="N676" s="11"/>
      <c r="O676" s="29" t="str">
        <f t="shared" ref="O676:Z676" si="222">+IF($G$95="SI",O673," ")</f>
        <v xml:space="preserve"> </v>
      </c>
      <c r="P676" s="29" t="str">
        <f t="shared" si="222"/>
        <v xml:space="preserve"> </v>
      </c>
      <c r="Q676" s="29" t="str">
        <f t="shared" si="222"/>
        <v xml:space="preserve"> </v>
      </c>
      <c r="R676" s="29" t="str">
        <f t="shared" si="222"/>
        <v xml:space="preserve"> </v>
      </c>
      <c r="S676" s="29" t="str">
        <f t="shared" si="222"/>
        <v xml:space="preserve"> </v>
      </c>
      <c r="T676" s="29" t="str">
        <f t="shared" si="222"/>
        <v xml:space="preserve"> </v>
      </c>
      <c r="U676" s="29" t="str">
        <f t="shared" si="222"/>
        <v xml:space="preserve"> </v>
      </c>
      <c r="V676" s="29" t="str">
        <f t="shared" si="222"/>
        <v xml:space="preserve"> </v>
      </c>
      <c r="W676" s="29" t="str">
        <f t="shared" si="222"/>
        <v xml:space="preserve"> </v>
      </c>
      <c r="X676" s="29" t="str">
        <f t="shared" si="222"/>
        <v xml:space="preserve"> </v>
      </c>
      <c r="Y676" s="29" t="str">
        <f t="shared" si="222"/>
        <v xml:space="preserve"> </v>
      </c>
      <c r="Z676" s="29" t="str">
        <f t="shared" si="222"/>
        <v xml:space="preserve"> </v>
      </c>
      <c r="AA676" s="120" t="str">
        <f t="shared" ref="AA676:AL676" si="223">+IF($G$95="SI",IF(AND(Z673&lt;&gt;" ",AA673&lt;&gt;" ",O676=" "),AA673,AA674),AA675)</f>
        <v xml:space="preserve"> </v>
      </c>
      <c r="AB676" s="61" t="str">
        <f t="shared" si="223"/>
        <v xml:space="preserve"> </v>
      </c>
      <c r="AC676" s="61" t="str">
        <f t="shared" si="223"/>
        <v xml:space="preserve"> </v>
      </c>
      <c r="AD676" s="61" t="str">
        <f t="shared" si="223"/>
        <v xml:space="preserve"> </v>
      </c>
      <c r="AE676" s="61" t="str">
        <f t="shared" si="223"/>
        <v xml:space="preserve"> </v>
      </c>
      <c r="AF676" s="61" t="str">
        <f t="shared" si="223"/>
        <v xml:space="preserve"> </v>
      </c>
      <c r="AG676" s="61" t="str">
        <f t="shared" si="223"/>
        <v xml:space="preserve"> </v>
      </c>
      <c r="AH676" s="61" t="str">
        <f t="shared" si="223"/>
        <v xml:space="preserve"> </v>
      </c>
      <c r="AI676" s="61" t="str">
        <f t="shared" si="223"/>
        <v xml:space="preserve"> </v>
      </c>
      <c r="AJ676" s="61" t="str">
        <f t="shared" si="223"/>
        <v xml:space="preserve"> </v>
      </c>
      <c r="AK676" s="61" t="str">
        <f t="shared" si="223"/>
        <v xml:space="preserve"> </v>
      </c>
      <c r="AL676" s="41" t="str">
        <f t="shared" si="223"/>
        <v xml:space="preserve"> </v>
      </c>
      <c r="AM676" s="36"/>
      <c r="AN676" s="85"/>
      <c r="AO676" s="36"/>
      <c r="AP676" s="68"/>
    </row>
    <row r="677" spans="3:42" ht="59.25" customHeight="1">
      <c r="C677" s="76"/>
      <c r="D677" s="126"/>
      <c r="E677" s="80"/>
      <c r="F677" s="80"/>
      <c r="G677" s="80" t="s">
        <v>91</v>
      </c>
      <c r="H677" s="87"/>
      <c r="I677" s="83"/>
      <c r="J677" s="80"/>
      <c r="K677" s="84"/>
      <c r="L677" s="80"/>
      <c r="M677" s="80"/>
      <c r="N677" s="11"/>
      <c r="O677" s="29" t="str">
        <f>+O676</f>
        <v xml:space="preserve"> </v>
      </c>
      <c r="P677" s="29" t="str">
        <f t="shared" ref="P677:Y677" si="224">+P676</f>
        <v xml:space="preserve"> </v>
      </c>
      <c r="Q677" s="29" t="str">
        <f t="shared" si="224"/>
        <v xml:space="preserve"> </v>
      </c>
      <c r="R677" s="29" t="str">
        <f t="shared" si="224"/>
        <v xml:space="preserve"> </v>
      </c>
      <c r="S677" s="29" t="str">
        <f t="shared" si="224"/>
        <v xml:space="preserve"> </v>
      </c>
      <c r="T677" s="29" t="str">
        <f t="shared" si="224"/>
        <v xml:space="preserve"> </v>
      </c>
      <c r="U677" s="29" t="str">
        <f t="shared" si="224"/>
        <v xml:space="preserve"> </v>
      </c>
      <c r="V677" s="29" t="str">
        <f t="shared" si="224"/>
        <v xml:space="preserve"> </v>
      </c>
      <c r="W677" s="29" t="str">
        <f t="shared" si="224"/>
        <v xml:space="preserve"> </v>
      </c>
      <c r="X677" s="29" t="str">
        <f t="shared" si="224"/>
        <v xml:space="preserve"> </v>
      </c>
      <c r="Y677" s="29" t="str">
        <f t="shared" si="224"/>
        <v xml:space="preserve"> </v>
      </c>
      <c r="Z677" s="29" t="str">
        <f>+Z676</f>
        <v xml:space="preserve"> </v>
      </c>
      <c r="AA677" s="120" t="str">
        <f t="shared" ref="AA677:AL677" si="225">+IF(AND(O677=" ",AA676=1),AA676,IF(AND(O677&lt;&gt;" ",AA674&lt;&gt;" "),AA675,AA674))</f>
        <v xml:space="preserve"> </v>
      </c>
      <c r="AB677" s="61" t="str">
        <f t="shared" si="225"/>
        <v xml:space="preserve"> </v>
      </c>
      <c r="AC677" s="61" t="str">
        <f t="shared" si="225"/>
        <v xml:space="preserve"> </v>
      </c>
      <c r="AD677" s="61" t="str">
        <f t="shared" si="225"/>
        <v xml:space="preserve"> </v>
      </c>
      <c r="AE677" s="61" t="str">
        <f t="shared" si="225"/>
        <v xml:space="preserve"> </v>
      </c>
      <c r="AF677" s="61" t="str">
        <f t="shared" si="225"/>
        <v xml:space="preserve"> </v>
      </c>
      <c r="AG677" s="61" t="str">
        <f t="shared" si="225"/>
        <v xml:space="preserve"> </v>
      </c>
      <c r="AH677" s="61" t="str">
        <f t="shared" si="225"/>
        <v xml:space="preserve"> </v>
      </c>
      <c r="AI677" s="61" t="str">
        <f t="shared" si="225"/>
        <v xml:space="preserve"> </v>
      </c>
      <c r="AJ677" s="61" t="str">
        <f t="shared" si="225"/>
        <v xml:space="preserve"> </v>
      </c>
      <c r="AK677" s="61" t="str">
        <f t="shared" si="225"/>
        <v xml:space="preserve"> </v>
      </c>
      <c r="AL677" s="41" t="str">
        <f t="shared" si="225"/>
        <v xml:space="preserve"> </v>
      </c>
      <c r="AM677" s="36"/>
      <c r="AN677" s="85"/>
      <c r="AO677" s="36"/>
      <c r="AP677" s="68"/>
    </row>
    <row r="678" spans="3:42" ht="14.25" hidden="1" customHeight="1">
      <c r="C678" s="67"/>
      <c r="D678" s="79"/>
      <c r="E678" s="106"/>
      <c r="F678" s="106"/>
      <c r="G678" s="106"/>
      <c r="H678" s="118"/>
      <c r="I678" s="35"/>
      <c r="J678" s="106"/>
      <c r="K678" s="119"/>
      <c r="L678" s="106"/>
      <c r="M678" s="106"/>
      <c r="N678" s="11"/>
      <c r="O678" s="29"/>
      <c r="P678" s="29"/>
      <c r="Q678" s="29"/>
      <c r="R678" s="29"/>
      <c r="S678" s="29"/>
      <c r="T678" s="29"/>
      <c r="U678" s="29"/>
      <c r="V678" s="29"/>
      <c r="W678" s="29"/>
      <c r="X678" s="29"/>
      <c r="Y678" s="29"/>
      <c r="Z678" s="29"/>
      <c r="AA678" s="120"/>
      <c r="AB678" s="61"/>
      <c r="AC678" s="61"/>
      <c r="AD678" s="61"/>
      <c r="AE678" s="61"/>
      <c r="AF678" s="61"/>
      <c r="AG678" s="61"/>
      <c r="AH678" s="61"/>
      <c r="AI678" s="61"/>
      <c r="AJ678" s="61"/>
      <c r="AK678" s="61"/>
      <c r="AL678" s="41"/>
      <c r="AM678" s="36"/>
      <c r="AN678" s="85"/>
      <c r="AO678" s="36"/>
      <c r="AP678" s="68"/>
    </row>
    <row r="679" spans="3:42" ht="14.25" hidden="1" customHeight="1">
      <c r="C679" s="67"/>
      <c r="D679" s="79"/>
      <c r="E679" s="106"/>
      <c r="F679" s="106"/>
      <c r="G679" s="106"/>
      <c r="H679" s="118"/>
      <c r="I679" s="35"/>
      <c r="J679" s="106"/>
      <c r="K679" s="119"/>
      <c r="L679" s="106"/>
      <c r="M679" s="106"/>
      <c r="N679" s="11"/>
      <c r="O679" s="29"/>
      <c r="P679" s="29"/>
      <c r="Q679" s="29"/>
      <c r="R679" s="29" t="s">
        <v>91</v>
      </c>
      <c r="S679" s="29">
        <v>1</v>
      </c>
      <c r="T679" s="29" t="s">
        <v>77</v>
      </c>
      <c r="U679" s="29"/>
      <c r="V679" s="29"/>
      <c r="W679" s="29"/>
      <c r="X679" s="29"/>
      <c r="Y679" s="29"/>
      <c r="Z679" s="29"/>
      <c r="AA679" s="120"/>
      <c r="AB679" s="61"/>
      <c r="AC679" s="61"/>
      <c r="AD679" s="61"/>
      <c r="AE679" s="61"/>
      <c r="AF679" s="61"/>
      <c r="AG679" s="61"/>
      <c r="AH679" s="61"/>
      <c r="AI679" s="61"/>
      <c r="AJ679" s="61"/>
      <c r="AK679" s="61"/>
      <c r="AL679" s="41"/>
      <c r="AM679" s="36"/>
      <c r="AN679" s="85"/>
      <c r="AO679" s="36"/>
      <c r="AP679" s="68"/>
    </row>
    <row r="680" spans="3:42" ht="14.25" hidden="1" customHeight="1">
      <c r="C680" s="67"/>
      <c r="D680" s="79"/>
      <c r="E680" s="106"/>
      <c r="F680" s="106"/>
      <c r="G680" s="106"/>
      <c r="H680" s="118"/>
      <c r="I680" s="35"/>
      <c r="J680" s="106"/>
      <c r="K680" s="119"/>
      <c r="L680" s="106"/>
      <c r="M680" s="106"/>
      <c r="N680" s="11"/>
      <c r="O680" s="29"/>
      <c r="P680" s="29"/>
      <c r="Q680" s="29"/>
      <c r="R680" s="29" t="s">
        <v>95</v>
      </c>
      <c r="S680" s="29">
        <v>2</v>
      </c>
      <c r="T680" s="29" t="s">
        <v>78</v>
      </c>
      <c r="U680" s="29"/>
      <c r="V680" s="29"/>
      <c r="W680" s="29"/>
      <c r="X680" s="29"/>
      <c r="Y680" s="29"/>
      <c r="Z680" s="29"/>
      <c r="AA680" s="120"/>
      <c r="AB680" s="61"/>
      <c r="AC680" s="61"/>
      <c r="AD680" s="61"/>
      <c r="AE680" s="61"/>
      <c r="AF680" s="61"/>
      <c r="AG680" s="61"/>
      <c r="AH680" s="61"/>
      <c r="AI680" s="61"/>
      <c r="AJ680" s="61"/>
      <c r="AK680" s="61"/>
      <c r="AL680" s="41"/>
      <c r="AM680" s="36"/>
      <c r="AN680" s="85"/>
      <c r="AO680" s="36"/>
      <c r="AP680" s="68"/>
    </row>
    <row r="681" spans="3:42" ht="14.25" hidden="1" customHeight="1">
      <c r="C681" s="67"/>
      <c r="D681" s="79"/>
      <c r="E681" s="106"/>
      <c r="F681" s="106"/>
      <c r="G681" s="106"/>
      <c r="H681" s="118"/>
      <c r="I681" s="35"/>
      <c r="J681" s="106"/>
      <c r="K681" s="119"/>
      <c r="L681" s="106"/>
      <c r="M681" s="106"/>
      <c r="N681" s="11"/>
      <c r="O681" s="29"/>
      <c r="P681" s="29"/>
      <c r="Q681" s="29"/>
      <c r="R681" s="29"/>
      <c r="S681" s="29">
        <v>3</v>
      </c>
      <c r="T681" s="29" t="s">
        <v>79</v>
      </c>
      <c r="U681" s="29"/>
      <c r="V681" s="29"/>
      <c r="W681" s="29"/>
      <c r="X681" s="29"/>
      <c r="Y681" s="29"/>
      <c r="Z681" s="29"/>
      <c r="AA681" s="120"/>
      <c r="AB681" s="61"/>
      <c r="AC681" s="61"/>
      <c r="AD681" s="61"/>
      <c r="AE681" s="61"/>
      <c r="AF681" s="61"/>
      <c r="AG681" s="61"/>
      <c r="AH681" s="61"/>
      <c r="AI681" s="61"/>
      <c r="AJ681" s="61"/>
      <c r="AK681" s="61"/>
      <c r="AL681" s="41"/>
      <c r="AM681" s="36"/>
      <c r="AN681" s="85"/>
      <c r="AO681" s="36"/>
      <c r="AP681" s="68"/>
    </row>
    <row r="682" spans="3:42" ht="14.25" hidden="1" customHeight="1">
      <c r="C682" s="67"/>
      <c r="D682" s="79"/>
      <c r="E682" s="106"/>
      <c r="F682" s="106"/>
      <c r="G682" s="106"/>
      <c r="H682" s="118"/>
      <c r="I682" s="35"/>
      <c r="J682" s="106"/>
      <c r="K682" s="119"/>
      <c r="L682" s="106"/>
      <c r="M682" s="106"/>
      <c r="N682" s="11"/>
      <c r="O682" s="29"/>
      <c r="P682" s="29"/>
      <c r="Q682" s="29"/>
      <c r="R682" s="29"/>
      <c r="S682" s="29">
        <v>4</v>
      </c>
      <c r="T682" s="29" t="s">
        <v>80</v>
      </c>
      <c r="U682" s="29"/>
      <c r="V682" s="29"/>
      <c r="W682" s="29"/>
      <c r="X682" s="29"/>
      <c r="Y682" s="29"/>
      <c r="Z682" s="29"/>
      <c r="AA682" s="120"/>
      <c r="AB682" s="61"/>
      <c r="AC682" s="61"/>
      <c r="AD682" s="61"/>
      <c r="AE682" s="61"/>
      <c r="AF682" s="61"/>
      <c r="AG682" s="61"/>
      <c r="AH682" s="61"/>
      <c r="AI682" s="61"/>
      <c r="AJ682" s="61"/>
      <c r="AK682" s="61"/>
      <c r="AL682" s="41"/>
      <c r="AM682" s="36"/>
      <c r="AN682" s="85"/>
      <c r="AO682" s="36"/>
      <c r="AP682" s="68"/>
    </row>
    <row r="683" spans="3:42" ht="14.25" hidden="1" customHeight="1">
      <c r="C683" s="67"/>
      <c r="D683" s="79"/>
      <c r="E683" s="106"/>
      <c r="F683" s="106"/>
      <c r="G683" s="106"/>
      <c r="H683" s="118"/>
      <c r="I683" s="35"/>
      <c r="J683" s="106"/>
      <c r="K683" s="119"/>
      <c r="L683" s="106"/>
      <c r="M683" s="106"/>
      <c r="N683" s="11"/>
      <c r="O683" s="29"/>
      <c r="P683" s="29"/>
      <c r="Q683" s="29"/>
      <c r="R683" s="29"/>
      <c r="S683" s="29">
        <v>5</v>
      </c>
      <c r="T683" s="29" t="s">
        <v>81</v>
      </c>
      <c r="U683" s="29"/>
      <c r="V683" s="29"/>
      <c r="W683" s="29"/>
      <c r="X683" s="29"/>
      <c r="Y683" s="29"/>
      <c r="Z683" s="29"/>
      <c r="AA683" s="120"/>
      <c r="AB683" s="61"/>
      <c r="AC683" s="61"/>
      <c r="AD683" s="61"/>
      <c r="AE683" s="61"/>
      <c r="AF683" s="61"/>
      <c r="AG683" s="61"/>
      <c r="AH683" s="61"/>
      <c r="AI683" s="61"/>
      <c r="AJ683" s="61"/>
      <c r="AK683" s="61"/>
      <c r="AL683" s="41"/>
      <c r="AM683" s="36"/>
      <c r="AN683" s="85"/>
      <c r="AO683" s="36"/>
      <c r="AP683" s="68"/>
    </row>
    <row r="684" spans="3:42" ht="14.25" hidden="1" customHeight="1">
      <c r="C684" s="67"/>
      <c r="D684" s="79"/>
      <c r="E684" s="106"/>
      <c r="F684" s="106"/>
      <c r="G684" s="106"/>
      <c r="H684" s="118"/>
      <c r="I684" s="35"/>
      <c r="J684" s="106"/>
      <c r="K684" s="119"/>
      <c r="L684" s="106"/>
      <c r="M684" s="106"/>
      <c r="N684" s="11"/>
      <c r="O684" s="29"/>
      <c r="P684" s="29"/>
      <c r="Q684" s="29"/>
      <c r="R684" s="29"/>
      <c r="S684" s="29">
        <v>6</v>
      </c>
      <c r="T684" s="29" t="s">
        <v>82</v>
      </c>
      <c r="U684" s="29"/>
      <c r="V684" s="29"/>
      <c r="W684" s="29"/>
      <c r="X684" s="29"/>
      <c r="Y684" s="29"/>
      <c r="Z684" s="29"/>
      <c r="AA684" s="120"/>
      <c r="AB684" s="61"/>
      <c r="AC684" s="61"/>
      <c r="AD684" s="61"/>
      <c r="AE684" s="61"/>
      <c r="AF684" s="61"/>
      <c r="AG684" s="61"/>
      <c r="AH684" s="61"/>
      <c r="AI684" s="61"/>
      <c r="AJ684" s="61"/>
      <c r="AK684" s="61"/>
      <c r="AL684" s="41"/>
      <c r="AM684" s="36"/>
      <c r="AN684" s="85"/>
      <c r="AO684" s="36"/>
      <c r="AP684" s="68"/>
    </row>
    <row r="685" spans="3:42" ht="14.25" hidden="1" customHeight="1">
      <c r="C685" s="67"/>
      <c r="D685" s="79"/>
      <c r="E685" s="106"/>
      <c r="F685" s="106"/>
      <c r="G685" s="106"/>
      <c r="H685" s="118"/>
      <c r="I685" s="35"/>
      <c r="J685" s="106"/>
      <c r="K685" s="119"/>
      <c r="L685" s="106"/>
      <c r="M685" s="106"/>
      <c r="N685" s="11"/>
      <c r="O685" s="29"/>
      <c r="P685" s="29"/>
      <c r="Q685" s="29"/>
      <c r="R685" s="29"/>
      <c r="S685" s="29">
        <v>7</v>
      </c>
      <c r="T685" s="29" t="s">
        <v>83</v>
      </c>
      <c r="U685" s="29"/>
      <c r="V685" s="29"/>
      <c r="W685" s="29"/>
      <c r="X685" s="29"/>
      <c r="Y685" s="29"/>
      <c r="Z685" s="29"/>
      <c r="AA685" s="120"/>
      <c r="AB685" s="61"/>
      <c r="AC685" s="61"/>
      <c r="AD685" s="61"/>
      <c r="AE685" s="61"/>
      <c r="AF685" s="61"/>
      <c r="AG685" s="61"/>
      <c r="AH685" s="61"/>
      <c r="AI685" s="61"/>
      <c r="AJ685" s="61"/>
      <c r="AK685" s="61"/>
      <c r="AL685" s="41"/>
      <c r="AM685" s="36"/>
      <c r="AN685" s="85"/>
      <c r="AO685" s="36"/>
      <c r="AP685" s="68"/>
    </row>
    <row r="686" spans="3:42" ht="14.25" hidden="1" customHeight="1">
      <c r="C686" s="67"/>
      <c r="D686" s="79"/>
      <c r="E686" s="106"/>
      <c r="F686" s="106"/>
      <c r="G686" s="106"/>
      <c r="H686" s="118"/>
      <c r="I686" s="35"/>
      <c r="J686" s="106"/>
      <c r="K686" s="119"/>
      <c r="L686" s="106"/>
      <c r="M686" s="106"/>
      <c r="N686" s="11"/>
      <c r="O686" s="29"/>
      <c r="P686" s="29"/>
      <c r="Q686" s="29"/>
      <c r="R686" s="29"/>
      <c r="S686" s="29">
        <v>8</v>
      </c>
      <c r="T686" s="29" t="s">
        <v>84</v>
      </c>
      <c r="U686" s="29"/>
      <c r="V686" s="29"/>
      <c r="W686" s="29"/>
      <c r="X686" s="29"/>
      <c r="Y686" s="29"/>
      <c r="Z686" s="29"/>
      <c r="AA686" s="120"/>
      <c r="AB686" s="61"/>
      <c r="AC686" s="61"/>
      <c r="AD686" s="61"/>
      <c r="AE686" s="61"/>
      <c r="AF686" s="61"/>
      <c r="AG686" s="61"/>
      <c r="AH686" s="61"/>
      <c r="AI686" s="61"/>
      <c r="AJ686" s="61"/>
      <c r="AK686" s="61"/>
      <c r="AL686" s="41"/>
      <c r="AM686" s="36"/>
      <c r="AN686" s="85"/>
      <c r="AO686" s="36"/>
      <c r="AP686" s="68"/>
    </row>
    <row r="687" spans="3:42" ht="14.25" hidden="1" customHeight="1">
      <c r="C687" s="67"/>
      <c r="D687" s="79"/>
      <c r="E687" s="106"/>
      <c r="F687" s="106"/>
      <c r="G687" s="106"/>
      <c r="H687" s="118"/>
      <c r="I687" s="35"/>
      <c r="J687" s="106"/>
      <c r="K687" s="119"/>
      <c r="L687" s="106"/>
      <c r="M687" s="106"/>
      <c r="N687" s="11"/>
      <c r="O687" s="29"/>
      <c r="P687" s="29"/>
      <c r="Q687" s="29"/>
      <c r="R687" s="29"/>
      <c r="S687" s="29">
        <v>9</v>
      </c>
      <c r="T687" s="29" t="s">
        <v>85</v>
      </c>
      <c r="U687" s="29"/>
      <c r="V687" s="29"/>
      <c r="W687" s="29"/>
      <c r="X687" s="29"/>
      <c r="Y687" s="29"/>
      <c r="Z687" s="29"/>
      <c r="AA687" s="120"/>
      <c r="AB687" s="61"/>
      <c r="AC687" s="61"/>
      <c r="AD687" s="61"/>
      <c r="AE687" s="61"/>
      <c r="AF687" s="61"/>
      <c r="AG687" s="61"/>
      <c r="AH687" s="61"/>
      <c r="AI687" s="61"/>
      <c r="AJ687" s="61"/>
      <c r="AK687" s="61"/>
      <c r="AL687" s="41"/>
      <c r="AM687" s="36"/>
      <c r="AN687" s="85"/>
      <c r="AO687" s="36"/>
      <c r="AP687" s="68"/>
    </row>
    <row r="688" spans="3:42" ht="14.25" hidden="1" customHeight="1">
      <c r="C688" s="67"/>
      <c r="D688" s="79"/>
      <c r="E688" s="106"/>
      <c r="F688" s="106"/>
      <c r="G688" s="106"/>
      <c r="H688" s="118"/>
      <c r="I688" s="35"/>
      <c r="J688" s="106"/>
      <c r="K688" s="119"/>
      <c r="L688" s="106"/>
      <c r="M688" s="106"/>
      <c r="N688" s="11"/>
      <c r="O688" s="29"/>
      <c r="P688" s="29"/>
      <c r="Q688" s="29"/>
      <c r="R688" s="29"/>
      <c r="S688" s="29">
        <v>10</v>
      </c>
      <c r="T688" s="29" t="s">
        <v>86</v>
      </c>
      <c r="U688" s="29"/>
      <c r="V688" s="29"/>
      <c r="W688" s="29"/>
      <c r="X688" s="29"/>
      <c r="Y688" s="29"/>
      <c r="Z688" s="29"/>
      <c r="AA688" s="120"/>
      <c r="AB688" s="61"/>
      <c r="AC688" s="61"/>
      <c r="AD688" s="61"/>
      <c r="AE688" s="61"/>
      <c r="AF688" s="61"/>
      <c r="AG688" s="61"/>
      <c r="AH688" s="61"/>
      <c r="AI688" s="61"/>
      <c r="AJ688" s="61"/>
      <c r="AK688" s="61"/>
      <c r="AL688" s="41"/>
      <c r="AM688" s="36"/>
      <c r="AN688" s="85"/>
      <c r="AO688" s="36"/>
      <c r="AP688" s="68"/>
    </row>
    <row r="689" spans="3:42" ht="14.25" hidden="1" customHeight="1">
      <c r="C689" s="67"/>
      <c r="D689" s="79"/>
      <c r="E689" s="106"/>
      <c r="F689" s="106"/>
      <c r="G689" s="106"/>
      <c r="H689" s="118"/>
      <c r="I689" s="35"/>
      <c r="J689" s="106"/>
      <c r="K689" s="119"/>
      <c r="L689" s="106"/>
      <c r="M689" s="106"/>
      <c r="N689" s="11"/>
      <c r="O689" s="29"/>
      <c r="P689" s="29"/>
      <c r="Q689" s="29"/>
      <c r="R689" s="29"/>
      <c r="S689" s="29">
        <v>11</v>
      </c>
      <c r="T689" s="29" t="s">
        <v>87</v>
      </c>
      <c r="U689" s="29"/>
      <c r="V689" s="29"/>
      <c r="W689" s="29"/>
      <c r="X689" s="29"/>
      <c r="Y689" s="29"/>
      <c r="Z689" s="29"/>
      <c r="AA689" s="120"/>
      <c r="AB689" s="61"/>
      <c r="AC689" s="61"/>
      <c r="AD689" s="61"/>
      <c r="AE689" s="61"/>
      <c r="AF689" s="61"/>
      <c r="AG689" s="61"/>
      <c r="AH689" s="61"/>
      <c r="AI689" s="61"/>
      <c r="AJ689" s="61"/>
      <c r="AK689" s="61"/>
      <c r="AL689" s="41"/>
      <c r="AM689" s="36"/>
      <c r="AN689" s="85"/>
      <c r="AO689" s="36"/>
      <c r="AP689" s="68"/>
    </row>
    <row r="690" spans="3:42" ht="14.25" hidden="1" customHeight="1">
      <c r="C690" s="67"/>
      <c r="D690" s="79"/>
      <c r="E690" s="106"/>
      <c r="F690" s="106"/>
      <c r="G690" s="106"/>
      <c r="H690" s="118"/>
      <c r="I690" s="35"/>
      <c r="J690" s="106"/>
      <c r="K690" s="119"/>
      <c r="L690" s="106"/>
      <c r="M690" s="106"/>
      <c r="N690" s="11"/>
      <c r="O690" s="29"/>
      <c r="P690" s="29"/>
      <c r="Q690" s="29"/>
      <c r="R690" s="29"/>
      <c r="S690" s="29">
        <v>12</v>
      </c>
      <c r="T690" s="29" t="s">
        <v>88</v>
      </c>
      <c r="U690" s="29"/>
      <c r="V690" s="29"/>
      <c r="W690" s="29"/>
      <c r="X690" s="29"/>
      <c r="Y690" s="29"/>
      <c r="Z690" s="29"/>
      <c r="AA690" s="120"/>
      <c r="AB690" s="61"/>
      <c r="AC690" s="61"/>
      <c r="AD690" s="61"/>
      <c r="AE690" s="61"/>
      <c r="AF690" s="61"/>
      <c r="AG690" s="61"/>
      <c r="AH690" s="61"/>
      <c r="AI690" s="61"/>
      <c r="AJ690" s="61"/>
      <c r="AK690" s="61"/>
      <c r="AL690" s="41"/>
      <c r="AM690" s="36"/>
      <c r="AN690" s="85"/>
      <c r="AO690" s="36"/>
      <c r="AP690" s="68"/>
    </row>
    <row r="691" spans="3:42" ht="41.25" hidden="1" customHeight="1">
      <c r="C691" s="67"/>
      <c r="D691" s="79"/>
      <c r="E691" s="106" t="s">
        <v>97</v>
      </c>
      <c r="F691" s="106" t="s">
        <v>98</v>
      </c>
      <c r="G691" s="106"/>
      <c r="H691" s="118"/>
      <c r="I691" s="35"/>
      <c r="J691" s="106"/>
      <c r="K691" s="119"/>
      <c r="L691" s="106"/>
      <c r="M691" s="106"/>
      <c r="N691" s="11"/>
      <c r="O691" s="29" t="s">
        <v>77</v>
      </c>
      <c r="P691" s="29" t="s">
        <v>78</v>
      </c>
      <c r="Q691" s="29" t="s">
        <v>79</v>
      </c>
      <c r="R691" s="29" t="s">
        <v>80</v>
      </c>
      <c r="S691" s="29" t="s">
        <v>81</v>
      </c>
      <c r="T691" s="29" t="s">
        <v>82</v>
      </c>
      <c r="U691" s="29" t="s">
        <v>83</v>
      </c>
      <c r="V691" s="29" t="s">
        <v>84</v>
      </c>
      <c r="W691" s="29" t="s">
        <v>85</v>
      </c>
      <c r="X691" s="29" t="s">
        <v>86</v>
      </c>
      <c r="Y691" s="29" t="s">
        <v>87</v>
      </c>
      <c r="Z691" s="29" t="s">
        <v>88</v>
      </c>
      <c r="AA691" s="120" t="s">
        <v>77</v>
      </c>
      <c r="AB691" s="61" t="s">
        <v>78</v>
      </c>
      <c r="AC691" s="61" t="s">
        <v>79</v>
      </c>
      <c r="AD691" s="61" t="s">
        <v>80</v>
      </c>
      <c r="AE691" s="61" t="s">
        <v>81</v>
      </c>
      <c r="AF691" s="61" t="s">
        <v>82</v>
      </c>
      <c r="AG691" s="61" t="s">
        <v>83</v>
      </c>
      <c r="AH691" s="61" t="s">
        <v>84</v>
      </c>
      <c r="AI691" s="61" t="s">
        <v>85</v>
      </c>
      <c r="AJ691" s="61" t="s">
        <v>86</v>
      </c>
      <c r="AK691" s="61" t="s">
        <v>87</v>
      </c>
      <c r="AL691" s="41" t="s">
        <v>88</v>
      </c>
      <c r="AM691" s="36"/>
      <c r="AN691" s="85"/>
      <c r="AO691" s="36"/>
      <c r="AP691" s="68"/>
    </row>
    <row r="692" spans="3:42" ht="14.25" hidden="1" customHeight="1">
      <c r="C692" s="67"/>
      <c r="D692" s="79"/>
      <c r="E692" s="106"/>
      <c r="F692" s="106"/>
      <c r="G692" s="106"/>
      <c r="H692" s="118" t="s">
        <v>48</v>
      </c>
      <c r="I692" s="35"/>
      <c r="J692" s="106"/>
      <c r="K692" s="119"/>
      <c r="L692" s="106"/>
      <c r="M692" s="106"/>
      <c r="N692" s="11"/>
      <c r="O692" s="29" t="str">
        <f>+IF(($F696=O$13),1,IF(H692=" "," ",IF(($E696-SUM($H692:H692))&gt;0,1," ")))</f>
        <v xml:space="preserve"> </v>
      </c>
      <c r="P692" s="29" t="str">
        <f>+IF(($F696=P$13),1,IF(O692=" "," ",IF(($E696-SUM($H692:O692))&gt;0,1," ")))</f>
        <v xml:space="preserve"> </v>
      </c>
      <c r="Q692" s="29" t="str">
        <f>+IF(($F696=Q$13),1,IF(P692=" "," ",IF(($E696-SUM($H692:P692))&gt;0,1," ")))</f>
        <v xml:space="preserve"> </v>
      </c>
      <c r="R692" s="29" t="str">
        <f>+IF(($F696=R$13),1,IF(Q692=" "," ",IF(($E696-SUM($H692:Q692))&gt;0,1," ")))</f>
        <v xml:space="preserve"> </v>
      </c>
      <c r="S692" s="29" t="str">
        <f>+IF(($F696=S$13),1,IF(R692=" "," ",IF(($E696-SUM($H692:R692))&gt;0,1," ")))</f>
        <v xml:space="preserve"> </v>
      </c>
      <c r="T692" s="29" t="str">
        <f>+IF(($F696=T$13),1,IF(S692=" "," ",IF(($E696-SUM($H692:S692))&gt;0,1," ")))</f>
        <v xml:space="preserve"> </v>
      </c>
      <c r="U692" s="29" t="str">
        <f>+IF(($F696=U$13),1,IF(T692=" "," ",IF(($E696-SUM($H692:T692))&gt;0,1," ")))</f>
        <v xml:space="preserve"> </v>
      </c>
      <c r="V692" s="29" t="str">
        <f>+IF(($F696=V$13),1,IF(U692=" "," ",IF(($E696-SUM($H692:U692))&gt;0,1," ")))</f>
        <v xml:space="preserve"> </v>
      </c>
      <c r="W692" s="29" t="str">
        <f>+IF(($F696=W$13),1,IF(V692=" "," ",IF(($E696-SUM($H692:V692))&gt;0,1," ")))</f>
        <v xml:space="preserve"> </v>
      </c>
      <c r="X692" s="29" t="str">
        <f>+IF(($F696=X$13),1,IF(W692=" "," ",IF(($E696-SUM($H692:W692))&gt;0,1," ")))</f>
        <v xml:space="preserve"> </v>
      </c>
      <c r="Y692" s="29" t="str">
        <f>+IF(($F696=Y$13),1,IF(X692=" "," ",IF(($E696-SUM($H692:X692))&gt;0,1," ")))</f>
        <v xml:space="preserve"> </v>
      </c>
      <c r="Z692" s="29" t="str">
        <f>+IF(($F696=Z$13),1,IF(Y692=" "," ",IF(($E696-SUM($H692:Y692))&gt;0,1," ")))</f>
        <v xml:space="preserve"> </v>
      </c>
      <c r="AA692" s="120" t="str">
        <f>+IF(($F696=AA$13),1,IF(Z692=" "," ",IF(($E696-SUM($H692:Z692))&gt;0,1," ")))</f>
        <v xml:space="preserve"> </v>
      </c>
      <c r="AB692" s="61" t="str">
        <f>+IF(($F696=AB$13),1,IF(AA692=" "," ",IF(($E696-SUM($H692:AA692))&gt;0,1," ")))</f>
        <v xml:space="preserve"> </v>
      </c>
      <c r="AC692" s="61" t="str">
        <f>+IF(($F696=AC$13),1,IF(AB692=" "," ",IF(($E696-SUM($H692:AB692))&gt;0,1," ")))</f>
        <v xml:space="preserve"> </v>
      </c>
      <c r="AD692" s="61" t="str">
        <f>+IF(($F696=AD$13),1,IF(AC692=" "," ",IF(($E696-SUM($H692:AC692))&gt;0,1," ")))</f>
        <v xml:space="preserve"> </v>
      </c>
      <c r="AE692" s="61" t="str">
        <f>+IF(($F696=AE$13),1,IF(AD692=" "," ",IF(($E696-SUM($H692:AD692))&gt;0,1," ")))</f>
        <v xml:space="preserve"> </v>
      </c>
      <c r="AF692" s="61" t="str">
        <f>+IF(($F696=AF$13),1,IF(AE692=" "," ",IF(($E696-SUM($H692:AE692))&gt;0,1," ")))</f>
        <v xml:space="preserve"> </v>
      </c>
      <c r="AG692" s="61" t="str">
        <f>+IF(($F696=AG$13),1,IF(AF692=" "," ",IF(($E696-SUM($H692:AF692))&gt;0,1," ")))</f>
        <v xml:space="preserve"> </v>
      </c>
      <c r="AH692" s="61" t="str">
        <f>+IF(($F696=AH$13),1,IF(AG692=" "," ",IF(($E696-SUM($H692:AG692))&gt;0,1," ")))</f>
        <v xml:space="preserve"> </v>
      </c>
      <c r="AI692" s="61" t="str">
        <f>+IF(($F696=AI$13),1,IF(AH692=" "," ",IF(($E696-SUM($H692:AH692))&gt;0,1," ")))</f>
        <v xml:space="preserve"> </v>
      </c>
      <c r="AJ692" s="61" t="str">
        <f>+IF(($F696=AJ$13),1,IF(AI692=" "," ",IF(($E696-SUM($H692:AI692))&gt;0,1," ")))</f>
        <v xml:space="preserve"> </v>
      </c>
      <c r="AK692" s="61" t="str">
        <f>+IF(($F696=AK$13),1,IF(AJ692=" "," ",IF(($E696-SUM($H692:AJ692))&gt;0,1," ")))</f>
        <v xml:space="preserve"> </v>
      </c>
      <c r="AL692" s="41" t="str">
        <f>+IF(($F696=AL$13),1,IF(AK692=" "," ",IF(($E696-SUM($H692:AK692))&gt;0,1," ")))</f>
        <v xml:space="preserve"> </v>
      </c>
      <c r="AM692" s="36"/>
      <c r="AN692" s="85"/>
      <c r="AO692" s="36"/>
      <c r="AP692" s="68"/>
    </row>
    <row r="693" spans="3:42" ht="14.25" hidden="1" customHeight="1">
      <c r="C693" s="76"/>
      <c r="D693" s="79"/>
      <c r="E693" s="106"/>
      <c r="F693" s="106"/>
      <c r="G693" s="106"/>
      <c r="H693" s="118"/>
      <c r="I693" s="35"/>
      <c r="J693" s="106"/>
      <c r="K693" s="119"/>
      <c r="L693" s="106"/>
      <c r="M693" s="106"/>
      <c r="N693" s="11"/>
      <c r="O693" s="29"/>
      <c r="P693" s="29"/>
      <c r="Q693" s="29"/>
      <c r="R693" s="29"/>
      <c r="S693" s="29"/>
      <c r="T693" s="29"/>
      <c r="U693" s="29"/>
      <c r="V693" s="29"/>
      <c r="W693" s="29"/>
      <c r="X693" s="29"/>
      <c r="Y693" s="29"/>
      <c r="Z693" s="29"/>
      <c r="AA693" s="120" t="str">
        <f t="shared" ref="AA693:AL693" si="226">+O692</f>
        <v xml:space="preserve"> </v>
      </c>
      <c r="AB693" s="61" t="str">
        <f t="shared" si="226"/>
        <v xml:space="preserve"> </v>
      </c>
      <c r="AC693" s="61" t="str">
        <f t="shared" si="226"/>
        <v xml:space="preserve"> </v>
      </c>
      <c r="AD693" s="61" t="str">
        <f t="shared" si="226"/>
        <v xml:space="preserve"> </v>
      </c>
      <c r="AE693" s="61" t="str">
        <f t="shared" si="226"/>
        <v xml:space="preserve"> </v>
      </c>
      <c r="AF693" s="61" t="str">
        <f t="shared" si="226"/>
        <v xml:space="preserve"> </v>
      </c>
      <c r="AG693" s="61" t="str">
        <f t="shared" si="226"/>
        <v xml:space="preserve"> </v>
      </c>
      <c r="AH693" s="61" t="str">
        <f t="shared" si="226"/>
        <v xml:space="preserve"> </v>
      </c>
      <c r="AI693" s="61" t="str">
        <f t="shared" si="226"/>
        <v xml:space="preserve"> </v>
      </c>
      <c r="AJ693" s="61" t="str">
        <f t="shared" si="226"/>
        <v xml:space="preserve"> </v>
      </c>
      <c r="AK693" s="61" t="str">
        <f t="shared" si="226"/>
        <v xml:space="preserve"> </v>
      </c>
      <c r="AL693" s="41" t="str">
        <f t="shared" si="226"/>
        <v xml:space="preserve"> </v>
      </c>
      <c r="AM693" s="36"/>
      <c r="AN693" s="85"/>
      <c r="AO693" s="36"/>
      <c r="AP693" s="68"/>
    </row>
    <row r="694" spans="3:42" ht="14.25" hidden="1" customHeight="1">
      <c r="C694" s="76"/>
      <c r="D694" s="79"/>
      <c r="E694" s="106"/>
      <c r="F694" s="106"/>
      <c r="G694" s="106"/>
      <c r="H694" s="118"/>
      <c r="I694" s="35"/>
      <c r="J694" s="106"/>
      <c r="K694" s="119"/>
      <c r="L694" s="106"/>
      <c r="M694" s="106"/>
      <c r="N694" s="11"/>
      <c r="O694" s="29" t="str">
        <f t="shared" ref="O694:Z694" si="227">+IF(AND(O692&lt;&gt;" ",AA692&lt;&gt;" ",),O692," ")</f>
        <v xml:space="preserve"> </v>
      </c>
      <c r="P694" s="29" t="str">
        <f t="shared" si="227"/>
        <v xml:space="preserve"> </v>
      </c>
      <c r="Q694" s="29" t="str">
        <f t="shared" si="227"/>
        <v xml:space="preserve"> </v>
      </c>
      <c r="R694" s="29" t="str">
        <f t="shared" si="227"/>
        <v xml:space="preserve"> </v>
      </c>
      <c r="S694" s="29" t="str">
        <f t="shared" si="227"/>
        <v xml:space="preserve"> </v>
      </c>
      <c r="T694" s="29" t="str">
        <f t="shared" si="227"/>
        <v xml:space="preserve"> </v>
      </c>
      <c r="U694" s="29" t="str">
        <f t="shared" si="227"/>
        <v xml:space="preserve"> </v>
      </c>
      <c r="V694" s="29" t="str">
        <f t="shared" si="227"/>
        <v xml:space="preserve"> </v>
      </c>
      <c r="W694" s="29" t="str">
        <f t="shared" si="227"/>
        <v xml:space="preserve"> </v>
      </c>
      <c r="X694" s="29" t="str">
        <f t="shared" si="227"/>
        <v xml:space="preserve"> </v>
      </c>
      <c r="Y694" s="29" t="str">
        <f t="shared" si="227"/>
        <v xml:space="preserve"> </v>
      </c>
      <c r="Z694" s="29" t="str">
        <f t="shared" si="227"/>
        <v xml:space="preserve"> </v>
      </c>
      <c r="AA694" s="120" t="str">
        <f t="shared" ref="AA694:AL694" si="228">+IF(AND(AA693&lt;&gt;" ",O692&lt;&gt;" ",),AA692," ")</f>
        <v xml:space="preserve"> </v>
      </c>
      <c r="AB694" s="61" t="str">
        <f t="shared" si="228"/>
        <v xml:space="preserve"> </v>
      </c>
      <c r="AC694" s="61" t="str">
        <f t="shared" si="228"/>
        <v xml:space="preserve"> </v>
      </c>
      <c r="AD694" s="61" t="str">
        <f t="shared" si="228"/>
        <v xml:space="preserve"> </v>
      </c>
      <c r="AE694" s="61" t="str">
        <f t="shared" si="228"/>
        <v xml:space="preserve"> </v>
      </c>
      <c r="AF694" s="61" t="str">
        <f t="shared" si="228"/>
        <v xml:space="preserve"> </v>
      </c>
      <c r="AG694" s="61" t="str">
        <f t="shared" si="228"/>
        <v xml:space="preserve"> </v>
      </c>
      <c r="AH694" s="61" t="str">
        <f t="shared" si="228"/>
        <v xml:space="preserve"> </v>
      </c>
      <c r="AI694" s="61" t="str">
        <f t="shared" si="228"/>
        <v xml:space="preserve"> </v>
      </c>
      <c r="AJ694" s="61" t="str">
        <f t="shared" si="228"/>
        <v xml:space="preserve"> </v>
      </c>
      <c r="AK694" s="61" t="str">
        <f t="shared" si="228"/>
        <v xml:space="preserve"> </v>
      </c>
      <c r="AL694" s="41" t="str">
        <f t="shared" si="228"/>
        <v xml:space="preserve"> </v>
      </c>
      <c r="AM694" s="36"/>
      <c r="AN694" s="85"/>
      <c r="AO694" s="36"/>
      <c r="AP694" s="68"/>
    </row>
    <row r="695" spans="3:42" ht="14.25" hidden="1" customHeight="1">
      <c r="C695" s="76"/>
      <c r="D695" s="79"/>
      <c r="E695" s="106"/>
      <c r="F695" s="106"/>
      <c r="G695" s="106"/>
      <c r="H695" s="118"/>
      <c r="I695" s="35"/>
      <c r="J695" s="106"/>
      <c r="K695" s="119"/>
      <c r="L695" s="106"/>
      <c r="M695" s="106"/>
      <c r="N695" s="11"/>
      <c r="O695" s="29" t="str">
        <f t="shared" ref="O695:Z695" si="229">+IF($G$114="SI",O692," ")</f>
        <v xml:space="preserve"> </v>
      </c>
      <c r="P695" s="29" t="str">
        <f t="shared" si="229"/>
        <v xml:space="preserve"> </v>
      </c>
      <c r="Q695" s="29" t="str">
        <f t="shared" si="229"/>
        <v xml:space="preserve"> </v>
      </c>
      <c r="R695" s="29" t="str">
        <f t="shared" si="229"/>
        <v xml:space="preserve"> </v>
      </c>
      <c r="S695" s="29" t="str">
        <f t="shared" si="229"/>
        <v xml:space="preserve"> </v>
      </c>
      <c r="T695" s="29" t="str">
        <f t="shared" si="229"/>
        <v xml:space="preserve"> </v>
      </c>
      <c r="U695" s="29" t="str">
        <f t="shared" si="229"/>
        <v xml:space="preserve"> </v>
      </c>
      <c r="V695" s="29" t="str">
        <f t="shared" si="229"/>
        <v xml:space="preserve"> </v>
      </c>
      <c r="W695" s="29" t="str">
        <f t="shared" si="229"/>
        <v xml:space="preserve"> </v>
      </c>
      <c r="X695" s="29" t="str">
        <f t="shared" si="229"/>
        <v xml:space="preserve"> </v>
      </c>
      <c r="Y695" s="29" t="str">
        <f t="shared" si="229"/>
        <v xml:space="preserve"> </v>
      </c>
      <c r="Z695" s="29" t="str">
        <f t="shared" si="229"/>
        <v xml:space="preserve"> </v>
      </c>
      <c r="AA695" s="120" t="str">
        <f t="shared" ref="AA695:AL695" si="230">+IF($G$114="SI",IF(AND(Z692&lt;&gt;" ",AA692&lt;&gt;" ",O695=" "),AA692,AA693),AA694)</f>
        <v xml:space="preserve"> </v>
      </c>
      <c r="AB695" s="61" t="str">
        <f t="shared" si="230"/>
        <v xml:space="preserve"> </v>
      </c>
      <c r="AC695" s="61" t="str">
        <f t="shared" si="230"/>
        <v xml:space="preserve"> </v>
      </c>
      <c r="AD695" s="61" t="str">
        <f t="shared" si="230"/>
        <v xml:space="preserve"> </v>
      </c>
      <c r="AE695" s="61" t="str">
        <f t="shared" si="230"/>
        <v xml:space="preserve"> </v>
      </c>
      <c r="AF695" s="61" t="str">
        <f t="shared" si="230"/>
        <v xml:space="preserve"> </v>
      </c>
      <c r="AG695" s="61" t="str">
        <f t="shared" si="230"/>
        <v xml:space="preserve"> </v>
      </c>
      <c r="AH695" s="61" t="str">
        <f t="shared" si="230"/>
        <v xml:space="preserve"> </v>
      </c>
      <c r="AI695" s="61" t="str">
        <f t="shared" si="230"/>
        <v xml:space="preserve"> </v>
      </c>
      <c r="AJ695" s="61" t="str">
        <f t="shared" si="230"/>
        <v xml:space="preserve"> </v>
      </c>
      <c r="AK695" s="61" t="str">
        <f t="shared" si="230"/>
        <v xml:space="preserve"> </v>
      </c>
      <c r="AL695" s="41" t="str">
        <f t="shared" si="230"/>
        <v xml:space="preserve"> </v>
      </c>
      <c r="AM695" s="36"/>
      <c r="AN695" s="85"/>
      <c r="AO695" s="36"/>
      <c r="AP695" s="68"/>
    </row>
    <row r="696" spans="3:42">
      <c r="C696" s="76"/>
      <c r="D696" s="126" t="s">
        <v>108</v>
      </c>
      <c r="E696" s="106"/>
      <c r="F696" s="106"/>
      <c r="G696" s="106" t="s">
        <v>91</v>
      </c>
      <c r="H696" s="118"/>
      <c r="I696" s="35"/>
      <c r="J696" s="106"/>
      <c r="K696" s="119"/>
      <c r="L696" s="106"/>
      <c r="M696" s="106"/>
      <c r="N696" s="11"/>
      <c r="O696" s="29" t="str">
        <f>+O695</f>
        <v xml:space="preserve"> </v>
      </c>
      <c r="P696" s="29" t="str">
        <f t="shared" ref="P696:Y696" si="231">+P695</f>
        <v xml:space="preserve"> </v>
      </c>
      <c r="Q696" s="29" t="str">
        <f t="shared" si="231"/>
        <v xml:space="preserve"> </v>
      </c>
      <c r="R696" s="29" t="str">
        <f t="shared" si="231"/>
        <v xml:space="preserve"> </v>
      </c>
      <c r="S696" s="29" t="str">
        <f t="shared" si="231"/>
        <v xml:space="preserve"> </v>
      </c>
      <c r="T696" s="29" t="str">
        <f t="shared" si="231"/>
        <v xml:space="preserve"> </v>
      </c>
      <c r="U696" s="29" t="str">
        <f t="shared" si="231"/>
        <v xml:space="preserve"> </v>
      </c>
      <c r="V696" s="29" t="str">
        <f t="shared" si="231"/>
        <v xml:space="preserve"> </v>
      </c>
      <c r="W696" s="29" t="str">
        <f t="shared" si="231"/>
        <v xml:space="preserve"> </v>
      </c>
      <c r="X696" s="29" t="str">
        <f t="shared" si="231"/>
        <v xml:space="preserve"> </v>
      </c>
      <c r="Y696" s="29" t="str">
        <f t="shared" si="231"/>
        <v xml:space="preserve"> </v>
      </c>
      <c r="Z696" s="29" t="str">
        <f>+Z695</f>
        <v xml:space="preserve"> </v>
      </c>
      <c r="AA696" s="120" t="str">
        <f t="shared" ref="AA696:AL696" si="232">+IF(AND(O696=" ",AA695=1),AA695,IF(AND(O696&lt;&gt;" ",AA693&lt;&gt;" "),AA694,AA693))</f>
        <v xml:space="preserve"> </v>
      </c>
      <c r="AB696" s="61" t="str">
        <f t="shared" si="232"/>
        <v xml:space="preserve"> </v>
      </c>
      <c r="AC696" s="61" t="str">
        <f t="shared" si="232"/>
        <v xml:space="preserve"> </v>
      </c>
      <c r="AD696" s="61" t="str">
        <f t="shared" si="232"/>
        <v xml:space="preserve"> </v>
      </c>
      <c r="AE696" s="61" t="str">
        <f t="shared" si="232"/>
        <v xml:space="preserve"> </v>
      </c>
      <c r="AF696" s="61" t="str">
        <f t="shared" si="232"/>
        <v xml:space="preserve"> </v>
      </c>
      <c r="AG696" s="61" t="str">
        <f t="shared" si="232"/>
        <v xml:space="preserve"> </v>
      </c>
      <c r="AH696" s="61" t="str">
        <f t="shared" si="232"/>
        <v xml:space="preserve"> </v>
      </c>
      <c r="AI696" s="61" t="str">
        <f t="shared" si="232"/>
        <v xml:space="preserve"> </v>
      </c>
      <c r="AJ696" s="61" t="str">
        <f t="shared" si="232"/>
        <v xml:space="preserve"> </v>
      </c>
      <c r="AK696" s="61" t="str">
        <f t="shared" si="232"/>
        <v xml:space="preserve"> </v>
      </c>
      <c r="AL696" s="41" t="str">
        <f t="shared" si="232"/>
        <v xml:space="preserve"> </v>
      </c>
      <c r="AM696" s="36"/>
      <c r="AN696" s="85"/>
      <c r="AO696" s="36"/>
      <c r="AP696" s="68"/>
    </row>
    <row r="697" spans="3:42" ht="13.5" hidden="1" customHeight="1">
      <c r="C697" s="67"/>
      <c r="D697" s="62"/>
      <c r="E697" s="62"/>
      <c r="F697" s="62"/>
      <c r="G697" s="62"/>
      <c r="H697" s="62"/>
      <c r="I697" s="12"/>
      <c r="J697" s="62"/>
      <c r="K697" s="62"/>
      <c r="L697" s="62"/>
      <c r="M697" s="62"/>
      <c r="N697" s="12"/>
      <c r="O697" s="62"/>
      <c r="P697" s="62"/>
      <c r="Q697" s="62"/>
      <c r="R697" s="62"/>
      <c r="S697" s="62"/>
      <c r="T697" s="62"/>
      <c r="U697" s="62"/>
      <c r="V697" s="62"/>
      <c r="W697" s="62"/>
      <c r="X697" s="62"/>
      <c r="Y697" s="62"/>
      <c r="Z697" s="62"/>
      <c r="AA697" s="120"/>
      <c r="AB697" s="61"/>
      <c r="AC697" s="61"/>
      <c r="AD697" s="61"/>
      <c r="AE697" s="61"/>
      <c r="AF697" s="61"/>
      <c r="AG697" s="61"/>
      <c r="AH697" s="61"/>
      <c r="AI697" s="61"/>
      <c r="AJ697" s="61"/>
      <c r="AK697" s="61"/>
      <c r="AL697" s="41"/>
      <c r="AM697" s="11"/>
      <c r="AN697" s="85"/>
      <c r="AO697" s="11"/>
      <c r="AP697" s="68"/>
    </row>
    <row r="698" spans="3:42" ht="13.5" hidden="1" customHeight="1">
      <c r="C698" s="67"/>
      <c r="D698" s="62"/>
      <c r="E698" s="62"/>
      <c r="F698" s="62"/>
      <c r="G698" s="62"/>
      <c r="H698" s="62"/>
      <c r="I698" s="62"/>
      <c r="J698" s="62"/>
      <c r="K698" s="62"/>
      <c r="L698" s="62"/>
      <c r="M698" s="62"/>
      <c r="N698" s="62"/>
      <c r="O698" s="62"/>
      <c r="P698" s="62"/>
      <c r="Q698" s="62"/>
      <c r="R698" s="62" t="s">
        <v>91</v>
      </c>
      <c r="S698" s="62">
        <v>1</v>
      </c>
      <c r="T698" s="62" t="s">
        <v>77</v>
      </c>
      <c r="U698" s="62"/>
      <c r="V698" s="62"/>
      <c r="W698" s="62"/>
      <c r="X698" s="62"/>
      <c r="Y698" s="62"/>
      <c r="Z698" s="62"/>
      <c r="AA698" s="120"/>
      <c r="AB698" s="61"/>
      <c r="AC698" s="61"/>
      <c r="AD698" s="61"/>
      <c r="AE698" s="61"/>
      <c r="AF698" s="61"/>
      <c r="AG698" s="61"/>
      <c r="AH698" s="61"/>
      <c r="AI698" s="61"/>
      <c r="AJ698" s="61"/>
      <c r="AK698" s="61"/>
      <c r="AL698" s="41"/>
      <c r="AM698" s="11"/>
      <c r="AN698" s="85"/>
      <c r="AO698" s="11"/>
      <c r="AP698" s="68"/>
    </row>
    <row r="699" spans="3:42" ht="13.5" hidden="1" customHeight="1">
      <c r="C699" s="67"/>
      <c r="D699" s="62"/>
      <c r="E699" s="62"/>
      <c r="F699" s="62"/>
      <c r="G699" s="62"/>
      <c r="H699" s="62"/>
      <c r="I699" s="62"/>
      <c r="J699" s="62"/>
      <c r="K699" s="62"/>
      <c r="L699" s="62"/>
      <c r="M699" s="62"/>
      <c r="N699" s="62"/>
      <c r="O699" s="62"/>
      <c r="P699" s="62"/>
      <c r="Q699" s="62"/>
      <c r="R699" s="62" t="s">
        <v>95</v>
      </c>
      <c r="S699" s="62">
        <v>2</v>
      </c>
      <c r="T699" s="62" t="s">
        <v>78</v>
      </c>
      <c r="U699" s="62"/>
      <c r="V699" s="62"/>
      <c r="W699" s="62"/>
      <c r="X699" s="62"/>
      <c r="Y699" s="62"/>
      <c r="Z699" s="62"/>
      <c r="AA699" s="120"/>
      <c r="AB699" s="61"/>
      <c r="AC699" s="61"/>
      <c r="AD699" s="61"/>
      <c r="AE699" s="61"/>
      <c r="AF699" s="61"/>
      <c r="AG699" s="61"/>
      <c r="AH699" s="61"/>
      <c r="AI699" s="61"/>
      <c r="AJ699" s="61"/>
      <c r="AK699" s="61"/>
      <c r="AL699" s="41"/>
      <c r="AM699" s="11"/>
      <c r="AN699" s="85"/>
      <c r="AO699" s="11"/>
      <c r="AP699" s="68"/>
    </row>
    <row r="700" spans="3:42" ht="13.5" hidden="1" customHeight="1">
      <c r="C700" s="67"/>
      <c r="D700" s="62"/>
      <c r="E700" s="62"/>
      <c r="F700" s="62"/>
      <c r="G700" s="62"/>
      <c r="H700" s="62"/>
      <c r="I700" s="62"/>
      <c r="J700" s="62"/>
      <c r="K700" s="62"/>
      <c r="L700" s="62"/>
      <c r="M700" s="62"/>
      <c r="N700" s="62"/>
      <c r="O700" s="62"/>
      <c r="P700" s="62"/>
      <c r="Q700" s="62"/>
      <c r="R700" s="62"/>
      <c r="S700" s="62">
        <v>3</v>
      </c>
      <c r="T700" s="62" t="s">
        <v>79</v>
      </c>
      <c r="U700" s="62"/>
      <c r="V700" s="62"/>
      <c r="W700" s="62"/>
      <c r="X700" s="62"/>
      <c r="Y700" s="62"/>
      <c r="Z700" s="62"/>
      <c r="AA700" s="120"/>
      <c r="AB700" s="61"/>
      <c r="AC700" s="61"/>
      <c r="AD700" s="61"/>
      <c r="AE700" s="61"/>
      <c r="AF700" s="61"/>
      <c r="AG700" s="61"/>
      <c r="AH700" s="61"/>
      <c r="AI700" s="61"/>
      <c r="AJ700" s="61"/>
      <c r="AK700" s="61"/>
      <c r="AL700" s="41"/>
      <c r="AM700" s="11"/>
      <c r="AN700" s="85"/>
      <c r="AO700" s="11"/>
      <c r="AP700" s="68"/>
    </row>
    <row r="701" spans="3:42" ht="13.5" hidden="1" customHeight="1">
      <c r="C701" s="67"/>
      <c r="D701" s="62"/>
      <c r="E701" s="62"/>
      <c r="F701" s="62"/>
      <c r="G701" s="62"/>
      <c r="H701" s="62"/>
      <c r="I701" s="62"/>
      <c r="J701" s="62"/>
      <c r="K701" s="62"/>
      <c r="L701" s="62"/>
      <c r="M701" s="62"/>
      <c r="N701" s="62"/>
      <c r="O701" s="62"/>
      <c r="P701" s="62"/>
      <c r="Q701" s="62"/>
      <c r="R701" s="62"/>
      <c r="S701" s="62">
        <v>4</v>
      </c>
      <c r="T701" s="62" t="s">
        <v>80</v>
      </c>
      <c r="U701" s="62"/>
      <c r="V701" s="62"/>
      <c r="W701" s="62"/>
      <c r="X701" s="62"/>
      <c r="Y701" s="62"/>
      <c r="Z701" s="62"/>
      <c r="AA701" s="120"/>
      <c r="AB701" s="61"/>
      <c r="AC701" s="61"/>
      <c r="AD701" s="61"/>
      <c r="AE701" s="61"/>
      <c r="AF701" s="61"/>
      <c r="AG701" s="61"/>
      <c r="AH701" s="61"/>
      <c r="AI701" s="61"/>
      <c r="AJ701" s="61"/>
      <c r="AK701" s="61"/>
      <c r="AL701" s="41"/>
      <c r="AM701" s="11"/>
      <c r="AN701" s="85"/>
      <c r="AO701" s="11"/>
      <c r="AP701" s="68"/>
    </row>
    <row r="702" spans="3:42" ht="13.5" hidden="1" customHeight="1">
      <c r="C702" s="67"/>
      <c r="D702" s="62"/>
      <c r="E702" s="62"/>
      <c r="F702" s="62"/>
      <c r="G702" s="62"/>
      <c r="H702" s="62"/>
      <c r="I702" s="62"/>
      <c r="J702" s="62"/>
      <c r="K702" s="62"/>
      <c r="L702" s="62"/>
      <c r="M702" s="62"/>
      <c r="N702" s="62"/>
      <c r="O702" s="62"/>
      <c r="P702" s="62"/>
      <c r="Q702" s="62"/>
      <c r="R702" s="62"/>
      <c r="S702" s="62">
        <v>5</v>
      </c>
      <c r="T702" s="62" t="s">
        <v>81</v>
      </c>
      <c r="U702" s="62"/>
      <c r="V702" s="62"/>
      <c r="W702" s="62"/>
      <c r="X702" s="62"/>
      <c r="Y702" s="62"/>
      <c r="Z702" s="62"/>
      <c r="AA702" s="120"/>
      <c r="AB702" s="61"/>
      <c r="AC702" s="61"/>
      <c r="AD702" s="61"/>
      <c r="AE702" s="61"/>
      <c r="AF702" s="61"/>
      <c r="AG702" s="61"/>
      <c r="AH702" s="61"/>
      <c r="AI702" s="61"/>
      <c r="AJ702" s="61"/>
      <c r="AK702" s="61"/>
      <c r="AL702" s="41"/>
      <c r="AM702" s="11"/>
      <c r="AN702" s="85"/>
      <c r="AO702" s="11"/>
      <c r="AP702" s="68"/>
    </row>
    <row r="703" spans="3:42" ht="13.5" hidden="1" customHeight="1">
      <c r="C703" s="67"/>
      <c r="D703" s="62"/>
      <c r="E703" s="62"/>
      <c r="F703" s="62"/>
      <c r="G703" s="62"/>
      <c r="H703" s="62"/>
      <c r="I703" s="62"/>
      <c r="J703" s="62"/>
      <c r="K703" s="62"/>
      <c r="L703" s="62"/>
      <c r="M703" s="62"/>
      <c r="N703" s="62"/>
      <c r="O703" s="62"/>
      <c r="P703" s="62"/>
      <c r="Q703" s="62"/>
      <c r="R703" s="62"/>
      <c r="S703" s="62">
        <v>6</v>
      </c>
      <c r="T703" s="62" t="s">
        <v>82</v>
      </c>
      <c r="U703" s="62"/>
      <c r="V703" s="62"/>
      <c r="W703" s="62"/>
      <c r="X703" s="62"/>
      <c r="Y703" s="62"/>
      <c r="Z703" s="62"/>
      <c r="AA703" s="120"/>
      <c r="AB703" s="61"/>
      <c r="AC703" s="61"/>
      <c r="AD703" s="61"/>
      <c r="AE703" s="61"/>
      <c r="AF703" s="61"/>
      <c r="AG703" s="61"/>
      <c r="AH703" s="61"/>
      <c r="AI703" s="61"/>
      <c r="AJ703" s="61"/>
      <c r="AK703" s="61"/>
      <c r="AL703" s="41"/>
      <c r="AM703" s="11"/>
      <c r="AN703" s="85"/>
      <c r="AO703" s="11"/>
      <c r="AP703" s="68"/>
    </row>
    <row r="704" spans="3:42" ht="13.5" hidden="1" customHeight="1">
      <c r="C704" s="67"/>
      <c r="D704" s="62"/>
      <c r="E704" s="62"/>
      <c r="F704" s="62"/>
      <c r="G704" s="62"/>
      <c r="H704" s="62"/>
      <c r="I704" s="62"/>
      <c r="J704" s="62"/>
      <c r="K704" s="62"/>
      <c r="L704" s="62"/>
      <c r="M704" s="62"/>
      <c r="N704" s="62"/>
      <c r="O704" s="62"/>
      <c r="P704" s="62"/>
      <c r="Q704" s="62"/>
      <c r="R704" s="62"/>
      <c r="S704" s="62">
        <v>7</v>
      </c>
      <c r="T704" s="62" t="s">
        <v>83</v>
      </c>
      <c r="U704" s="62"/>
      <c r="V704" s="62"/>
      <c r="W704" s="62"/>
      <c r="X704" s="62"/>
      <c r="Y704" s="62"/>
      <c r="Z704" s="62"/>
      <c r="AA704" s="120"/>
      <c r="AB704" s="61"/>
      <c r="AC704" s="61"/>
      <c r="AD704" s="61"/>
      <c r="AE704" s="61"/>
      <c r="AF704" s="61"/>
      <c r="AG704" s="61"/>
      <c r="AH704" s="61"/>
      <c r="AI704" s="61"/>
      <c r="AJ704" s="61"/>
      <c r="AK704" s="61"/>
      <c r="AL704" s="41"/>
      <c r="AM704" s="11"/>
      <c r="AN704" s="85"/>
      <c r="AO704" s="11"/>
      <c r="AP704" s="68"/>
    </row>
    <row r="705" spans="3:42" ht="13.5" hidden="1" customHeight="1">
      <c r="C705" s="67"/>
      <c r="D705" s="62"/>
      <c r="E705" s="62"/>
      <c r="F705" s="62"/>
      <c r="G705" s="62"/>
      <c r="H705" s="62"/>
      <c r="I705" s="62"/>
      <c r="J705" s="62"/>
      <c r="K705" s="62"/>
      <c r="L705" s="62"/>
      <c r="M705" s="62"/>
      <c r="N705" s="62"/>
      <c r="O705" s="62"/>
      <c r="P705" s="62"/>
      <c r="Q705" s="62"/>
      <c r="R705" s="62"/>
      <c r="S705" s="62">
        <v>8</v>
      </c>
      <c r="T705" s="62" t="s">
        <v>84</v>
      </c>
      <c r="U705" s="62"/>
      <c r="V705" s="62"/>
      <c r="W705" s="62"/>
      <c r="X705" s="62"/>
      <c r="Y705" s="62"/>
      <c r="Z705" s="62"/>
      <c r="AA705" s="120"/>
      <c r="AB705" s="61"/>
      <c r="AC705" s="61"/>
      <c r="AD705" s="61"/>
      <c r="AE705" s="61"/>
      <c r="AF705" s="61"/>
      <c r="AG705" s="61"/>
      <c r="AH705" s="61"/>
      <c r="AI705" s="61"/>
      <c r="AJ705" s="61"/>
      <c r="AK705" s="61"/>
      <c r="AL705" s="41"/>
      <c r="AM705" s="11"/>
      <c r="AN705" s="85"/>
      <c r="AO705" s="11"/>
      <c r="AP705" s="68"/>
    </row>
    <row r="706" spans="3:42" ht="13.5" hidden="1" customHeight="1">
      <c r="C706" s="67"/>
      <c r="D706" s="62"/>
      <c r="E706" s="62"/>
      <c r="F706" s="62"/>
      <c r="G706" s="62"/>
      <c r="H706" s="62"/>
      <c r="I706" s="62"/>
      <c r="J706" s="62"/>
      <c r="K706" s="62"/>
      <c r="L706" s="62"/>
      <c r="M706" s="62"/>
      <c r="N706" s="62"/>
      <c r="O706" s="62"/>
      <c r="P706" s="62"/>
      <c r="Q706" s="62"/>
      <c r="R706" s="62"/>
      <c r="S706" s="62">
        <v>9</v>
      </c>
      <c r="T706" s="62" t="s">
        <v>85</v>
      </c>
      <c r="U706" s="62"/>
      <c r="V706" s="62"/>
      <c r="W706" s="62"/>
      <c r="X706" s="62"/>
      <c r="Y706" s="62"/>
      <c r="Z706" s="62"/>
      <c r="AA706" s="120"/>
      <c r="AB706" s="61"/>
      <c r="AC706" s="61"/>
      <c r="AD706" s="61"/>
      <c r="AE706" s="61"/>
      <c r="AF706" s="61"/>
      <c r="AG706" s="61"/>
      <c r="AH706" s="61"/>
      <c r="AI706" s="61"/>
      <c r="AJ706" s="61"/>
      <c r="AK706" s="61"/>
      <c r="AL706" s="41"/>
      <c r="AM706" s="11"/>
      <c r="AN706" s="85"/>
      <c r="AO706" s="11"/>
      <c r="AP706" s="68"/>
    </row>
    <row r="707" spans="3:42" ht="13.5" hidden="1" customHeight="1">
      <c r="C707" s="67"/>
      <c r="D707" s="62"/>
      <c r="E707" s="62"/>
      <c r="F707" s="62"/>
      <c r="G707" s="62"/>
      <c r="H707" s="62"/>
      <c r="I707" s="62"/>
      <c r="J707" s="62"/>
      <c r="K707" s="62"/>
      <c r="L707" s="62"/>
      <c r="M707" s="62"/>
      <c r="N707" s="62"/>
      <c r="O707" s="62"/>
      <c r="P707" s="62"/>
      <c r="Q707" s="62"/>
      <c r="R707" s="62"/>
      <c r="S707" s="62">
        <v>10</v>
      </c>
      <c r="T707" s="62" t="s">
        <v>86</v>
      </c>
      <c r="U707" s="62"/>
      <c r="V707" s="62"/>
      <c r="W707" s="62"/>
      <c r="X707" s="62"/>
      <c r="Y707" s="62"/>
      <c r="Z707" s="62"/>
      <c r="AA707" s="120"/>
      <c r="AB707" s="61"/>
      <c r="AC707" s="61"/>
      <c r="AD707" s="61"/>
      <c r="AE707" s="61"/>
      <c r="AF707" s="61"/>
      <c r="AG707" s="61"/>
      <c r="AH707" s="61"/>
      <c r="AI707" s="61"/>
      <c r="AJ707" s="61"/>
      <c r="AK707" s="61"/>
      <c r="AL707" s="41"/>
      <c r="AM707" s="11"/>
      <c r="AN707" s="85"/>
      <c r="AO707" s="11"/>
      <c r="AP707" s="68"/>
    </row>
    <row r="708" spans="3:42" ht="13.5" hidden="1" customHeight="1">
      <c r="C708" s="67"/>
      <c r="D708" s="62"/>
      <c r="E708" s="62"/>
      <c r="F708" s="62"/>
      <c r="G708" s="62"/>
      <c r="H708" s="62"/>
      <c r="I708" s="62"/>
      <c r="J708" s="62"/>
      <c r="K708" s="62"/>
      <c r="L708" s="62"/>
      <c r="M708" s="62"/>
      <c r="N708" s="62"/>
      <c r="O708" s="62"/>
      <c r="P708" s="62"/>
      <c r="Q708" s="62"/>
      <c r="R708" s="62"/>
      <c r="S708" s="62">
        <v>11</v>
      </c>
      <c r="T708" s="62" t="s">
        <v>87</v>
      </c>
      <c r="U708" s="62"/>
      <c r="V708" s="62"/>
      <c r="W708" s="62"/>
      <c r="X708" s="62"/>
      <c r="Y708" s="62"/>
      <c r="Z708" s="62"/>
      <c r="AA708" s="120"/>
      <c r="AB708" s="61"/>
      <c r="AC708" s="61"/>
      <c r="AD708" s="61"/>
      <c r="AE708" s="61"/>
      <c r="AF708" s="61"/>
      <c r="AG708" s="61"/>
      <c r="AH708" s="61"/>
      <c r="AI708" s="61"/>
      <c r="AJ708" s="61"/>
      <c r="AK708" s="61"/>
      <c r="AL708" s="41"/>
      <c r="AM708" s="11"/>
      <c r="AN708" s="85"/>
      <c r="AO708" s="11"/>
      <c r="AP708" s="68"/>
    </row>
    <row r="709" spans="3:42" ht="13.5" hidden="1" customHeight="1">
      <c r="C709" s="67"/>
      <c r="D709" s="62"/>
      <c r="E709" s="62"/>
      <c r="F709" s="62"/>
      <c r="G709" s="62"/>
      <c r="H709" s="62"/>
      <c r="I709" s="62"/>
      <c r="J709" s="62"/>
      <c r="K709" s="62"/>
      <c r="L709" s="62"/>
      <c r="M709" s="62"/>
      <c r="N709" s="62"/>
      <c r="O709" s="62"/>
      <c r="P709" s="62"/>
      <c r="Q709" s="62"/>
      <c r="R709" s="62"/>
      <c r="S709" s="62">
        <v>12</v>
      </c>
      <c r="T709" s="62" t="s">
        <v>88</v>
      </c>
      <c r="U709" s="62"/>
      <c r="V709" s="62"/>
      <c r="W709" s="62"/>
      <c r="X709" s="62"/>
      <c r="Y709" s="62"/>
      <c r="Z709" s="62"/>
      <c r="AA709" s="120"/>
      <c r="AB709" s="61"/>
      <c r="AC709" s="61"/>
      <c r="AD709" s="61"/>
      <c r="AE709" s="61"/>
      <c r="AF709" s="61"/>
      <c r="AG709" s="61"/>
      <c r="AH709" s="61"/>
      <c r="AI709" s="61"/>
      <c r="AJ709" s="61"/>
      <c r="AK709" s="61"/>
      <c r="AL709" s="41"/>
      <c r="AM709" s="11"/>
      <c r="AN709" s="85"/>
      <c r="AO709" s="11"/>
      <c r="AP709" s="68"/>
    </row>
    <row r="710" spans="3:42" ht="13.5" hidden="1" customHeight="1">
      <c r="C710" s="76"/>
      <c r="D710" s="62"/>
      <c r="E710" s="62"/>
      <c r="F710" s="62"/>
      <c r="G710" s="62"/>
      <c r="H710" s="62"/>
      <c r="I710" s="62"/>
      <c r="J710" s="62"/>
      <c r="K710" s="62"/>
      <c r="L710" s="62"/>
      <c r="M710" s="62"/>
      <c r="N710" s="62"/>
      <c r="O710" s="62"/>
      <c r="P710" s="62"/>
      <c r="Q710" s="62"/>
      <c r="R710" s="62"/>
      <c r="S710" s="62"/>
      <c r="T710" s="62"/>
      <c r="U710" s="62"/>
      <c r="V710" s="62"/>
      <c r="W710" s="62"/>
      <c r="X710" s="62"/>
      <c r="Y710" s="62"/>
      <c r="Z710" s="62"/>
      <c r="AA710" s="120"/>
      <c r="AB710" s="61"/>
      <c r="AC710" s="61"/>
      <c r="AD710" s="61"/>
      <c r="AE710" s="61"/>
      <c r="AF710" s="61"/>
      <c r="AG710" s="61"/>
      <c r="AH710" s="61"/>
      <c r="AI710" s="61"/>
      <c r="AJ710" s="61"/>
      <c r="AK710" s="61"/>
      <c r="AL710" s="41"/>
      <c r="AM710" s="11"/>
      <c r="AN710" s="85"/>
      <c r="AO710" s="11"/>
      <c r="AP710" s="68"/>
    </row>
    <row r="711" spans="3:42" ht="13.5" hidden="1" customHeight="1">
      <c r="C711" s="76"/>
      <c r="D711" s="62"/>
      <c r="E711" s="62"/>
      <c r="F711" s="62"/>
      <c r="G711" s="62"/>
      <c r="H711" s="62"/>
      <c r="I711" s="62"/>
      <c r="J711" s="62"/>
      <c r="K711" s="62"/>
      <c r="L711" s="62"/>
      <c r="M711" s="62"/>
      <c r="N711" s="62"/>
      <c r="O711" s="62"/>
      <c r="P711" s="62"/>
      <c r="Q711" s="62"/>
      <c r="R711" s="62"/>
      <c r="S711" s="62"/>
      <c r="T711" s="62"/>
      <c r="U711" s="62"/>
      <c r="V711" s="62"/>
      <c r="W711" s="62"/>
      <c r="X711" s="62"/>
      <c r="Y711" s="62"/>
      <c r="Z711" s="62"/>
      <c r="AA711" s="120"/>
      <c r="AB711" s="61"/>
      <c r="AC711" s="61"/>
      <c r="AD711" s="61"/>
      <c r="AE711" s="61"/>
      <c r="AF711" s="61"/>
      <c r="AG711" s="61"/>
      <c r="AH711" s="61"/>
      <c r="AI711" s="61"/>
      <c r="AJ711" s="61"/>
      <c r="AK711" s="61"/>
      <c r="AL711" s="41"/>
      <c r="AM711" s="11"/>
      <c r="AN711" s="85"/>
      <c r="AO711" s="11"/>
      <c r="AP711" s="68"/>
    </row>
    <row r="712" spans="3:42" ht="13.5" hidden="1" customHeight="1">
      <c r="C712" s="76"/>
      <c r="D712" s="144" t="s">
        <v>106</v>
      </c>
      <c r="E712" s="144"/>
      <c r="F712" s="144"/>
      <c r="G712" s="144"/>
      <c r="H712" s="144"/>
      <c r="I712" s="144"/>
      <c r="J712" s="144"/>
      <c r="K712" s="144"/>
      <c r="L712" s="144"/>
      <c r="M712" s="144"/>
      <c r="N712" s="144"/>
      <c r="O712" s="144"/>
      <c r="P712" s="144"/>
      <c r="Q712" s="144"/>
      <c r="R712" s="144"/>
      <c r="S712" s="144" t="e">
        <f>+#REF!</f>
        <v>#REF!</v>
      </c>
      <c r="T712" s="144"/>
      <c r="U712" s="144"/>
      <c r="V712" s="144"/>
      <c r="W712" s="144"/>
      <c r="X712" s="144"/>
      <c r="Y712" s="144"/>
      <c r="Z712" s="144"/>
      <c r="AA712" s="120"/>
      <c r="AB712" s="61"/>
      <c r="AC712" s="61"/>
      <c r="AD712" s="61"/>
      <c r="AE712" s="61"/>
      <c r="AF712" s="61"/>
      <c r="AG712" s="61"/>
      <c r="AH712" s="61"/>
      <c r="AI712" s="61"/>
      <c r="AJ712" s="61"/>
      <c r="AK712" s="61"/>
      <c r="AL712" s="41"/>
      <c r="AM712" s="11"/>
      <c r="AN712" s="85"/>
      <c r="AO712" s="11"/>
      <c r="AP712" s="68"/>
    </row>
    <row r="713" spans="3:42" ht="13.5" hidden="1" customHeight="1">
      <c r="C713" s="76"/>
      <c r="D713" s="144" t="s">
        <v>107</v>
      </c>
      <c r="E713" s="144"/>
      <c r="F713" s="144"/>
      <c r="G713" s="144"/>
      <c r="H713" s="144"/>
      <c r="I713" s="144"/>
      <c r="J713" s="144"/>
      <c r="K713" s="144"/>
      <c r="L713" s="144"/>
      <c r="M713" s="144"/>
      <c r="N713" s="144"/>
      <c r="O713" s="144"/>
      <c r="P713" s="144"/>
      <c r="Q713" s="144"/>
      <c r="R713" s="144"/>
      <c r="S713" s="144" t="e">
        <f>+#REF!</f>
        <v>#REF!</v>
      </c>
      <c r="T713" s="144"/>
      <c r="U713" s="144"/>
      <c r="V713" s="144"/>
      <c r="W713" s="144"/>
      <c r="X713" s="144"/>
      <c r="Y713" s="144"/>
      <c r="Z713" s="144"/>
      <c r="AA713" s="120"/>
      <c r="AB713" s="61"/>
      <c r="AC713" s="61"/>
      <c r="AD713" s="61"/>
      <c r="AE713" s="61"/>
      <c r="AF713" s="61"/>
      <c r="AG713" s="61"/>
      <c r="AH713" s="61"/>
      <c r="AI713" s="61"/>
      <c r="AJ713" s="61"/>
      <c r="AK713" s="61"/>
      <c r="AL713" s="41"/>
      <c r="AM713" s="11"/>
      <c r="AN713" s="85"/>
      <c r="AO713" s="11"/>
      <c r="AP713" s="68"/>
    </row>
    <row r="714" spans="3:42" ht="13.5" hidden="1" customHeight="1">
      <c r="C714" s="67"/>
      <c r="D714" s="62"/>
      <c r="E714" s="62"/>
      <c r="F714" s="62"/>
      <c r="G714" s="62"/>
      <c r="H714" s="62"/>
      <c r="I714" s="62"/>
      <c r="J714" s="62"/>
      <c r="K714" s="62"/>
      <c r="L714" s="62"/>
      <c r="M714" s="62"/>
      <c r="N714" s="62"/>
      <c r="O714" s="62"/>
      <c r="P714" s="62"/>
      <c r="Q714" s="62"/>
      <c r="R714" s="62"/>
      <c r="S714" s="62"/>
      <c r="T714" s="62"/>
      <c r="U714" s="62"/>
      <c r="V714" s="62"/>
      <c r="W714" s="62"/>
      <c r="X714" s="62"/>
      <c r="Y714" s="62"/>
      <c r="Z714" s="62"/>
      <c r="AA714" s="120"/>
      <c r="AB714" s="61"/>
      <c r="AC714" s="61"/>
      <c r="AD714" s="61"/>
      <c r="AE714" s="61"/>
      <c r="AF714" s="61"/>
      <c r="AG714" s="61"/>
      <c r="AH714" s="61"/>
      <c r="AI714" s="61"/>
      <c r="AJ714" s="61"/>
      <c r="AK714" s="61"/>
      <c r="AL714" s="41"/>
      <c r="AM714" s="11"/>
      <c r="AN714" s="85"/>
      <c r="AO714" s="11"/>
      <c r="AP714" s="68"/>
    </row>
    <row r="715" spans="3:42" ht="41.25" hidden="1" customHeight="1">
      <c r="C715" s="67"/>
      <c r="D715" s="62" t="s">
        <v>96</v>
      </c>
      <c r="E715" s="62" t="s">
        <v>97</v>
      </c>
      <c r="F715" s="62" t="s">
        <v>98</v>
      </c>
      <c r="G715" s="62"/>
      <c r="H715" s="62"/>
      <c r="I715" s="62"/>
      <c r="J715" s="62"/>
      <c r="K715" s="62"/>
      <c r="L715" s="62"/>
      <c r="M715" s="62"/>
      <c r="N715" s="62"/>
      <c r="O715" s="62" t="s">
        <v>77</v>
      </c>
      <c r="P715" s="62" t="s">
        <v>78</v>
      </c>
      <c r="Q715" s="62" t="s">
        <v>79</v>
      </c>
      <c r="R715" s="62" t="s">
        <v>80</v>
      </c>
      <c r="S715" s="62" t="s">
        <v>81</v>
      </c>
      <c r="T715" s="62" t="s">
        <v>82</v>
      </c>
      <c r="U715" s="62" t="s">
        <v>83</v>
      </c>
      <c r="V715" s="62" t="s">
        <v>84</v>
      </c>
      <c r="W715" s="62" t="s">
        <v>85</v>
      </c>
      <c r="X715" s="62" t="s">
        <v>86</v>
      </c>
      <c r="Y715" s="62" t="s">
        <v>87</v>
      </c>
      <c r="Z715" s="62" t="s">
        <v>88</v>
      </c>
      <c r="AA715" s="120" t="s">
        <v>77</v>
      </c>
      <c r="AB715" s="61" t="s">
        <v>78</v>
      </c>
      <c r="AC715" s="61" t="s">
        <v>79</v>
      </c>
      <c r="AD715" s="61" t="s">
        <v>80</v>
      </c>
      <c r="AE715" s="61" t="s">
        <v>81</v>
      </c>
      <c r="AF715" s="61" t="s">
        <v>82</v>
      </c>
      <c r="AG715" s="61" t="s">
        <v>83</v>
      </c>
      <c r="AH715" s="61" t="s">
        <v>84</v>
      </c>
      <c r="AI715" s="61" t="s">
        <v>85</v>
      </c>
      <c r="AJ715" s="61" t="s">
        <v>86</v>
      </c>
      <c r="AK715" s="61" t="s">
        <v>87</v>
      </c>
      <c r="AL715" s="41" t="s">
        <v>88</v>
      </c>
      <c r="AM715" s="11"/>
      <c r="AN715" s="85"/>
      <c r="AO715" s="11"/>
      <c r="AP715" s="68"/>
    </row>
    <row r="716" spans="3:42" ht="13.5" hidden="1" customHeight="1">
      <c r="C716" s="67"/>
      <c r="D716" s="62"/>
      <c r="E716" s="62"/>
      <c r="F716" s="62"/>
      <c r="G716" s="62"/>
      <c r="H716" s="62" t="s">
        <v>48</v>
      </c>
      <c r="I716" s="62"/>
      <c r="J716" s="62"/>
      <c r="K716" s="62"/>
      <c r="L716" s="62"/>
      <c r="M716" s="62"/>
      <c r="N716" s="62"/>
      <c r="O716" s="62" t="e">
        <f>+IF((#REF!=O$13),1,IF(H716=" "," ",IF((#REF!-SUM($H716:H716))&gt;0,1," ")))</f>
        <v>#REF!</v>
      </c>
      <c r="P716" s="62" t="e">
        <f>+IF((#REF!=P$13),1,IF(O716=" "," ",IF((#REF!-SUM($H716:O716))&gt;0,1," ")))</f>
        <v>#REF!</v>
      </c>
      <c r="Q716" s="62" t="e">
        <f>+IF((#REF!=Q$13),1,IF(P716=" "," ",IF((#REF!-SUM($H716:P716))&gt;0,1," ")))</f>
        <v>#REF!</v>
      </c>
      <c r="R716" s="62" t="e">
        <f>+IF((#REF!=R$13),1,IF(Q716=" "," ",IF((#REF!-SUM($H716:Q716))&gt;0,1," ")))</f>
        <v>#REF!</v>
      </c>
      <c r="S716" s="62" t="e">
        <f>+IF((#REF!=S$13),1,IF(R716=" "," ",IF((#REF!-SUM($H716:R716))&gt;0,1," ")))</f>
        <v>#REF!</v>
      </c>
      <c r="T716" s="62" t="e">
        <f>+IF((#REF!=T$13),1,IF(S716=" "," ",IF((#REF!-SUM($H716:S716))&gt;0,1," ")))</f>
        <v>#REF!</v>
      </c>
      <c r="U716" s="62" t="e">
        <f>+IF((#REF!=U$13),1,IF(T716=" "," ",IF((#REF!-SUM($H716:T716))&gt;0,1," ")))</f>
        <v>#REF!</v>
      </c>
      <c r="V716" s="62" t="e">
        <f>+IF((#REF!=V$13),1,IF(U716=" "," ",IF((#REF!-SUM($H716:U716))&gt;0,1," ")))</f>
        <v>#REF!</v>
      </c>
      <c r="W716" s="62" t="e">
        <f>+IF((#REF!=W$13),1,IF(V716=" "," ",IF((#REF!-SUM($H716:V716))&gt;0,1," ")))</f>
        <v>#REF!</v>
      </c>
      <c r="X716" s="62" t="e">
        <f>+IF((#REF!=X$13),1,IF(W716=" "," ",IF((#REF!-SUM($H716:W716))&gt;0,1," ")))</f>
        <v>#REF!</v>
      </c>
      <c r="Y716" s="62" t="e">
        <f>+IF((#REF!=Y$13),1,IF(X716=" "," ",IF((#REF!-SUM($H716:X716))&gt;0,1," ")))</f>
        <v>#REF!</v>
      </c>
      <c r="Z716" s="62" t="e">
        <f>+IF((#REF!=Z$13),1,IF(Y716=" "," ",IF((#REF!-SUM($H716:Y716))&gt;0,1," ")))</f>
        <v>#REF!</v>
      </c>
      <c r="AA716" s="120" t="e">
        <f>+IF((#REF!=AA$13),1,IF(Z716=" "," ",IF((#REF!-SUM($H716:Z716))&gt;0,1," ")))</f>
        <v>#REF!</v>
      </c>
      <c r="AB716" s="61" t="e">
        <f>+IF((#REF!=AB$13),1,IF(AA716=" "," ",IF((#REF!-SUM($H716:AA716))&gt;0,1," ")))</f>
        <v>#REF!</v>
      </c>
      <c r="AC716" s="61" t="e">
        <f>+IF((#REF!=AC$13),1,IF(AB716=" "," ",IF((#REF!-SUM($H716:AB716))&gt;0,1," ")))</f>
        <v>#REF!</v>
      </c>
      <c r="AD716" s="61" t="e">
        <f>+IF((#REF!=AD$13),1,IF(AC716=" "," ",IF((#REF!-SUM($H716:AC716))&gt;0,1," ")))</f>
        <v>#REF!</v>
      </c>
      <c r="AE716" s="61" t="e">
        <f>+IF((#REF!=AE$13),1,IF(AD716=" "," ",IF((#REF!-SUM($H716:AD716))&gt;0,1," ")))</f>
        <v>#REF!</v>
      </c>
      <c r="AF716" s="61" t="e">
        <f>+IF((#REF!=AF$13),1,IF(AE716=" "," ",IF((#REF!-SUM($H716:AE716))&gt;0,1," ")))</f>
        <v>#REF!</v>
      </c>
      <c r="AG716" s="61" t="e">
        <f>+IF((#REF!=AG$13),1,IF(AF716=" "," ",IF((#REF!-SUM($H716:AF716))&gt;0,1," ")))</f>
        <v>#REF!</v>
      </c>
      <c r="AH716" s="61" t="e">
        <f>+IF((#REF!=AH$13),1,IF(AG716=" "," ",IF((#REF!-SUM($H716:AG716))&gt;0,1," ")))</f>
        <v>#REF!</v>
      </c>
      <c r="AI716" s="61" t="e">
        <f>+IF((#REF!=AI$13),1,IF(AH716=" "," ",IF((#REF!-SUM($H716:AH716))&gt;0,1," ")))</f>
        <v>#REF!</v>
      </c>
      <c r="AJ716" s="61" t="e">
        <f>+IF((#REF!=AJ$13),1,IF(AI716=" "," ",IF((#REF!-SUM($H716:AI716))&gt;0,1," ")))</f>
        <v>#REF!</v>
      </c>
      <c r="AK716" s="61" t="e">
        <f>+IF((#REF!=AK$13),1,IF(AJ716=" "," ",IF((#REF!-SUM($H716:AJ716))&gt;0,1," ")))</f>
        <v>#REF!</v>
      </c>
      <c r="AL716" s="41" t="e">
        <f>+IF((#REF!=AL$13),1,IF(AK716=" "," ",IF((#REF!-SUM($H716:AK716))&gt;0,1," ")))</f>
        <v>#REF!</v>
      </c>
      <c r="AM716" s="11"/>
      <c r="AN716" s="85"/>
      <c r="AO716" s="11"/>
      <c r="AP716" s="68"/>
    </row>
    <row r="717" spans="3:42" ht="13.5" hidden="1" customHeight="1">
      <c r="C717" s="67"/>
      <c r="D717" s="62"/>
      <c r="E717" s="62"/>
      <c r="F717" s="62"/>
      <c r="G717" s="62"/>
      <c r="H717" s="62"/>
      <c r="I717" s="62"/>
      <c r="J717" s="62"/>
      <c r="K717" s="62"/>
      <c r="L717" s="62"/>
      <c r="M717" s="62"/>
      <c r="N717" s="62"/>
      <c r="O717" s="62"/>
      <c r="P717" s="62"/>
      <c r="Q717" s="62"/>
      <c r="R717" s="62"/>
      <c r="S717" s="62"/>
      <c r="T717" s="62"/>
      <c r="U717" s="62"/>
      <c r="V717" s="62"/>
      <c r="W717" s="62"/>
      <c r="X717" s="62"/>
      <c r="Y717" s="62"/>
      <c r="Z717" s="62"/>
      <c r="AA717" s="120" t="e">
        <f t="shared" ref="AA717:AL717" si="233">+O716</f>
        <v>#REF!</v>
      </c>
      <c r="AB717" s="61" t="e">
        <f t="shared" si="233"/>
        <v>#REF!</v>
      </c>
      <c r="AC717" s="61" t="e">
        <f t="shared" si="233"/>
        <v>#REF!</v>
      </c>
      <c r="AD717" s="61" t="e">
        <f t="shared" si="233"/>
        <v>#REF!</v>
      </c>
      <c r="AE717" s="61" t="e">
        <f t="shared" si="233"/>
        <v>#REF!</v>
      </c>
      <c r="AF717" s="61" t="e">
        <f t="shared" si="233"/>
        <v>#REF!</v>
      </c>
      <c r="AG717" s="61" t="e">
        <f t="shared" si="233"/>
        <v>#REF!</v>
      </c>
      <c r="AH717" s="61" t="e">
        <f t="shared" si="233"/>
        <v>#REF!</v>
      </c>
      <c r="AI717" s="61" t="e">
        <f t="shared" si="233"/>
        <v>#REF!</v>
      </c>
      <c r="AJ717" s="61" t="e">
        <f t="shared" si="233"/>
        <v>#REF!</v>
      </c>
      <c r="AK717" s="61" t="e">
        <f t="shared" si="233"/>
        <v>#REF!</v>
      </c>
      <c r="AL717" s="41" t="e">
        <f t="shared" si="233"/>
        <v>#REF!</v>
      </c>
      <c r="AM717" s="11"/>
      <c r="AN717" s="85"/>
      <c r="AO717" s="11"/>
      <c r="AP717" s="68"/>
    </row>
    <row r="718" spans="3:42" ht="13.5" hidden="1" customHeight="1">
      <c r="C718" s="67"/>
      <c r="D718" s="62"/>
      <c r="E718" s="62"/>
      <c r="F718" s="62"/>
      <c r="G718" s="62"/>
      <c r="H718" s="62"/>
      <c r="I718" s="62"/>
      <c r="J718" s="62"/>
      <c r="K718" s="62"/>
      <c r="L718" s="62"/>
      <c r="M718" s="62"/>
      <c r="N718" s="62"/>
      <c r="O718" s="62" t="e">
        <f t="shared" ref="O718:Z718" si="234">+IF(AND(O716&lt;&gt;" ",AA716&lt;&gt;" ",),O716," ")</f>
        <v>#REF!</v>
      </c>
      <c r="P718" s="62" t="e">
        <f t="shared" si="234"/>
        <v>#REF!</v>
      </c>
      <c r="Q718" s="62" t="e">
        <f t="shared" si="234"/>
        <v>#REF!</v>
      </c>
      <c r="R718" s="62" t="e">
        <f t="shared" si="234"/>
        <v>#REF!</v>
      </c>
      <c r="S718" s="62" t="e">
        <f t="shared" si="234"/>
        <v>#REF!</v>
      </c>
      <c r="T718" s="62" t="e">
        <f t="shared" si="234"/>
        <v>#REF!</v>
      </c>
      <c r="U718" s="62" t="e">
        <f t="shared" si="234"/>
        <v>#REF!</v>
      </c>
      <c r="V718" s="62" t="e">
        <f t="shared" si="234"/>
        <v>#REF!</v>
      </c>
      <c r="W718" s="62" t="e">
        <f t="shared" si="234"/>
        <v>#REF!</v>
      </c>
      <c r="X718" s="62" t="e">
        <f t="shared" si="234"/>
        <v>#REF!</v>
      </c>
      <c r="Y718" s="62" t="e">
        <f t="shared" si="234"/>
        <v>#REF!</v>
      </c>
      <c r="Z718" s="62" t="e">
        <f t="shared" si="234"/>
        <v>#REF!</v>
      </c>
      <c r="AA718" s="120" t="e">
        <f t="shared" ref="AA718:AL718" si="235">+IF(AND(AA717&lt;&gt;" ",O716&lt;&gt;" ",),AA716," ")</f>
        <v>#REF!</v>
      </c>
      <c r="AB718" s="61" t="e">
        <f t="shared" si="235"/>
        <v>#REF!</v>
      </c>
      <c r="AC718" s="61" t="e">
        <f t="shared" si="235"/>
        <v>#REF!</v>
      </c>
      <c r="AD718" s="61" t="e">
        <f t="shared" si="235"/>
        <v>#REF!</v>
      </c>
      <c r="AE718" s="61" t="e">
        <f t="shared" si="235"/>
        <v>#REF!</v>
      </c>
      <c r="AF718" s="61" t="e">
        <f t="shared" si="235"/>
        <v>#REF!</v>
      </c>
      <c r="AG718" s="61" t="e">
        <f t="shared" si="235"/>
        <v>#REF!</v>
      </c>
      <c r="AH718" s="61" t="e">
        <f t="shared" si="235"/>
        <v>#REF!</v>
      </c>
      <c r="AI718" s="61" t="e">
        <f t="shared" si="235"/>
        <v>#REF!</v>
      </c>
      <c r="AJ718" s="61" t="e">
        <f t="shared" si="235"/>
        <v>#REF!</v>
      </c>
      <c r="AK718" s="61" t="e">
        <f t="shared" si="235"/>
        <v>#REF!</v>
      </c>
      <c r="AL718" s="41" t="e">
        <f t="shared" si="235"/>
        <v>#REF!</v>
      </c>
      <c r="AM718" s="11"/>
      <c r="AN718" s="85"/>
      <c r="AO718" s="11"/>
      <c r="AP718" s="68"/>
    </row>
    <row r="719" spans="3:42" ht="13.5" hidden="1" customHeight="1">
      <c r="C719" s="76"/>
      <c r="D719" s="62"/>
      <c r="E719" s="62"/>
      <c r="F719" s="62"/>
      <c r="G719" s="62"/>
      <c r="H719" s="62"/>
      <c r="I719" s="62"/>
      <c r="J719" s="62"/>
      <c r="K719" s="62"/>
      <c r="L719" s="62"/>
      <c r="M719" s="62"/>
      <c r="N719" s="62"/>
      <c r="O719" s="62" t="e">
        <f>+IF(#REF!="SI",O716," ")</f>
        <v>#REF!</v>
      </c>
      <c r="P719" s="62" t="e">
        <f>+IF(#REF!="SI",P716," ")</f>
        <v>#REF!</v>
      </c>
      <c r="Q719" s="62" t="e">
        <f>+IF(#REF!="SI",Q716," ")</f>
        <v>#REF!</v>
      </c>
      <c r="R719" s="62" t="e">
        <f>+IF(#REF!="SI",R716," ")</f>
        <v>#REF!</v>
      </c>
      <c r="S719" s="62" t="e">
        <f>+IF(#REF!="SI",S716," ")</f>
        <v>#REF!</v>
      </c>
      <c r="T719" s="62" t="e">
        <f>+IF(#REF!="SI",T716," ")</f>
        <v>#REF!</v>
      </c>
      <c r="U719" s="62" t="e">
        <f>+IF(#REF!="SI",U716," ")</f>
        <v>#REF!</v>
      </c>
      <c r="V719" s="62" t="e">
        <f>+IF(#REF!="SI",V716," ")</f>
        <v>#REF!</v>
      </c>
      <c r="W719" s="62" t="e">
        <f>+IF(#REF!="SI",W716," ")</f>
        <v>#REF!</v>
      </c>
      <c r="X719" s="62" t="e">
        <f>+IF(#REF!="SI",X716," ")</f>
        <v>#REF!</v>
      </c>
      <c r="Y719" s="62" t="e">
        <f>+IF(#REF!="SI",Y716," ")</f>
        <v>#REF!</v>
      </c>
      <c r="Z719" s="62" t="e">
        <f>+IF(#REF!="SI",Z716," ")</f>
        <v>#REF!</v>
      </c>
      <c r="AA719" s="120" t="e">
        <f>+IF(#REF!="SI",IF(AND(Z716&lt;&gt;" ",AA716&lt;&gt;" ",O719=" "),AA716,AA717),AA718)</f>
        <v>#REF!</v>
      </c>
      <c r="AB719" s="61" t="e">
        <f>+IF(#REF!="SI",IF(AND(AA716&lt;&gt;" ",AB716&lt;&gt;" ",P719=" "),AB716,AB717),AB718)</f>
        <v>#REF!</v>
      </c>
      <c r="AC719" s="61" t="e">
        <f>+IF(#REF!="SI",IF(AND(AB716&lt;&gt;" ",AC716&lt;&gt;" ",Q719=" "),AC716,AC717),AC718)</f>
        <v>#REF!</v>
      </c>
      <c r="AD719" s="61" t="e">
        <f>+IF(#REF!="SI",IF(AND(AC716&lt;&gt;" ",AD716&lt;&gt;" ",R719=" "),AD716,AD717),AD718)</f>
        <v>#REF!</v>
      </c>
      <c r="AE719" s="61" t="e">
        <f>+IF(#REF!="SI",IF(AND(AD716&lt;&gt;" ",AE716&lt;&gt;" ",S719=" "),AE716,AE717),AE718)</f>
        <v>#REF!</v>
      </c>
      <c r="AF719" s="61" t="e">
        <f>+IF(#REF!="SI",IF(AND(AE716&lt;&gt;" ",AF716&lt;&gt;" ",T719=" "),AF716,AF717),AF718)</f>
        <v>#REF!</v>
      </c>
      <c r="AG719" s="61" t="e">
        <f>+IF(#REF!="SI",IF(AND(AF716&lt;&gt;" ",AG716&lt;&gt;" ",U719=" "),AG716,AG717),AG718)</f>
        <v>#REF!</v>
      </c>
      <c r="AH719" s="61" t="e">
        <f>+IF(#REF!="SI",IF(AND(AG716&lt;&gt;" ",AH716&lt;&gt;" ",V719=" "),AH716,AH717),AH718)</f>
        <v>#REF!</v>
      </c>
      <c r="AI719" s="61" t="e">
        <f>+IF(#REF!="SI",IF(AND(AH716&lt;&gt;" ",AI716&lt;&gt;" ",W719=" "),AI716,AI717),AI718)</f>
        <v>#REF!</v>
      </c>
      <c r="AJ719" s="61" t="e">
        <f>+IF(#REF!="SI",IF(AND(AI716&lt;&gt;" ",AJ716&lt;&gt;" ",X719=" "),AJ716,AJ717),AJ718)</f>
        <v>#REF!</v>
      </c>
      <c r="AK719" s="61" t="e">
        <f>+IF(#REF!="SI",IF(AND(AJ716&lt;&gt;" ",AK716&lt;&gt;" ",Y719=" "),AK716,AK717),AK718)</f>
        <v>#REF!</v>
      </c>
      <c r="AL719" s="41" t="e">
        <f>+IF(#REF!="SI",IF(AND(AK716&lt;&gt;" ",AL716&lt;&gt;" ",Z719=" "),AL716,AL717),AL718)</f>
        <v>#REF!</v>
      </c>
      <c r="AM719" s="11"/>
      <c r="AN719" s="85"/>
      <c r="AO719" s="11"/>
      <c r="AP719" s="68"/>
    </row>
    <row r="720" spans="3:42" ht="13.5" hidden="1" customHeight="1">
      <c r="C720" s="67"/>
      <c r="D720" s="62"/>
      <c r="E720" s="62"/>
      <c r="F720" s="62"/>
      <c r="G720" s="62"/>
      <c r="H720" s="62"/>
      <c r="I720" s="62"/>
      <c r="J720" s="62"/>
      <c r="K720" s="62"/>
      <c r="L720" s="62"/>
      <c r="M720" s="62"/>
      <c r="N720" s="62"/>
      <c r="O720" s="62"/>
      <c r="P720" s="62"/>
      <c r="Q720" s="62"/>
      <c r="R720" s="62"/>
      <c r="S720" s="62"/>
      <c r="T720" s="62"/>
      <c r="U720" s="62"/>
      <c r="V720" s="62"/>
      <c r="W720" s="62"/>
      <c r="X720" s="62"/>
      <c r="Y720" s="62"/>
      <c r="Z720" s="62"/>
      <c r="AA720" s="11"/>
      <c r="AB720" s="11"/>
      <c r="AC720" s="11"/>
      <c r="AD720" s="11"/>
      <c r="AE720" s="11"/>
      <c r="AF720" s="11"/>
      <c r="AG720" s="11"/>
      <c r="AH720" s="11"/>
      <c r="AI720" s="11"/>
      <c r="AJ720" s="11"/>
      <c r="AK720" s="11"/>
      <c r="AL720" s="11"/>
      <c r="AM720" s="11"/>
      <c r="AN720" s="85"/>
      <c r="AO720" s="11"/>
      <c r="AP720" s="68"/>
    </row>
    <row r="721" spans="3:42" ht="13.5" hidden="1" customHeight="1">
      <c r="C721" s="67"/>
      <c r="D721" s="62"/>
      <c r="E721" s="62"/>
      <c r="F721" s="62"/>
      <c r="G721" s="62"/>
      <c r="H721" s="62"/>
      <c r="I721" s="62"/>
      <c r="J721" s="62"/>
      <c r="K721" s="62"/>
      <c r="L721" s="62"/>
      <c r="M721" s="62"/>
      <c r="N721" s="62"/>
      <c r="O721" s="62"/>
      <c r="P721" s="62"/>
      <c r="Q721" s="62"/>
      <c r="R721" s="62" t="s">
        <v>91</v>
      </c>
      <c r="S721" s="62">
        <v>1</v>
      </c>
      <c r="T721" s="62" t="s">
        <v>77</v>
      </c>
      <c r="U721" s="62"/>
      <c r="V721" s="62"/>
      <c r="W721" s="62"/>
      <c r="X721" s="62"/>
      <c r="Y721" s="62"/>
      <c r="Z721" s="62"/>
      <c r="AA721" s="11"/>
      <c r="AB721" s="11"/>
      <c r="AC721" s="11"/>
      <c r="AD721" s="11"/>
      <c r="AE721" s="11"/>
      <c r="AF721" s="11"/>
      <c r="AG721" s="11"/>
      <c r="AH721" s="11"/>
      <c r="AI721" s="11"/>
      <c r="AJ721" s="11"/>
      <c r="AK721" s="11"/>
      <c r="AL721" s="11"/>
      <c r="AM721" s="11"/>
      <c r="AN721" s="85"/>
      <c r="AO721" s="11"/>
      <c r="AP721" s="68"/>
    </row>
    <row r="722" spans="3:42" ht="13.5" hidden="1" customHeight="1">
      <c r="C722" s="67"/>
      <c r="D722" s="62"/>
      <c r="E722" s="62"/>
      <c r="F722" s="62"/>
      <c r="G722" s="62"/>
      <c r="H722" s="62"/>
      <c r="I722" s="62"/>
      <c r="J722" s="62"/>
      <c r="K722" s="62"/>
      <c r="L722" s="62"/>
      <c r="M722" s="62"/>
      <c r="N722" s="62"/>
      <c r="O722" s="62"/>
      <c r="P722" s="62"/>
      <c r="Q722" s="62"/>
      <c r="R722" s="62" t="s">
        <v>95</v>
      </c>
      <c r="S722" s="62">
        <v>2</v>
      </c>
      <c r="T722" s="62" t="s">
        <v>78</v>
      </c>
      <c r="U722" s="62"/>
      <c r="V722" s="62"/>
      <c r="W722" s="62"/>
      <c r="X722" s="62"/>
      <c r="Y722" s="62"/>
      <c r="Z722" s="62"/>
      <c r="AA722" s="11"/>
      <c r="AB722" s="11"/>
      <c r="AC722" s="11"/>
      <c r="AD722" s="11"/>
      <c r="AE722" s="11"/>
      <c r="AF722" s="11"/>
      <c r="AG722" s="11"/>
      <c r="AH722" s="11"/>
      <c r="AI722" s="11"/>
      <c r="AJ722" s="11"/>
      <c r="AK722" s="11"/>
      <c r="AL722" s="11"/>
      <c r="AM722" s="11"/>
      <c r="AN722" s="85"/>
      <c r="AO722" s="11"/>
      <c r="AP722" s="68"/>
    </row>
    <row r="723" spans="3:42" ht="13.5" hidden="1" customHeight="1">
      <c r="C723" s="67"/>
      <c r="D723" s="62"/>
      <c r="E723" s="62"/>
      <c r="F723" s="62"/>
      <c r="G723" s="62"/>
      <c r="H723" s="62"/>
      <c r="I723" s="62"/>
      <c r="J723" s="62"/>
      <c r="K723" s="62"/>
      <c r="L723" s="62"/>
      <c r="M723" s="62"/>
      <c r="N723" s="62"/>
      <c r="O723" s="62"/>
      <c r="P723" s="62"/>
      <c r="Q723" s="62"/>
      <c r="R723" s="62"/>
      <c r="S723" s="62">
        <v>3</v>
      </c>
      <c r="T723" s="62" t="s">
        <v>79</v>
      </c>
      <c r="U723" s="62"/>
      <c r="V723" s="62"/>
      <c r="W723" s="62"/>
      <c r="X723" s="62"/>
      <c r="Y723" s="62"/>
      <c r="Z723" s="62"/>
      <c r="AA723" s="11"/>
      <c r="AB723" s="11"/>
      <c r="AC723" s="11"/>
      <c r="AD723" s="11"/>
      <c r="AE723" s="11"/>
      <c r="AF723" s="11"/>
      <c r="AG723" s="11"/>
      <c r="AH723" s="11"/>
      <c r="AI723" s="11"/>
      <c r="AJ723" s="11"/>
      <c r="AK723" s="11"/>
      <c r="AL723" s="11"/>
      <c r="AM723" s="11"/>
      <c r="AN723" s="108"/>
      <c r="AO723" s="11"/>
      <c r="AP723" s="68"/>
    </row>
    <row r="724" spans="3:42" ht="13.5" hidden="1" customHeight="1">
      <c r="C724" s="67"/>
      <c r="D724" s="62"/>
      <c r="E724" s="62"/>
      <c r="F724" s="62"/>
      <c r="G724" s="62"/>
      <c r="H724" s="62"/>
      <c r="I724" s="62"/>
      <c r="J724" s="62"/>
      <c r="K724" s="62"/>
      <c r="L724" s="62"/>
      <c r="M724" s="62"/>
      <c r="N724" s="62"/>
      <c r="O724" s="62"/>
      <c r="P724" s="62"/>
      <c r="Q724" s="62"/>
      <c r="R724" s="62"/>
      <c r="S724" s="62">
        <v>4</v>
      </c>
      <c r="T724" s="62" t="s">
        <v>80</v>
      </c>
      <c r="U724" s="62"/>
      <c r="V724" s="62"/>
      <c r="W724" s="62"/>
      <c r="X724" s="62"/>
      <c r="Y724" s="62"/>
      <c r="Z724" s="62"/>
      <c r="AA724" s="11"/>
      <c r="AB724" s="11"/>
      <c r="AC724" s="11"/>
      <c r="AD724" s="11"/>
      <c r="AE724" s="11"/>
      <c r="AF724" s="11"/>
      <c r="AG724" s="11"/>
      <c r="AH724" s="11"/>
      <c r="AI724" s="11"/>
      <c r="AJ724" s="11"/>
      <c r="AK724" s="11"/>
      <c r="AL724" s="11"/>
      <c r="AM724" s="11"/>
      <c r="AN724" s="85"/>
      <c r="AO724" s="11"/>
      <c r="AP724" s="68"/>
    </row>
    <row r="725" spans="3:42" ht="13.5" hidden="1" customHeight="1">
      <c r="C725" s="67"/>
      <c r="D725" s="62"/>
      <c r="E725" s="62"/>
      <c r="F725" s="62"/>
      <c r="G725" s="62"/>
      <c r="H725" s="62"/>
      <c r="I725" s="62"/>
      <c r="J725" s="62"/>
      <c r="K725" s="62"/>
      <c r="L725" s="62"/>
      <c r="M725" s="62"/>
      <c r="N725" s="62"/>
      <c r="O725" s="62"/>
      <c r="P725" s="62"/>
      <c r="Q725" s="62"/>
      <c r="R725" s="62"/>
      <c r="S725" s="62">
        <v>5</v>
      </c>
      <c r="T725" s="62" t="s">
        <v>81</v>
      </c>
      <c r="U725" s="62"/>
      <c r="V725" s="62"/>
      <c r="W725" s="62"/>
      <c r="X725" s="62"/>
      <c r="Y725" s="62"/>
      <c r="Z725" s="62"/>
      <c r="AA725" s="11"/>
      <c r="AB725" s="11"/>
      <c r="AC725" s="11"/>
      <c r="AD725" s="11"/>
      <c r="AE725" s="11"/>
      <c r="AF725" s="11"/>
      <c r="AG725" s="11"/>
      <c r="AH725" s="11"/>
      <c r="AI725" s="11"/>
      <c r="AJ725" s="11"/>
      <c r="AK725" s="11"/>
      <c r="AL725" s="11"/>
      <c r="AM725" s="11"/>
      <c r="AN725" s="85"/>
      <c r="AO725" s="11"/>
      <c r="AP725" s="68"/>
    </row>
    <row r="726" spans="3:42" ht="13.5" hidden="1" customHeight="1">
      <c r="C726" s="67"/>
      <c r="D726" s="62"/>
      <c r="E726" s="62"/>
      <c r="F726" s="62"/>
      <c r="G726" s="62"/>
      <c r="H726" s="62"/>
      <c r="I726" s="62"/>
      <c r="J726" s="62"/>
      <c r="K726" s="62"/>
      <c r="L726" s="62"/>
      <c r="M726" s="62"/>
      <c r="N726" s="62"/>
      <c r="O726" s="62"/>
      <c r="P726" s="62"/>
      <c r="Q726" s="62"/>
      <c r="R726" s="62"/>
      <c r="S726" s="62">
        <v>6</v>
      </c>
      <c r="T726" s="62" t="s">
        <v>82</v>
      </c>
      <c r="U726" s="62"/>
      <c r="V726" s="62"/>
      <c r="W726" s="62"/>
      <c r="X726" s="62"/>
      <c r="Y726" s="62"/>
      <c r="Z726" s="62"/>
      <c r="AA726" s="11"/>
      <c r="AB726" s="11"/>
      <c r="AC726" s="11"/>
      <c r="AD726" s="11"/>
      <c r="AE726" s="11"/>
      <c r="AF726" s="11"/>
      <c r="AG726" s="11"/>
      <c r="AH726" s="11"/>
      <c r="AI726" s="11"/>
      <c r="AJ726" s="11"/>
      <c r="AK726" s="11"/>
      <c r="AL726" s="11"/>
      <c r="AM726" s="11"/>
      <c r="AN726" s="85"/>
      <c r="AO726" s="11"/>
      <c r="AP726" s="68"/>
    </row>
    <row r="727" spans="3:42" ht="13.5" hidden="1" customHeight="1">
      <c r="C727" s="67"/>
      <c r="D727" s="62"/>
      <c r="E727" s="62"/>
      <c r="F727" s="62"/>
      <c r="G727" s="62"/>
      <c r="H727" s="62"/>
      <c r="I727" s="62"/>
      <c r="J727" s="62"/>
      <c r="K727" s="62"/>
      <c r="L727" s="62"/>
      <c r="M727" s="62"/>
      <c r="N727" s="62"/>
      <c r="O727" s="62"/>
      <c r="P727" s="62"/>
      <c r="Q727" s="62"/>
      <c r="R727" s="62"/>
      <c r="S727" s="62">
        <v>7</v>
      </c>
      <c r="T727" s="62" t="s">
        <v>83</v>
      </c>
      <c r="U727" s="62"/>
      <c r="V727" s="62"/>
      <c r="W727" s="62"/>
      <c r="X727" s="62"/>
      <c r="Y727" s="62"/>
      <c r="Z727" s="62"/>
      <c r="AA727" s="11"/>
      <c r="AB727" s="11"/>
      <c r="AC727" s="11"/>
      <c r="AD727" s="11"/>
      <c r="AE727" s="11"/>
      <c r="AF727" s="11"/>
      <c r="AG727" s="11"/>
      <c r="AH727" s="11"/>
      <c r="AI727" s="11"/>
      <c r="AJ727" s="11"/>
      <c r="AK727" s="11"/>
      <c r="AL727" s="11"/>
      <c r="AM727" s="11"/>
      <c r="AN727" s="85"/>
      <c r="AO727" s="11"/>
      <c r="AP727" s="68"/>
    </row>
    <row r="728" spans="3:42" ht="13.5" hidden="1" customHeight="1">
      <c r="C728" s="67"/>
      <c r="D728" s="62"/>
      <c r="E728" s="62"/>
      <c r="F728" s="62"/>
      <c r="G728" s="62"/>
      <c r="H728" s="62"/>
      <c r="I728" s="62"/>
      <c r="J728" s="62"/>
      <c r="K728" s="62"/>
      <c r="L728" s="62"/>
      <c r="M728" s="62"/>
      <c r="N728" s="62"/>
      <c r="O728" s="62"/>
      <c r="P728" s="62"/>
      <c r="Q728" s="62"/>
      <c r="R728" s="62"/>
      <c r="S728" s="62">
        <v>8</v>
      </c>
      <c r="T728" s="62" t="s">
        <v>84</v>
      </c>
      <c r="U728" s="62"/>
      <c r="V728" s="62"/>
      <c r="W728" s="62"/>
      <c r="X728" s="62"/>
      <c r="Y728" s="62"/>
      <c r="Z728" s="62"/>
      <c r="AA728" s="11"/>
      <c r="AB728" s="11"/>
      <c r="AC728" s="11"/>
      <c r="AD728" s="11"/>
      <c r="AE728" s="11"/>
      <c r="AF728" s="11"/>
      <c r="AG728" s="11"/>
      <c r="AH728" s="11"/>
      <c r="AI728" s="11"/>
      <c r="AJ728" s="11"/>
      <c r="AK728" s="11"/>
      <c r="AL728" s="11"/>
      <c r="AM728" s="11"/>
      <c r="AN728" s="110"/>
      <c r="AO728" s="11"/>
      <c r="AP728" s="68"/>
    </row>
    <row r="729" spans="3:42" ht="13.5" hidden="1" customHeight="1">
      <c r="C729" s="67"/>
      <c r="D729" s="62"/>
      <c r="E729" s="62"/>
      <c r="F729" s="62"/>
      <c r="G729" s="62"/>
      <c r="H729" s="62"/>
      <c r="I729" s="62"/>
      <c r="J729" s="62"/>
      <c r="K729" s="62"/>
      <c r="L729" s="62"/>
      <c r="M729" s="62"/>
      <c r="N729" s="62"/>
      <c r="O729" s="62"/>
      <c r="P729" s="62"/>
      <c r="Q729" s="62"/>
      <c r="R729" s="62"/>
      <c r="S729" s="62">
        <v>9</v>
      </c>
      <c r="T729" s="62" t="s">
        <v>85</v>
      </c>
      <c r="U729" s="62"/>
      <c r="V729" s="62"/>
      <c r="W729" s="62"/>
      <c r="X729" s="62"/>
      <c r="Y729" s="62"/>
      <c r="Z729" s="62"/>
      <c r="AA729" s="11"/>
      <c r="AB729" s="11"/>
      <c r="AC729" s="11"/>
      <c r="AD729" s="11"/>
      <c r="AE729" s="11"/>
      <c r="AF729" s="11"/>
      <c r="AG729" s="11"/>
      <c r="AH729" s="11"/>
      <c r="AI729" s="11"/>
      <c r="AJ729" s="11"/>
      <c r="AK729" s="11"/>
      <c r="AL729" s="11"/>
      <c r="AM729" s="11"/>
      <c r="AN729" s="85"/>
      <c r="AO729" s="11"/>
      <c r="AP729" s="68"/>
    </row>
    <row r="730" spans="3:42" ht="13.5" hidden="1" customHeight="1">
      <c r="C730" s="67"/>
      <c r="D730" s="62"/>
      <c r="E730" s="62"/>
      <c r="F730" s="62"/>
      <c r="G730" s="62"/>
      <c r="H730" s="62"/>
      <c r="I730" s="62"/>
      <c r="J730" s="62"/>
      <c r="K730" s="62"/>
      <c r="L730" s="62"/>
      <c r="M730" s="62"/>
      <c r="N730" s="62"/>
      <c r="O730" s="62"/>
      <c r="P730" s="62"/>
      <c r="Q730" s="62"/>
      <c r="R730" s="62"/>
      <c r="S730" s="62">
        <v>10</v>
      </c>
      <c r="T730" s="62" t="s">
        <v>86</v>
      </c>
      <c r="U730" s="62"/>
      <c r="V730" s="62"/>
      <c r="W730" s="62"/>
      <c r="X730" s="62"/>
      <c r="Y730" s="62"/>
      <c r="Z730" s="62"/>
      <c r="AA730" s="11"/>
      <c r="AB730" s="11"/>
      <c r="AC730" s="11"/>
      <c r="AD730" s="11"/>
      <c r="AE730" s="11"/>
      <c r="AF730" s="11"/>
      <c r="AG730" s="11"/>
      <c r="AH730" s="11"/>
      <c r="AI730" s="11"/>
      <c r="AJ730" s="11"/>
      <c r="AK730" s="11"/>
      <c r="AL730" s="11"/>
      <c r="AM730" s="11"/>
      <c r="AN730" s="85"/>
      <c r="AO730" s="11"/>
      <c r="AP730" s="68"/>
    </row>
    <row r="731" spans="3:42" ht="13.5" hidden="1" customHeight="1">
      <c r="C731" s="67"/>
      <c r="D731" s="62"/>
      <c r="E731" s="62"/>
      <c r="F731" s="62"/>
      <c r="G731" s="62"/>
      <c r="H731" s="62"/>
      <c r="I731" s="62"/>
      <c r="J731" s="62"/>
      <c r="K731" s="62"/>
      <c r="L731" s="62"/>
      <c r="M731" s="62"/>
      <c r="N731" s="62"/>
      <c r="O731" s="62"/>
      <c r="P731" s="62"/>
      <c r="Q731" s="62"/>
      <c r="R731" s="62"/>
      <c r="S731" s="62">
        <v>11</v>
      </c>
      <c r="T731" s="62" t="s">
        <v>87</v>
      </c>
      <c r="U731" s="62"/>
      <c r="V731" s="62"/>
      <c r="W731" s="62"/>
      <c r="X731" s="62"/>
      <c r="Y731" s="62"/>
      <c r="Z731" s="62"/>
      <c r="AA731" s="11"/>
      <c r="AB731" s="11"/>
      <c r="AC731" s="11"/>
      <c r="AD731" s="11"/>
      <c r="AE731" s="11"/>
      <c r="AF731" s="11"/>
      <c r="AG731" s="11"/>
      <c r="AH731" s="11"/>
      <c r="AI731" s="11"/>
      <c r="AJ731" s="11"/>
      <c r="AK731" s="11"/>
      <c r="AL731" s="11"/>
      <c r="AM731" s="11"/>
      <c r="AN731" s="85"/>
      <c r="AO731" s="11"/>
      <c r="AP731" s="68"/>
    </row>
    <row r="732" spans="3:42" ht="13.5" hidden="1" customHeight="1">
      <c r="C732" s="67"/>
      <c r="D732" s="62"/>
      <c r="E732" s="62"/>
      <c r="F732" s="62"/>
      <c r="G732" s="62"/>
      <c r="H732" s="62"/>
      <c r="I732" s="62"/>
      <c r="J732" s="62"/>
      <c r="K732" s="62"/>
      <c r="L732" s="62"/>
      <c r="M732" s="62"/>
      <c r="N732" s="62"/>
      <c r="O732" s="62"/>
      <c r="P732" s="62"/>
      <c r="Q732" s="62"/>
      <c r="R732" s="62"/>
      <c r="S732" s="62">
        <v>12</v>
      </c>
      <c r="T732" s="62" t="s">
        <v>88</v>
      </c>
      <c r="U732" s="62"/>
      <c r="V732" s="62"/>
      <c r="W732" s="62"/>
      <c r="X732" s="62"/>
      <c r="Y732" s="62"/>
      <c r="Z732" s="62"/>
      <c r="AA732" s="11"/>
      <c r="AB732" s="11"/>
      <c r="AC732" s="11"/>
      <c r="AD732" s="11"/>
      <c r="AE732" s="11"/>
      <c r="AF732" s="11"/>
      <c r="AG732" s="11"/>
      <c r="AH732" s="11"/>
      <c r="AI732" s="11"/>
      <c r="AJ732" s="11"/>
      <c r="AK732" s="11"/>
      <c r="AL732" s="11"/>
      <c r="AM732" s="11"/>
      <c r="AN732" s="85"/>
      <c r="AO732" s="11"/>
      <c r="AP732" s="68"/>
    </row>
    <row r="733" spans="3:42" ht="13.5" hidden="1" customHeight="1">
      <c r="C733" s="67"/>
      <c r="D733" s="62"/>
      <c r="E733" s="62"/>
      <c r="F733" s="62"/>
      <c r="G733" s="62"/>
      <c r="H733" s="62"/>
      <c r="I733" s="62"/>
      <c r="J733" s="62"/>
      <c r="K733" s="62"/>
      <c r="L733" s="62"/>
      <c r="M733" s="62"/>
      <c r="N733" s="62"/>
      <c r="O733" s="62"/>
      <c r="P733" s="62"/>
      <c r="Q733" s="62"/>
      <c r="R733" s="62"/>
      <c r="S733" s="62"/>
      <c r="T733" s="62"/>
      <c r="U733" s="62"/>
      <c r="V733" s="62"/>
      <c r="W733" s="62"/>
      <c r="X733" s="62"/>
      <c r="Y733" s="62"/>
      <c r="Z733" s="62"/>
      <c r="AA733" s="11"/>
      <c r="AB733" s="11"/>
      <c r="AC733" s="11"/>
      <c r="AD733" s="11"/>
      <c r="AE733" s="11"/>
      <c r="AF733" s="11"/>
      <c r="AG733" s="11"/>
      <c r="AH733" s="11"/>
      <c r="AI733" s="11"/>
      <c r="AJ733" s="11"/>
      <c r="AK733" s="11"/>
      <c r="AL733" s="11"/>
      <c r="AM733" s="11"/>
      <c r="AN733" s="85"/>
      <c r="AO733" s="11"/>
      <c r="AP733" s="68"/>
    </row>
    <row r="734" spans="3:42" ht="14.25" hidden="1" customHeight="1">
      <c r="C734" s="67"/>
      <c r="D734" s="86"/>
      <c r="E734" s="88"/>
      <c r="F734" s="88"/>
      <c r="G734" s="88"/>
      <c r="H734" s="62"/>
      <c r="I734" s="62"/>
      <c r="J734" s="88"/>
      <c r="K734" s="89"/>
      <c r="L734" s="88"/>
      <c r="M734" s="88"/>
      <c r="N734" s="62"/>
      <c r="O734" s="29"/>
      <c r="P734" s="29"/>
      <c r="Q734" s="29"/>
      <c r="R734" s="29"/>
      <c r="S734" s="29"/>
      <c r="T734" s="29"/>
      <c r="U734" s="29"/>
      <c r="V734" s="29"/>
      <c r="W734" s="29"/>
      <c r="X734" s="29"/>
      <c r="Y734" s="29"/>
      <c r="Z734" s="29"/>
      <c r="AA734" s="11"/>
      <c r="AB734" s="11"/>
      <c r="AC734" s="11"/>
      <c r="AD734" s="11"/>
      <c r="AE734" s="11"/>
      <c r="AF734" s="11"/>
      <c r="AG734" s="11"/>
      <c r="AH734" s="11"/>
      <c r="AI734" s="11"/>
      <c r="AJ734" s="11"/>
      <c r="AK734" s="11"/>
      <c r="AL734" s="11"/>
      <c r="AM734" s="11"/>
      <c r="AN734" s="85"/>
      <c r="AO734" s="11"/>
      <c r="AP734" s="68"/>
    </row>
    <row r="735" spans="3:42" ht="14.25" hidden="1" customHeight="1">
      <c r="C735" s="67"/>
      <c r="D735" s="86"/>
      <c r="E735" s="88"/>
      <c r="F735" s="88"/>
      <c r="G735" s="88"/>
      <c r="H735" s="62"/>
      <c r="I735" s="62"/>
      <c r="J735" s="88"/>
      <c r="K735" s="89"/>
      <c r="L735" s="88"/>
      <c r="M735" s="88"/>
      <c r="N735" s="62"/>
      <c r="O735" s="29"/>
      <c r="P735" s="29"/>
      <c r="Q735" s="29"/>
      <c r="R735" s="29" t="s">
        <v>91</v>
      </c>
      <c r="S735" s="29">
        <v>1</v>
      </c>
      <c r="T735" s="29" t="s">
        <v>77</v>
      </c>
      <c r="U735" s="29"/>
      <c r="V735" s="29"/>
      <c r="W735" s="29"/>
      <c r="X735" s="29"/>
      <c r="Y735" s="29"/>
      <c r="Z735" s="29"/>
      <c r="AA735" s="11"/>
      <c r="AB735" s="11"/>
      <c r="AC735" s="11"/>
      <c r="AD735" s="11"/>
      <c r="AE735" s="11"/>
      <c r="AF735" s="11"/>
      <c r="AG735" s="11"/>
      <c r="AH735" s="11"/>
      <c r="AI735" s="11"/>
      <c r="AJ735" s="11"/>
      <c r="AK735" s="11"/>
      <c r="AL735" s="11"/>
      <c r="AM735" s="11"/>
      <c r="AN735" s="85"/>
      <c r="AO735" s="11"/>
      <c r="AP735" s="68"/>
    </row>
    <row r="736" spans="3:42" ht="14.25" hidden="1" customHeight="1">
      <c r="C736" s="67"/>
      <c r="D736" s="86"/>
      <c r="E736" s="88"/>
      <c r="F736" s="88"/>
      <c r="G736" s="88"/>
      <c r="H736" s="62"/>
      <c r="I736" s="62"/>
      <c r="J736" s="88"/>
      <c r="K736" s="89"/>
      <c r="L736" s="88"/>
      <c r="M736" s="88"/>
      <c r="N736" s="62"/>
      <c r="O736" s="29"/>
      <c r="P736" s="29"/>
      <c r="Q736" s="29"/>
      <c r="R736" s="29" t="s">
        <v>95</v>
      </c>
      <c r="S736" s="29">
        <v>2</v>
      </c>
      <c r="T736" s="29" t="s">
        <v>78</v>
      </c>
      <c r="U736" s="29"/>
      <c r="V736" s="29"/>
      <c r="W736" s="29"/>
      <c r="X736" s="29"/>
      <c r="Y736" s="29"/>
      <c r="Z736" s="29"/>
      <c r="AA736" s="11"/>
      <c r="AB736" s="11"/>
      <c r="AC736" s="11"/>
      <c r="AD736" s="11"/>
      <c r="AE736" s="11"/>
      <c r="AF736" s="11"/>
      <c r="AG736" s="11"/>
      <c r="AH736" s="11"/>
      <c r="AI736" s="11"/>
      <c r="AJ736" s="11"/>
      <c r="AK736" s="11"/>
      <c r="AL736" s="11"/>
      <c r="AM736" s="11"/>
      <c r="AN736" s="85"/>
      <c r="AO736" s="11"/>
      <c r="AP736" s="68"/>
    </row>
    <row r="737" spans="3:44" ht="14.25" hidden="1" customHeight="1">
      <c r="C737" s="67"/>
      <c r="D737" s="86"/>
      <c r="E737" s="88"/>
      <c r="F737" s="88"/>
      <c r="G737" s="88"/>
      <c r="H737" s="62"/>
      <c r="I737" s="62"/>
      <c r="J737" s="88"/>
      <c r="K737" s="89"/>
      <c r="L737" s="88"/>
      <c r="M737" s="88"/>
      <c r="N737" s="62"/>
      <c r="O737" s="29"/>
      <c r="P737" s="29"/>
      <c r="Q737" s="29"/>
      <c r="R737" s="29"/>
      <c r="S737" s="29">
        <v>3</v>
      </c>
      <c r="T737" s="29" t="s">
        <v>79</v>
      </c>
      <c r="U737" s="29"/>
      <c r="V737" s="29"/>
      <c r="W737" s="29"/>
      <c r="X737" s="29"/>
      <c r="Y737" s="29"/>
      <c r="Z737" s="29"/>
      <c r="AA737" s="11"/>
      <c r="AB737" s="11"/>
      <c r="AC737" s="11"/>
      <c r="AD737" s="11"/>
      <c r="AE737" s="11"/>
      <c r="AF737" s="11"/>
      <c r="AG737" s="11"/>
      <c r="AH737" s="11"/>
      <c r="AI737" s="11"/>
      <c r="AJ737" s="11"/>
      <c r="AK737" s="11"/>
      <c r="AL737" s="11"/>
      <c r="AM737" s="11"/>
      <c r="AN737" s="85"/>
      <c r="AO737" s="11"/>
      <c r="AP737" s="68"/>
    </row>
    <row r="738" spans="3:44" ht="14.25" hidden="1" customHeight="1">
      <c r="C738" s="67"/>
      <c r="D738" s="86"/>
      <c r="E738" s="88"/>
      <c r="F738" s="88"/>
      <c r="G738" s="88"/>
      <c r="H738" s="62"/>
      <c r="I738" s="62"/>
      <c r="J738" s="88"/>
      <c r="K738" s="89"/>
      <c r="L738" s="88"/>
      <c r="M738" s="88"/>
      <c r="N738" s="62"/>
      <c r="O738" s="29"/>
      <c r="P738" s="29"/>
      <c r="Q738" s="29"/>
      <c r="R738" s="29"/>
      <c r="S738" s="29">
        <v>4</v>
      </c>
      <c r="T738" s="29" t="s">
        <v>80</v>
      </c>
      <c r="U738" s="29"/>
      <c r="V738" s="29"/>
      <c r="W738" s="29"/>
      <c r="X738" s="29"/>
      <c r="Y738" s="29"/>
      <c r="Z738" s="29"/>
      <c r="AA738" s="11"/>
      <c r="AB738" s="11"/>
      <c r="AC738" s="11"/>
      <c r="AD738" s="11"/>
      <c r="AE738" s="11"/>
      <c r="AF738" s="11"/>
      <c r="AG738" s="11"/>
      <c r="AH738" s="11"/>
      <c r="AI738" s="11"/>
      <c r="AJ738" s="11"/>
      <c r="AK738" s="11"/>
      <c r="AL738" s="11"/>
      <c r="AM738" s="11"/>
      <c r="AN738" s="85"/>
      <c r="AO738" s="11"/>
      <c r="AP738" s="68"/>
    </row>
    <row r="739" spans="3:44" ht="14.25" hidden="1" customHeight="1">
      <c r="C739" s="67"/>
      <c r="D739" s="86"/>
      <c r="E739" s="88"/>
      <c r="F739" s="88"/>
      <c r="G739" s="88"/>
      <c r="H739" s="62"/>
      <c r="I739" s="62"/>
      <c r="J739" s="88"/>
      <c r="K739" s="89"/>
      <c r="L739" s="88"/>
      <c r="M739" s="88"/>
      <c r="N739" s="62"/>
      <c r="O739" s="29"/>
      <c r="P739" s="29"/>
      <c r="Q739" s="29"/>
      <c r="R739" s="29"/>
      <c r="S739" s="29">
        <v>5</v>
      </c>
      <c r="T739" s="29" t="s">
        <v>81</v>
      </c>
      <c r="U739" s="29"/>
      <c r="V739" s="29"/>
      <c r="W739" s="29"/>
      <c r="X739" s="29"/>
      <c r="Y739" s="29"/>
      <c r="Z739" s="29"/>
      <c r="AA739" s="11"/>
      <c r="AB739" s="11"/>
      <c r="AC739" s="11"/>
      <c r="AD739" s="11"/>
      <c r="AE739" s="11"/>
      <c r="AF739" s="11"/>
      <c r="AG739" s="11"/>
      <c r="AH739" s="11"/>
      <c r="AI739" s="11"/>
      <c r="AJ739" s="11"/>
      <c r="AK739" s="11"/>
      <c r="AL739" s="11"/>
      <c r="AM739" s="11"/>
      <c r="AN739" s="85"/>
      <c r="AO739" s="11"/>
      <c r="AP739" s="68"/>
    </row>
    <row r="740" spans="3:44" ht="14.25" hidden="1" customHeight="1">
      <c r="C740" s="67"/>
      <c r="D740" s="86"/>
      <c r="E740" s="88"/>
      <c r="F740" s="88"/>
      <c r="G740" s="88"/>
      <c r="H740" s="62"/>
      <c r="I740" s="62"/>
      <c r="J740" s="88"/>
      <c r="K740" s="89"/>
      <c r="L740" s="88"/>
      <c r="M740" s="88"/>
      <c r="N740" s="62"/>
      <c r="O740" s="29"/>
      <c r="P740" s="29"/>
      <c r="Q740" s="29"/>
      <c r="R740" s="29"/>
      <c r="S740" s="29">
        <v>6</v>
      </c>
      <c r="T740" s="29" t="s">
        <v>82</v>
      </c>
      <c r="U740" s="29"/>
      <c r="V740" s="29"/>
      <c r="W740" s="29"/>
      <c r="X740" s="29"/>
      <c r="Y740" s="29"/>
      <c r="Z740" s="29"/>
      <c r="AA740" s="11"/>
      <c r="AB740" s="11"/>
      <c r="AC740" s="11"/>
      <c r="AD740" s="11"/>
      <c r="AE740" s="11"/>
      <c r="AF740" s="11"/>
      <c r="AG740" s="11"/>
      <c r="AH740" s="11"/>
      <c r="AI740" s="11"/>
      <c r="AJ740" s="11"/>
      <c r="AK740" s="11"/>
      <c r="AL740" s="11"/>
      <c r="AM740" s="11"/>
      <c r="AN740" s="85"/>
      <c r="AO740" s="11"/>
      <c r="AP740" s="68"/>
    </row>
    <row r="741" spans="3:44" ht="14.25" hidden="1" customHeight="1">
      <c r="C741" s="67"/>
      <c r="D741" s="86"/>
      <c r="E741" s="88"/>
      <c r="F741" s="88"/>
      <c r="G741" s="88"/>
      <c r="H741" s="62"/>
      <c r="I741" s="62"/>
      <c r="J741" s="88"/>
      <c r="K741" s="89"/>
      <c r="L741" s="88"/>
      <c r="M741" s="88"/>
      <c r="N741" s="62"/>
      <c r="O741" s="29"/>
      <c r="P741" s="29"/>
      <c r="Q741" s="29"/>
      <c r="R741" s="29"/>
      <c r="S741" s="29">
        <v>7</v>
      </c>
      <c r="T741" s="29" t="s">
        <v>83</v>
      </c>
      <c r="U741" s="29"/>
      <c r="V741" s="29"/>
      <c r="W741" s="29"/>
      <c r="X741" s="29"/>
      <c r="Y741" s="29"/>
      <c r="Z741" s="29"/>
      <c r="AA741" s="11"/>
      <c r="AB741" s="11"/>
      <c r="AC741" s="11"/>
      <c r="AD741" s="11"/>
      <c r="AE741" s="11"/>
      <c r="AF741" s="11"/>
      <c r="AG741" s="11"/>
      <c r="AH741" s="11"/>
      <c r="AI741" s="11"/>
      <c r="AJ741" s="11"/>
      <c r="AK741" s="11"/>
      <c r="AL741" s="11"/>
      <c r="AM741" s="11"/>
      <c r="AN741" s="85"/>
      <c r="AO741" s="11"/>
      <c r="AP741" s="68"/>
    </row>
    <row r="742" spans="3:44" ht="14.25" hidden="1" customHeight="1">
      <c r="C742" s="67"/>
      <c r="D742" s="86"/>
      <c r="E742" s="88"/>
      <c r="F742" s="88"/>
      <c r="G742" s="88"/>
      <c r="H742" s="62"/>
      <c r="I742" s="62"/>
      <c r="J742" s="88"/>
      <c r="K742" s="89"/>
      <c r="L742" s="88"/>
      <c r="M742" s="88"/>
      <c r="N742" s="62"/>
      <c r="O742" s="29"/>
      <c r="P742" s="29"/>
      <c r="Q742" s="29"/>
      <c r="R742" s="29"/>
      <c r="S742" s="29">
        <v>8</v>
      </c>
      <c r="T742" s="29" t="s">
        <v>84</v>
      </c>
      <c r="U742" s="29"/>
      <c r="V742" s="29"/>
      <c r="W742" s="29"/>
      <c r="X742" s="29"/>
      <c r="Y742" s="29"/>
      <c r="Z742" s="29"/>
      <c r="AA742" s="11"/>
      <c r="AB742" s="11"/>
      <c r="AC742" s="11"/>
      <c r="AD742" s="11"/>
      <c r="AE742" s="11"/>
      <c r="AF742" s="11"/>
      <c r="AG742" s="11"/>
      <c r="AH742" s="11"/>
      <c r="AI742" s="11"/>
      <c r="AJ742" s="11"/>
      <c r="AK742" s="11"/>
      <c r="AL742" s="11"/>
      <c r="AM742" s="11"/>
      <c r="AN742" s="85"/>
      <c r="AO742" s="11"/>
      <c r="AP742" s="68"/>
    </row>
    <row r="743" spans="3:44" ht="14.25" hidden="1" customHeight="1">
      <c r="C743" s="67"/>
      <c r="D743" s="86"/>
      <c r="E743" s="88"/>
      <c r="F743" s="88"/>
      <c r="G743" s="88"/>
      <c r="H743" s="62"/>
      <c r="I743" s="62"/>
      <c r="J743" s="88"/>
      <c r="K743" s="89"/>
      <c r="L743" s="88"/>
      <c r="M743" s="88"/>
      <c r="N743" s="62"/>
      <c r="O743" s="29"/>
      <c r="P743" s="29"/>
      <c r="Q743" s="29"/>
      <c r="R743" s="29"/>
      <c r="S743" s="29">
        <v>9</v>
      </c>
      <c r="T743" s="29" t="s">
        <v>85</v>
      </c>
      <c r="U743" s="29"/>
      <c r="V743" s="29"/>
      <c r="W743" s="29"/>
      <c r="X743" s="29"/>
      <c r="Y743" s="29"/>
      <c r="Z743" s="29"/>
      <c r="AA743" s="11"/>
      <c r="AB743" s="11"/>
      <c r="AC743" s="11"/>
      <c r="AD743" s="11"/>
      <c r="AE743" s="11"/>
      <c r="AF743" s="11"/>
      <c r="AG743" s="11"/>
      <c r="AH743" s="11"/>
      <c r="AI743" s="11"/>
      <c r="AJ743" s="11"/>
      <c r="AK743" s="11"/>
      <c r="AL743" s="11"/>
      <c r="AM743" s="11"/>
      <c r="AN743" s="85"/>
      <c r="AO743" s="11"/>
      <c r="AP743" s="68"/>
    </row>
    <row r="744" spans="3:44" ht="14.25" hidden="1" customHeight="1">
      <c r="C744" s="67"/>
      <c r="D744" s="86"/>
      <c r="E744" s="88"/>
      <c r="F744" s="88"/>
      <c r="G744" s="88"/>
      <c r="H744" s="62"/>
      <c r="I744" s="62"/>
      <c r="J744" s="88"/>
      <c r="K744" s="89"/>
      <c r="L744" s="88"/>
      <c r="M744" s="88"/>
      <c r="N744" s="62"/>
      <c r="O744" s="29"/>
      <c r="P744" s="29"/>
      <c r="Q744" s="29"/>
      <c r="R744" s="29"/>
      <c r="S744" s="29">
        <v>10</v>
      </c>
      <c r="T744" s="29" t="s">
        <v>86</v>
      </c>
      <c r="U744" s="29"/>
      <c r="V744" s="29"/>
      <c r="W744" s="29"/>
      <c r="X744" s="29"/>
      <c r="Y744" s="29"/>
      <c r="Z744" s="29"/>
      <c r="AA744" s="11"/>
      <c r="AB744" s="11"/>
      <c r="AC744" s="11"/>
      <c r="AD744" s="11"/>
      <c r="AE744" s="11"/>
      <c r="AF744" s="11"/>
      <c r="AG744" s="11"/>
      <c r="AH744" s="11"/>
      <c r="AI744" s="11"/>
      <c r="AJ744" s="11"/>
      <c r="AK744" s="11"/>
      <c r="AL744" s="11"/>
      <c r="AM744" s="11"/>
      <c r="AN744" s="85"/>
      <c r="AO744" s="11"/>
      <c r="AP744" s="68"/>
    </row>
    <row r="745" spans="3:44" ht="14.25" hidden="1" customHeight="1">
      <c r="C745" s="67"/>
      <c r="D745" s="86"/>
      <c r="E745" s="88"/>
      <c r="F745" s="88"/>
      <c r="G745" s="88"/>
      <c r="H745" s="62"/>
      <c r="I745" s="62"/>
      <c r="J745" s="88"/>
      <c r="K745" s="89"/>
      <c r="L745" s="88"/>
      <c r="M745" s="88"/>
      <c r="N745" s="62"/>
      <c r="O745" s="29"/>
      <c r="P745" s="29"/>
      <c r="Q745" s="29"/>
      <c r="R745" s="29"/>
      <c r="S745" s="29">
        <v>11</v>
      </c>
      <c r="T745" s="29" t="s">
        <v>87</v>
      </c>
      <c r="U745" s="29"/>
      <c r="V745" s="29"/>
      <c r="W745" s="29"/>
      <c r="X745" s="29"/>
      <c r="Y745" s="29"/>
      <c r="Z745" s="29"/>
      <c r="AA745" s="11"/>
      <c r="AB745" s="11"/>
      <c r="AC745" s="11"/>
      <c r="AD745" s="11"/>
      <c r="AE745" s="11"/>
      <c r="AF745" s="11"/>
      <c r="AG745" s="11"/>
      <c r="AH745" s="11"/>
      <c r="AI745" s="11"/>
      <c r="AJ745" s="11"/>
      <c r="AK745" s="11"/>
      <c r="AL745" s="11"/>
      <c r="AM745" s="11"/>
      <c r="AN745" s="85"/>
      <c r="AO745" s="11"/>
      <c r="AP745" s="68"/>
    </row>
    <row r="746" spans="3:44" ht="14.25" hidden="1" customHeight="1">
      <c r="C746" s="67"/>
      <c r="D746" s="86"/>
      <c r="E746" s="88"/>
      <c r="F746" s="88"/>
      <c r="G746" s="88"/>
      <c r="H746" s="62"/>
      <c r="I746" s="62"/>
      <c r="J746" s="88"/>
      <c r="K746" s="89"/>
      <c r="L746" s="88"/>
      <c r="M746" s="88"/>
      <c r="N746" s="62"/>
      <c r="O746" s="29"/>
      <c r="P746" s="29"/>
      <c r="Q746" s="29"/>
      <c r="R746" s="29"/>
      <c r="S746" s="29">
        <v>12</v>
      </c>
      <c r="T746" s="29" t="s">
        <v>88</v>
      </c>
      <c r="U746" s="29"/>
      <c r="V746" s="29"/>
      <c r="W746" s="29"/>
      <c r="X746" s="29"/>
      <c r="Y746" s="29"/>
      <c r="Z746" s="29"/>
      <c r="AA746" s="11"/>
      <c r="AB746" s="11"/>
      <c r="AC746" s="11"/>
      <c r="AD746" s="11"/>
      <c r="AE746" s="11"/>
      <c r="AF746" s="11"/>
      <c r="AG746" s="11"/>
      <c r="AH746" s="11"/>
      <c r="AI746" s="11"/>
      <c r="AJ746" s="11"/>
      <c r="AK746" s="11"/>
      <c r="AL746" s="11"/>
      <c r="AM746" s="11"/>
      <c r="AN746" s="85"/>
      <c r="AO746" s="11"/>
      <c r="AP746" s="68"/>
    </row>
    <row r="747" spans="3:44" ht="41.25" hidden="1" customHeight="1">
      <c r="C747" s="67"/>
      <c r="D747" s="86" t="s">
        <v>96</v>
      </c>
      <c r="E747" s="88" t="s">
        <v>97</v>
      </c>
      <c r="F747" s="88" t="s">
        <v>98</v>
      </c>
      <c r="G747" s="88"/>
      <c r="H747" s="62"/>
      <c r="I747" s="62"/>
      <c r="J747" s="88"/>
      <c r="K747" s="89"/>
      <c r="L747" s="88"/>
      <c r="M747" s="88"/>
      <c r="N747" s="62"/>
      <c r="O747" s="29" t="s">
        <v>77</v>
      </c>
      <c r="P747" s="29" t="s">
        <v>78</v>
      </c>
      <c r="Q747" s="29" t="s">
        <v>79</v>
      </c>
      <c r="R747" s="29" t="s">
        <v>80</v>
      </c>
      <c r="S747" s="29" t="s">
        <v>81</v>
      </c>
      <c r="T747" s="29" t="s">
        <v>82</v>
      </c>
      <c r="U747" s="29" t="s">
        <v>83</v>
      </c>
      <c r="V747" s="29" t="s">
        <v>84</v>
      </c>
      <c r="W747" s="29" t="s">
        <v>85</v>
      </c>
      <c r="X747" s="29" t="s">
        <v>86</v>
      </c>
      <c r="Y747" s="29" t="s">
        <v>87</v>
      </c>
      <c r="Z747" s="29" t="s">
        <v>88</v>
      </c>
      <c r="AA747" s="22" t="s">
        <v>77</v>
      </c>
      <c r="AB747" s="62" t="s">
        <v>78</v>
      </c>
      <c r="AC747" s="62" t="s">
        <v>79</v>
      </c>
      <c r="AD747" s="62" t="s">
        <v>80</v>
      </c>
      <c r="AE747" s="62" t="s">
        <v>81</v>
      </c>
      <c r="AF747" s="62" t="s">
        <v>82</v>
      </c>
      <c r="AG747" s="62" t="s">
        <v>83</v>
      </c>
      <c r="AH747" s="62" t="s">
        <v>84</v>
      </c>
      <c r="AI747" s="62" t="s">
        <v>85</v>
      </c>
      <c r="AJ747" s="62" t="s">
        <v>86</v>
      </c>
      <c r="AK747" s="62" t="s">
        <v>87</v>
      </c>
      <c r="AL747" s="60" t="s">
        <v>88</v>
      </c>
      <c r="AM747" s="11"/>
      <c r="AN747" s="85"/>
      <c r="AO747" s="11"/>
      <c r="AP747" s="68"/>
    </row>
    <row r="748" spans="3:44" ht="14.25" hidden="1" customHeight="1">
      <c r="C748" s="67"/>
      <c r="D748" s="86"/>
      <c r="E748" s="88"/>
      <c r="F748" s="88"/>
      <c r="G748" s="88"/>
      <c r="H748" s="62" t="s">
        <v>48</v>
      </c>
      <c r="I748" s="62"/>
      <c r="J748" s="88"/>
      <c r="K748" s="89"/>
      <c r="L748" s="88"/>
      <c r="M748" s="88"/>
      <c r="N748" s="62"/>
      <c r="O748" s="29" t="str">
        <f>+IF(($F752=O$13),1,IF(H748=" "," ",IF(($E752-SUM($H748:H748))&gt;0,1," ")))</f>
        <v xml:space="preserve"> </v>
      </c>
      <c r="P748" s="29" t="str">
        <f>+IF(($F752=P$13),1,IF(O748=" "," ",IF(($E752-SUM($H748:O748))&gt;0,1," ")))</f>
        <v xml:space="preserve"> </v>
      </c>
      <c r="Q748" s="29" t="str">
        <f>+IF(($F752=Q$13),1,IF(P748=" "," ",IF(($E752-SUM($H748:P748))&gt;0,1," ")))</f>
        <v xml:space="preserve"> </v>
      </c>
      <c r="R748" s="29" t="str">
        <f>+IF(($F752=R$13),1,IF(Q748=" "," ",IF(($E752-SUM($H748:Q748))&gt;0,1," ")))</f>
        <v xml:space="preserve"> </v>
      </c>
      <c r="S748" s="29" t="str">
        <f>+IF(($F752=S$13),1,IF(R748=" "," ",IF(($E752-SUM($H748:R748))&gt;0,1," ")))</f>
        <v xml:space="preserve"> </v>
      </c>
      <c r="T748" s="29" t="str">
        <f>+IF(($F752=T$13),1,IF(S748=" "," ",IF(($E752-SUM($H748:S748))&gt;0,1," ")))</f>
        <v xml:space="preserve"> </v>
      </c>
      <c r="U748" s="29" t="str">
        <f>+IF(($F752=U$13),1,IF(T748=" "," ",IF(($E752-SUM($H748:T748))&gt;0,1," ")))</f>
        <v xml:space="preserve"> </v>
      </c>
      <c r="V748" s="29" t="str">
        <f>+IF(($F752=V$13),1,IF(U748=" "," ",IF(($E752-SUM($H748:U748))&gt;0,1," ")))</f>
        <v xml:space="preserve"> </v>
      </c>
      <c r="W748" s="29" t="str">
        <f>+IF(($F752=W$13),1,IF(V748=" "," ",IF(($E752-SUM($H748:V748))&gt;0,1," ")))</f>
        <v xml:space="preserve"> </v>
      </c>
      <c r="X748" s="29" t="str">
        <f>+IF(($F752=X$13),1,IF(W748=" "," ",IF(($E752-SUM($H748:W748))&gt;0,1," ")))</f>
        <v xml:space="preserve"> </v>
      </c>
      <c r="Y748" s="29" t="str">
        <f>+IF(($F752=Y$13),1,IF(X748=" "," ",IF(($E752-SUM($H748:X748))&gt;0,1," ")))</f>
        <v xml:space="preserve"> </v>
      </c>
      <c r="Z748" s="29" t="str">
        <f>+IF(($F752=Z$13),1,IF(Y748=" "," ",IF(($E752-SUM($H748:Y748))&gt;0,1," ")))</f>
        <v xml:space="preserve"> </v>
      </c>
      <c r="AA748" s="22" t="str">
        <f>+IF(($F752=AA$13),1,IF(Z748=" "," ",IF(($E752-SUM($H748:Z748))&gt;0,1," ")))</f>
        <v xml:space="preserve"> </v>
      </c>
      <c r="AB748" s="62" t="str">
        <f>+IF(($F752=AB$13),1,IF(AA748=" "," ",IF(($E752-SUM($H748:AA748))&gt;0,1," ")))</f>
        <v xml:space="preserve"> </v>
      </c>
      <c r="AC748" s="62" t="str">
        <f>+IF(($F752=AC$13),1,IF(AB748=" "," ",IF(($E752-SUM($H748:AB748))&gt;0,1," ")))</f>
        <v xml:space="preserve"> </v>
      </c>
      <c r="AD748" s="62" t="str">
        <f>+IF(($F752=AD$13),1,IF(AC748=" "," ",IF(($E752-SUM($H748:AC748))&gt;0,1," ")))</f>
        <v xml:space="preserve"> </v>
      </c>
      <c r="AE748" s="62" t="str">
        <f>+IF(($F752=AE$13),1,IF(AD748=" "," ",IF(($E752-SUM($H748:AD748))&gt;0,1," ")))</f>
        <v xml:space="preserve"> </v>
      </c>
      <c r="AF748" s="62" t="str">
        <f>+IF(($F752=AF$13),1,IF(AE748=" "," ",IF(($E752-SUM($H748:AE748))&gt;0,1," ")))</f>
        <v xml:space="preserve"> </v>
      </c>
      <c r="AG748" s="62" t="str">
        <f>+IF(($F752=AG$13),1,IF(AF748=" "," ",IF(($E752-SUM($H748:AF748))&gt;0,1," ")))</f>
        <v xml:space="preserve"> </v>
      </c>
      <c r="AH748" s="62" t="str">
        <f>+IF(($F752=AH$13),1,IF(AG748=" "," ",IF(($E752-SUM($H748:AG748))&gt;0,1," ")))</f>
        <v xml:space="preserve"> </v>
      </c>
      <c r="AI748" s="62" t="str">
        <f>+IF(($F752=AI$13),1,IF(AH748=" "," ",IF(($E752-SUM($H748:AH748))&gt;0,1," ")))</f>
        <v xml:space="preserve"> </v>
      </c>
      <c r="AJ748" s="62" t="str">
        <f>+IF(($F752=AJ$13),1,IF(AI748=" "," ",IF(($E752-SUM($H748:AI748))&gt;0,1," ")))</f>
        <v xml:space="preserve"> </v>
      </c>
      <c r="AK748" s="62" t="str">
        <f>+IF(($F752=AK$13),1,IF(AJ748=" "," ",IF(($E752-SUM($H748:AJ748))&gt;0,1," ")))</f>
        <v xml:space="preserve"> </v>
      </c>
      <c r="AL748" s="60" t="str">
        <f>+IF(($F752=AL$13),1,IF(AK748=" "," ",IF(($E752-SUM($H748:AK748))&gt;0,1," ")))</f>
        <v xml:space="preserve"> </v>
      </c>
      <c r="AM748" s="11"/>
      <c r="AN748" s="85"/>
      <c r="AO748" s="11"/>
      <c r="AP748" s="68"/>
    </row>
    <row r="749" spans="3:44" ht="14.25" hidden="1" customHeight="1">
      <c r="C749" s="76"/>
      <c r="D749" s="86"/>
      <c r="E749" s="88"/>
      <c r="F749" s="88"/>
      <c r="G749" s="88"/>
      <c r="H749" s="62"/>
      <c r="I749" s="62"/>
      <c r="J749" s="88"/>
      <c r="K749" s="89"/>
      <c r="L749" s="88"/>
      <c r="M749" s="88"/>
      <c r="N749" s="62"/>
      <c r="O749" s="29"/>
      <c r="P749" s="29"/>
      <c r="Q749" s="29"/>
      <c r="R749" s="29"/>
      <c r="S749" s="29"/>
      <c r="T749" s="29"/>
      <c r="U749" s="29"/>
      <c r="V749" s="29"/>
      <c r="W749" s="29"/>
      <c r="X749" s="29"/>
      <c r="Y749" s="29"/>
      <c r="Z749" s="29"/>
      <c r="AA749" s="22" t="str">
        <f t="shared" ref="AA749:AL749" si="236">+O748</f>
        <v xml:space="preserve"> </v>
      </c>
      <c r="AB749" s="62" t="str">
        <f t="shared" si="236"/>
        <v xml:space="preserve"> </v>
      </c>
      <c r="AC749" s="62" t="str">
        <f t="shared" si="236"/>
        <v xml:space="preserve"> </v>
      </c>
      <c r="AD749" s="62" t="str">
        <f t="shared" si="236"/>
        <v xml:space="preserve"> </v>
      </c>
      <c r="AE749" s="62" t="str">
        <f t="shared" si="236"/>
        <v xml:space="preserve"> </v>
      </c>
      <c r="AF749" s="62" t="str">
        <f t="shared" si="236"/>
        <v xml:space="preserve"> </v>
      </c>
      <c r="AG749" s="62" t="str">
        <f t="shared" si="236"/>
        <v xml:space="preserve"> </v>
      </c>
      <c r="AH749" s="62" t="str">
        <f t="shared" si="236"/>
        <v xml:space="preserve"> </v>
      </c>
      <c r="AI749" s="62" t="str">
        <f t="shared" si="236"/>
        <v xml:space="preserve"> </v>
      </c>
      <c r="AJ749" s="62" t="str">
        <f t="shared" si="236"/>
        <v xml:space="preserve"> </v>
      </c>
      <c r="AK749" s="62" t="str">
        <f t="shared" si="236"/>
        <v xml:space="preserve"> </v>
      </c>
      <c r="AL749" s="60" t="str">
        <f t="shared" si="236"/>
        <v xml:space="preserve"> </v>
      </c>
      <c r="AM749" s="11"/>
      <c r="AN749" s="85"/>
      <c r="AO749" s="11"/>
      <c r="AP749" s="68"/>
    </row>
    <row r="750" spans="3:44" ht="14.25" hidden="1" customHeight="1">
      <c r="C750" s="76"/>
      <c r="D750" s="86"/>
      <c r="E750" s="88"/>
      <c r="F750" s="88"/>
      <c r="G750" s="88"/>
      <c r="H750" s="62"/>
      <c r="I750" s="62"/>
      <c r="J750" s="88"/>
      <c r="K750" s="89"/>
      <c r="L750" s="88"/>
      <c r="M750" s="88"/>
      <c r="N750" s="62"/>
      <c r="O750" s="29" t="str">
        <f t="shared" ref="O750:Z750" si="237">+IF(AND(O748&lt;&gt;" ",AA748&lt;&gt;" ",),O748," ")</f>
        <v xml:space="preserve"> </v>
      </c>
      <c r="P750" s="29" t="str">
        <f t="shared" si="237"/>
        <v xml:space="preserve"> </v>
      </c>
      <c r="Q750" s="29" t="str">
        <f t="shared" si="237"/>
        <v xml:space="preserve"> </v>
      </c>
      <c r="R750" s="29" t="str">
        <f t="shared" si="237"/>
        <v xml:space="preserve"> </v>
      </c>
      <c r="S750" s="29" t="str">
        <f t="shared" si="237"/>
        <v xml:space="preserve"> </v>
      </c>
      <c r="T750" s="29" t="str">
        <f t="shared" si="237"/>
        <v xml:space="preserve"> </v>
      </c>
      <c r="U750" s="29" t="str">
        <f t="shared" si="237"/>
        <v xml:space="preserve"> </v>
      </c>
      <c r="V750" s="29" t="str">
        <f t="shared" si="237"/>
        <v xml:space="preserve"> </v>
      </c>
      <c r="W750" s="29" t="str">
        <f t="shared" si="237"/>
        <v xml:space="preserve"> </v>
      </c>
      <c r="X750" s="29" t="str">
        <f t="shared" si="237"/>
        <v xml:space="preserve"> </v>
      </c>
      <c r="Y750" s="29" t="str">
        <f t="shared" si="237"/>
        <v xml:space="preserve"> </v>
      </c>
      <c r="Z750" s="29" t="str">
        <f t="shared" si="237"/>
        <v xml:space="preserve"> </v>
      </c>
      <c r="AA750" s="22" t="str">
        <f t="shared" ref="AA750:AL750" si="238">+IF(AND(AA749&lt;&gt;" ",O748&lt;&gt;" ",),AA748," ")</f>
        <v xml:space="preserve"> </v>
      </c>
      <c r="AB750" s="62" t="str">
        <f t="shared" si="238"/>
        <v xml:space="preserve"> </v>
      </c>
      <c r="AC750" s="62" t="str">
        <f t="shared" si="238"/>
        <v xml:space="preserve"> </v>
      </c>
      <c r="AD750" s="62" t="str">
        <f t="shared" si="238"/>
        <v xml:space="preserve"> </v>
      </c>
      <c r="AE750" s="62" t="str">
        <f t="shared" si="238"/>
        <v xml:space="preserve"> </v>
      </c>
      <c r="AF750" s="62" t="str">
        <f t="shared" si="238"/>
        <v xml:space="preserve"> </v>
      </c>
      <c r="AG750" s="62" t="str">
        <f t="shared" si="238"/>
        <v xml:space="preserve"> </v>
      </c>
      <c r="AH750" s="62" t="str">
        <f t="shared" si="238"/>
        <v xml:space="preserve"> </v>
      </c>
      <c r="AI750" s="62" t="str">
        <f t="shared" si="238"/>
        <v xml:space="preserve"> </v>
      </c>
      <c r="AJ750" s="62" t="str">
        <f t="shared" si="238"/>
        <v xml:space="preserve"> </v>
      </c>
      <c r="AK750" s="62" t="str">
        <f t="shared" si="238"/>
        <v xml:space="preserve"> </v>
      </c>
      <c r="AL750" s="60" t="str">
        <f t="shared" si="238"/>
        <v xml:space="preserve"> </v>
      </c>
      <c r="AM750" s="11"/>
      <c r="AN750" s="85"/>
      <c r="AO750" s="11"/>
      <c r="AP750" s="68"/>
    </row>
    <row r="751" spans="3:44" ht="14.25" hidden="1" customHeight="1">
      <c r="C751" s="76"/>
      <c r="D751" s="86"/>
      <c r="E751" s="88"/>
      <c r="F751" s="88"/>
      <c r="G751" s="88"/>
      <c r="H751" s="62"/>
      <c r="I751" s="62"/>
      <c r="J751" s="88"/>
      <c r="K751" s="89"/>
      <c r="L751" s="88"/>
      <c r="M751" s="88"/>
      <c r="N751" s="62"/>
      <c r="O751" s="29" t="str">
        <f t="shared" ref="O751:Z751" si="239">+IF($G$38="SI",O748," ")</f>
        <v xml:space="preserve"> </v>
      </c>
      <c r="P751" s="29" t="str">
        <f t="shared" si="239"/>
        <v xml:space="preserve"> </v>
      </c>
      <c r="Q751" s="29" t="str">
        <f t="shared" si="239"/>
        <v xml:space="preserve"> </v>
      </c>
      <c r="R751" s="29" t="str">
        <f t="shared" si="239"/>
        <v xml:space="preserve"> </v>
      </c>
      <c r="S751" s="29" t="str">
        <f t="shared" si="239"/>
        <v xml:space="preserve"> </v>
      </c>
      <c r="T751" s="29" t="str">
        <f t="shared" si="239"/>
        <v xml:space="preserve"> </v>
      </c>
      <c r="U751" s="29" t="str">
        <f t="shared" si="239"/>
        <v xml:space="preserve"> </v>
      </c>
      <c r="V751" s="29" t="str">
        <f t="shared" si="239"/>
        <v xml:space="preserve"> </v>
      </c>
      <c r="W751" s="29" t="str">
        <f t="shared" si="239"/>
        <v xml:space="preserve"> </v>
      </c>
      <c r="X751" s="29" t="str">
        <f t="shared" si="239"/>
        <v xml:space="preserve"> </v>
      </c>
      <c r="Y751" s="29" t="str">
        <f t="shared" si="239"/>
        <v xml:space="preserve"> </v>
      </c>
      <c r="Z751" s="29" t="str">
        <f t="shared" si="239"/>
        <v xml:space="preserve"> </v>
      </c>
      <c r="AA751" s="22" t="str">
        <f t="shared" ref="AA751:AL751" si="240">+IF($G$38="SI",IF(AND(Z748&lt;&gt;" ",AA748&lt;&gt;" ",O751=" "),AA748,AA749),AA750)</f>
        <v xml:space="preserve"> </v>
      </c>
      <c r="AB751" s="62" t="str">
        <f t="shared" si="240"/>
        <v xml:space="preserve"> </v>
      </c>
      <c r="AC751" s="62" t="str">
        <f t="shared" si="240"/>
        <v xml:space="preserve"> </v>
      </c>
      <c r="AD751" s="62" t="str">
        <f t="shared" si="240"/>
        <v xml:space="preserve"> </v>
      </c>
      <c r="AE751" s="62" t="str">
        <f t="shared" si="240"/>
        <v xml:space="preserve"> </v>
      </c>
      <c r="AF751" s="62" t="str">
        <f t="shared" si="240"/>
        <v xml:space="preserve"> </v>
      </c>
      <c r="AG751" s="62" t="str">
        <f t="shared" si="240"/>
        <v xml:space="preserve"> </v>
      </c>
      <c r="AH751" s="62" t="str">
        <f t="shared" si="240"/>
        <v xml:space="preserve"> </v>
      </c>
      <c r="AI751" s="62" t="str">
        <f t="shared" si="240"/>
        <v xml:space="preserve"> </v>
      </c>
      <c r="AJ751" s="62" t="str">
        <f t="shared" si="240"/>
        <v xml:space="preserve"> </v>
      </c>
      <c r="AK751" s="62" t="str">
        <f t="shared" si="240"/>
        <v xml:space="preserve"> </v>
      </c>
      <c r="AL751" s="60" t="str">
        <f t="shared" si="240"/>
        <v xml:space="preserve"> </v>
      </c>
      <c r="AM751" s="11"/>
      <c r="AN751" s="85"/>
      <c r="AO751" s="11"/>
      <c r="AP751" s="68"/>
    </row>
    <row r="752" spans="3:44" ht="13.5" hidden="1" customHeight="1">
      <c r="C752" s="76"/>
      <c r="D752" s="90" t="s">
        <v>108</v>
      </c>
      <c r="E752" s="88"/>
      <c r="F752" s="88"/>
      <c r="G752" s="88" t="s">
        <v>91</v>
      </c>
      <c r="H752" s="62"/>
      <c r="I752" s="62"/>
      <c r="J752" s="88"/>
      <c r="K752" s="89"/>
      <c r="L752" s="88"/>
      <c r="M752" s="88"/>
      <c r="N752" s="62"/>
      <c r="O752" s="29" t="str">
        <f>+O751</f>
        <v xml:space="preserve"> </v>
      </c>
      <c r="P752" s="29" t="str">
        <f t="shared" ref="P752:Y752" si="241">+P751</f>
        <v xml:space="preserve"> </v>
      </c>
      <c r="Q752" s="29" t="str">
        <f t="shared" si="241"/>
        <v xml:space="preserve"> </v>
      </c>
      <c r="R752" s="29" t="str">
        <f t="shared" si="241"/>
        <v xml:space="preserve"> </v>
      </c>
      <c r="S752" s="29" t="str">
        <f t="shared" si="241"/>
        <v xml:space="preserve"> </v>
      </c>
      <c r="T752" s="29" t="str">
        <f t="shared" si="241"/>
        <v xml:space="preserve"> </v>
      </c>
      <c r="U752" s="29" t="str">
        <f t="shared" si="241"/>
        <v xml:space="preserve"> </v>
      </c>
      <c r="V752" s="29" t="str">
        <f t="shared" si="241"/>
        <v xml:space="preserve"> </v>
      </c>
      <c r="W752" s="29" t="str">
        <f t="shared" si="241"/>
        <v xml:space="preserve"> </v>
      </c>
      <c r="X752" s="29" t="str">
        <f t="shared" si="241"/>
        <v xml:space="preserve"> </v>
      </c>
      <c r="Y752" s="29" t="str">
        <f t="shared" si="241"/>
        <v xml:space="preserve"> </v>
      </c>
      <c r="Z752" s="29" t="str">
        <f>+Z751</f>
        <v xml:space="preserve"> </v>
      </c>
      <c r="AA752" s="120" t="str">
        <f t="shared" ref="AA752:AL752" si="242">+IF(AND(O752=" ",AA751=1),AA751,IF(AND(O752&lt;&gt;" ",AA749&lt;&gt;" "),AA750,AA749))</f>
        <v xml:space="preserve"> </v>
      </c>
      <c r="AB752" s="61" t="str">
        <f t="shared" si="242"/>
        <v xml:space="preserve"> </v>
      </c>
      <c r="AC752" s="61" t="str">
        <f t="shared" si="242"/>
        <v xml:space="preserve"> </v>
      </c>
      <c r="AD752" s="61" t="str">
        <f t="shared" si="242"/>
        <v xml:space="preserve"> </v>
      </c>
      <c r="AE752" s="61" t="str">
        <f t="shared" si="242"/>
        <v xml:space="preserve"> </v>
      </c>
      <c r="AF752" s="61" t="str">
        <f t="shared" si="242"/>
        <v xml:space="preserve"> </v>
      </c>
      <c r="AG752" s="61" t="str">
        <f t="shared" si="242"/>
        <v xml:space="preserve"> </v>
      </c>
      <c r="AH752" s="61" t="str">
        <f t="shared" si="242"/>
        <v xml:space="preserve"> </v>
      </c>
      <c r="AI752" s="61" t="str">
        <f t="shared" si="242"/>
        <v xml:space="preserve"> </v>
      </c>
      <c r="AJ752" s="61" t="str">
        <f t="shared" si="242"/>
        <v xml:space="preserve"> </v>
      </c>
      <c r="AK752" s="61" t="str">
        <f t="shared" si="242"/>
        <v xml:space="preserve"> </v>
      </c>
      <c r="AL752" s="41" t="str">
        <f t="shared" si="242"/>
        <v xml:space="preserve"> </v>
      </c>
      <c r="AM752" s="11"/>
      <c r="AN752" s="85"/>
      <c r="AO752" s="11"/>
      <c r="AP752" s="68"/>
      <c r="AR752" s="9" t="s">
        <v>102</v>
      </c>
    </row>
    <row r="753" spans="3:42" ht="14.25" hidden="1" customHeight="1">
      <c r="C753" s="67"/>
      <c r="D753" s="86"/>
      <c r="E753" s="88"/>
      <c r="F753" s="88"/>
      <c r="G753" s="88"/>
      <c r="H753" s="62"/>
      <c r="I753" s="62"/>
      <c r="J753" s="88"/>
      <c r="K753" s="89"/>
      <c r="L753" s="88"/>
      <c r="M753" s="88"/>
      <c r="N753" s="62"/>
      <c r="O753" s="29"/>
      <c r="P753" s="29"/>
      <c r="Q753" s="29"/>
      <c r="R753" s="29"/>
      <c r="S753" s="29"/>
      <c r="T753" s="29"/>
      <c r="U753" s="29"/>
      <c r="V753" s="29"/>
      <c r="W753" s="29"/>
      <c r="X753" s="29"/>
      <c r="Y753" s="29"/>
      <c r="Z753" s="29"/>
      <c r="AA753" s="120"/>
      <c r="AB753" s="61"/>
      <c r="AC753" s="61"/>
      <c r="AD753" s="61"/>
      <c r="AE753" s="61"/>
      <c r="AF753" s="61"/>
      <c r="AG753" s="61"/>
      <c r="AH753" s="61"/>
      <c r="AI753" s="61"/>
      <c r="AJ753" s="61"/>
      <c r="AK753" s="61"/>
      <c r="AL753" s="41"/>
      <c r="AM753" s="11"/>
      <c r="AN753" s="85"/>
      <c r="AO753" s="11"/>
      <c r="AP753" s="68"/>
    </row>
    <row r="754" spans="3:42" ht="14.25" hidden="1" customHeight="1">
      <c r="C754" s="67"/>
      <c r="D754" s="86"/>
      <c r="E754" s="88"/>
      <c r="F754" s="88"/>
      <c r="G754" s="88"/>
      <c r="H754" s="62"/>
      <c r="I754" s="62"/>
      <c r="J754" s="88"/>
      <c r="K754" s="89"/>
      <c r="L754" s="88"/>
      <c r="M754" s="88"/>
      <c r="N754" s="62"/>
      <c r="O754" s="29"/>
      <c r="P754" s="29"/>
      <c r="Q754" s="29"/>
      <c r="R754" s="29" t="s">
        <v>91</v>
      </c>
      <c r="S754" s="29">
        <v>1</v>
      </c>
      <c r="T754" s="29" t="s">
        <v>77</v>
      </c>
      <c r="U754" s="29"/>
      <c r="V754" s="29"/>
      <c r="W754" s="29"/>
      <c r="X754" s="29"/>
      <c r="Y754" s="29"/>
      <c r="Z754" s="29"/>
      <c r="AA754" s="120"/>
      <c r="AB754" s="61"/>
      <c r="AC754" s="61"/>
      <c r="AD754" s="61"/>
      <c r="AE754" s="61"/>
      <c r="AF754" s="61"/>
      <c r="AG754" s="61"/>
      <c r="AH754" s="61"/>
      <c r="AI754" s="61"/>
      <c r="AJ754" s="61"/>
      <c r="AK754" s="61"/>
      <c r="AL754" s="41"/>
      <c r="AM754" s="11"/>
      <c r="AN754" s="108"/>
      <c r="AO754" s="11"/>
      <c r="AP754" s="68"/>
    </row>
    <row r="755" spans="3:42" ht="14.25" hidden="1" customHeight="1">
      <c r="C755" s="67"/>
      <c r="D755" s="86"/>
      <c r="E755" s="88"/>
      <c r="F755" s="88"/>
      <c r="G755" s="88"/>
      <c r="H755" s="62"/>
      <c r="I755" s="62"/>
      <c r="J755" s="88"/>
      <c r="K755" s="89"/>
      <c r="L755" s="88"/>
      <c r="M755" s="88"/>
      <c r="N755" s="62"/>
      <c r="O755" s="29"/>
      <c r="P755" s="29"/>
      <c r="Q755" s="29"/>
      <c r="R755" s="29" t="s">
        <v>95</v>
      </c>
      <c r="S755" s="29">
        <v>2</v>
      </c>
      <c r="T755" s="29" t="s">
        <v>78</v>
      </c>
      <c r="U755" s="29"/>
      <c r="V755" s="29"/>
      <c r="W755" s="29"/>
      <c r="X755" s="29"/>
      <c r="Y755" s="29"/>
      <c r="Z755" s="29"/>
      <c r="AA755" s="120"/>
      <c r="AB755" s="61"/>
      <c r="AC755" s="61"/>
      <c r="AD755" s="61"/>
      <c r="AE755" s="61"/>
      <c r="AF755" s="61"/>
      <c r="AG755" s="61"/>
      <c r="AH755" s="61"/>
      <c r="AI755" s="61"/>
      <c r="AJ755" s="61"/>
      <c r="AK755" s="61"/>
      <c r="AL755" s="41"/>
      <c r="AM755" s="11"/>
      <c r="AN755" s="85"/>
      <c r="AO755" s="11"/>
      <c r="AP755" s="68"/>
    </row>
    <row r="756" spans="3:42" ht="14.25" hidden="1" customHeight="1">
      <c r="C756" s="67"/>
      <c r="D756" s="86"/>
      <c r="E756" s="88"/>
      <c r="F756" s="88"/>
      <c r="G756" s="88"/>
      <c r="H756" s="62"/>
      <c r="I756" s="62"/>
      <c r="J756" s="88"/>
      <c r="K756" s="89"/>
      <c r="L756" s="88"/>
      <c r="M756" s="88"/>
      <c r="N756" s="62"/>
      <c r="O756" s="29"/>
      <c r="P756" s="29"/>
      <c r="Q756" s="29"/>
      <c r="R756" s="29"/>
      <c r="S756" s="29">
        <v>3</v>
      </c>
      <c r="T756" s="29" t="s">
        <v>79</v>
      </c>
      <c r="U756" s="29"/>
      <c r="V756" s="29"/>
      <c r="W756" s="29"/>
      <c r="X756" s="29"/>
      <c r="Y756" s="29"/>
      <c r="Z756" s="29"/>
      <c r="AA756" s="120"/>
      <c r="AB756" s="61"/>
      <c r="AC756" s="61"/>
      <c r="AD756" s="61"/>
      <c r="AE756" s="61"/>
      <c r="AF756" s="61"/>
      <c r="AG756" s="61"/>
      <c r="AH756" s="61"/>
      <c r="AI756" s="61"/>
      <c r="AJ756" s="61"/>
      <c r="AK756" s="61"/>
      <c r="AL756" s="41"/>
      <c r="AM756" s="11"/>
      <c r="AN756" s="85"/>
      <c r="AO756" s="11"/>
      <c r="AP756" s="68"/>
    </row>
    <row r="757" spans="3:42" ht="14.25" hidden="1" customHeight="1">
      <c r="C757" s="67"/>
      <c r="D757" s="86"/>
      <c r="E757" s="88"/>
      <c r="F757" s="88"/>
      <c r="G757" s="88"/>
      <c r="H757" s="62"/>
      <c r="I757" s="62"/>
      <c r="J757" s="88"/>
      <c r="K757" s="89"/>
      <c r="L757" s="88"/>
      <c r="M757" s="88"/>
      <c r="N757" s="62"/>
      <c r="O757" s="29"/>
      <c r="P757" s="29"/>
      <c r="Q757" s="29"/>
      <c r="R757" s="29"/>
      <c r="S757" s="29">
        <v>4</v>
      </c>
      <c r="T757" s="29" t="s">
        <v>80</v>
      </c>
      <c r="U757" s="29"/>
      <c r="V757" s="29"/>
      <c r="W757" s="29"/>
      <c r="X757" s="29"/>
      <c r="Y757" s="29"/>
      <c r="Z757" s="29"/>
      <c r="AA757" s="120"/>
      <c r="AB757" s="61"/>
      <c r="AC757" s="61"/>
      <c r="AD757" s="61"/>
      <c r="AE757" s="61"/>
      <c r="AF757" s="61"/>
      <c r="AG757" s="61"/>
      <c r="AH757" s="61"/>
      <c r="AI757" s="61"/>
      <c r="AJ757" s="61"/>
      <c r="AK757" s="61"/>
      <c r="AL757" s="41"/>
      <c r="AM757" s="11"/>
      <c r="AN757" s="85"/>
      <c r="AO757" s="11"/>
      <c r="AP757" s="68"/>
    </row>
    <row r="758" spans="3:42" ht="14.25" hidden="1" customHeight="1">
      <c r="C758" s="67"/>
      <c r="D758" s="86"/>
      <c r="E758" s="88"/>
      <c r="F758" s="88"/>
      <c r="G758" s="88"/>
      <c r="H758" s="62"/>
      <c r="I758" s="62"/>
      <c r="J758" s="88"/>
      <c r="K758" s="89"/>
      <c r="L758" s="88"/>
      <c r="M758" s="88"/>
      <c r="N758" s="62"/>
      <c r="O758" s="29"/>
      <c r="P758" s="29"/>
      <c r="Q758" s="29"/>
      <c r="R758" s="29"/>
      <c r="S758" s="29">
        <v>5</v>
      </c>
      <c r="T758" s="29" t="s">
        <v>81</v>
      </c>
      <c r="U758" s="29"/>
      <c r="V758" s="29"/>
      <c r="W758" s="29"/>
      <c r="X758" s="29"/>
      <c r="Y758" s="29"/>
      <c r="Z758" s="29"/>
      <c r="AA758" s="120"/>
      <c r="AB758" s="61"/>
      <c r="AC758" s="61"/>
      <c r="AD758" s="61"/>
      <c r="AE758" s="61"/>
      <c r="AF758" s="61"/>
      <c r="AG758" s="61"/>
      <c r="AH758" s="61"/>
      <c r="AI758" s="61"/>
      <c r="AJ758" s="61"/>
      <c r="AK758" s="61"/>
      <c r="AL758" s="41"/>
      <c r="AM758" s="11"/>
      <c r="AN758" s="85"/>
      <c r="AO758" s="11"/>
      <c r="AP758" s="68"/>
    </row>
    <row r="759" spans="3:42" ht="14.25" hidden="1" customHeight="1">
      <c r="C759" s="67"/>
      <c r="D759" s="86"/>
      <c r="E759" s="88"/>
      <c r="F759" s="88"/>
      <c r="G759" s="88"/>
      <c r="H759" s="62"/>
      <c r="I759" s="62"/>
      <c r="J759" s="88"/>
      <c r="K759" s="89"/>
      <c r="L759" s="88"/>
      <c r="M759" s="88"/>
      <c r="N759" s="62"/>
      <c r="O759" s="29"/>
      <c r="P759" s="29"/>
      <c r="Q759" s="29"/>
      <c r="R759" s="29"/>
      <c r="S759" s="29">
        <v>6</v>
      </c>
      <c r="T759" s="29" t="s">
        <v>82</v>
      </c>
      <c r="U759" s="29"/>
      <c r="V759" s="29"/>
      <c r="W759" s="29"/>
      <c r="X759" s="29"/>
      <c r="Y759" s="29"/>
      <c r="Z759" s="29"/>
      <c r="AA759" s="120"/>
      <c r="AB759" s="61"/>
      <c r="AC759" s="61"/>
      <c r="AD759" s="61"/>
      <c r="AE759" s="61"/>
      <c r="AF759" s="61"/>
      <c r="AG759" s="61"/>
      <c r="AH759" s="61"/>
      <c r="AI759" s="61"/>
      <c r="AJ759" s="61"/>
      <c r="AK759" s="61"/>
      <c r="AL759" s="41"/>
      <c r="AM759" s="11"/>
      <c r="AN759" s="110"/>
      <c r="AO759" s="11"/>
      <c r="AP759" s="68"/>
    </row>
    <row r="760" spans="3:42" ht="14.25" hidden="1" customHeight="1">
      <c r="C760" s="67"/>
      <c r="D760" s="86"/>
      <c r="E760" s="88"/>
      <c r="F760" s="88"/>
      <c r="G760" s="88"/>
      <c r="H760" s="62"/>
      <c r="I760" s="62"/>
      <c r="J760" s="88"/>
      <c r="K760" s="89"/>
      <c r="L760" s="88"/>
      <c r="M760" s="88"/>
      <c r="N760" s="62"/>
      <c r="O760" s="29"/>
      <c r="P760" s="29"/>
      <c r="Q760" s="29"/>
      <c r="R760" s="29"/>
      <c r="S760" s="29">
        <v>7</v>
      </c>
      <c r="T760" s="29" t="s">
        <v>83</v>
      </c>
      <c r="U760" s="29"/>
      <c r="V760" s="29"/>
      <c r="W760" s="29"/>
      <c r="X760" s="29"/>
      <c r="Y760" s="29"/>
      <c r="Z760" s="29"/>
      <c r="AA760" s="120"/>
      <c r="AB760" s="61"/>
      <c r="AC760" s="61"/>
      <c r="AD760" s="61"/>
      <c r="AE760" s="61"/>
      <c r="AF760" s="61"/>
      <c r="AG760" s="61"/>
      <c r="AH760" s="61"/>
      <c r="AI760" s="61"/>
      <c r="AJ760" s="61"/>
      <c r="AK760" s="61"/>
      <c r="AL760" s="41"/>
      <c r="AM760" s="11"/>
      <c r="AN760" s="85"/>
      <c r="AO760" s="11"/>
      <c r="AP760" s="68"/>
    </row>
    <row r="761" spans="3:42" ht="14.25" hidden="1" customHeight="1">
      <c r="C761" s="67"/>
      <c r="D761" s="86"/>
      <c r="E761" s="88"/>
      <c r="F761" s="88"/>
      <c r="G761" s="88"/>
      <c r="H761" s="62"/>
      <c r="I761" s="62"/>
      <c r="J761" s="88"/>
      <c r="K761" s="89"/>
      <c r="L761" s="88"/>
      <c r="M761" s="88"/>
      <c r="N761" s="62"/>
      <c r="O761" s="29"/>
      <c r="P761" s="29"/>
      <c r="Q761" s="29"/>
      <c r="R761" s="29"/>
      <c r="S761" s="29">
        <v>8</v>
      </c>
      <c r="T761" s="29" t="s">
        <v>84</v>
      </c>
      <c r="U761" s="29"/>
      <c r="V761" s="29"/>
      <c r="W761" s="29"/>
      <c r="X761" s="29"/>
      <c r="Y761" s="29"/>
      <c r="Z761" s="29"/>
      <c r="AA761" s="120"/>
      <c r="AB761" s="61"/>
      <c r="AC761" s="61"/>
      <c r="AD761" s="61"/>
      <c r="AE761" s="61"/>
      <c r="AF761" s="61"/>
      <c r="AG761" s="61"/>
      <c r="AH761" s="61"/>
      <c r="AI761" s="61"/>
      <c r="AJ761" s="61"/>
      <c r="AK761" s="61"/>
      <c r="AL761" s="41"/>
      <c r="AM761" s="11"/>
      <c r="AN761" s="85"/>
      <c r="AO761" s="11"/>
      <c r="AP761" s="68"/>
    </row>
    <row r="762" spans="3:42" ht="14.25" hidden="1" customHeight="1">
      <c r="C762" s="67"/>
      <c r="D762" s="86"/>
      <c r="E762" s="88"/>
      <c r="F762" s="88"/>
      <c r="G762" s="88"/>
      <c r="H762" s="62"/>
      <c r="I762" s="62"/>
      <c r="J762" s="88"/>
      <c r="K762" s="89"/>
      <c r="L762" s="88"/>
      <c r="M762" s="88"/>
      <c r="N762" s="62"/>
      <c r="O762" s="29"/>
      <c r="P762" s="29"/>
      <c r="Q762" s="29"/>
      <c r="R762" s="29"/>
      <c r="S762" s="29">
        <v>9</v>
      </c>
      <c r="T762" s="29" t="s">
        <v>85</v>
      </c>
      <c r="U762" s="29"/>
      <c r="V762" s="29"/>
      <c r="W762" s="29"/>
      <c r="X762" s="29"/>
      <c r="Y762" s="29"/>
      <c r="Z762" s="29"/>
      <c r="AA762" s="120"/>
      <c r="AB762" s="61"/>
      <c r="AC762" s="61"/>
      <c r="AD762" s="61"/>
      <c r="AE762" s="61"/>
      <c r="AF762" s="61"/>
      <c r="AG762" s="61"/>
      <c r="AH762" s="61"/>
      <c r="AI762" s="61"/>
      <c r="AJ762" s="61"/>
      <c r="AK762" s="61"/>
      <c r="AL762" s="41"/>
      <c r="AM762" s="11"/>
      <c r="AN762" s="85"/>
      <c r="AO762" s="11"/>
      <c r="AP762" s="68"/>
    </row>
    <row r="763" spans="3:42" ht="14.25" hidden="1" customHeight="1">
      <c r="C763" s="67"/>
      <c r="D763" s="86"/>
      <c r="E763" s="88"/>
      <c r="F763" s="88"/>
      <c r="G763" s="88"/>
      <c r="H763" s="62"/>
      <c r="I763" s="62"/>
      <c r="J763" s="88"/>
      <c r="K763" s="89"/>
      <c r="L763" s="88"/>
      <c r="M763" s="88"/>
      <c r="N763" s="62"/>
      <c r="O763" s="29"/>
      <c r="P763" s="29"/>
      <c r="Q763" s="29"/>
      <c r="R763" s="29"/>
      <c r="S763" s="29">
        <v>10</v>
      </c>
      <c r="T763" s="29" t="s">
        <v>86</v>
      </c>
      <c r="U763" s="29"/>
      <c r="V763" s="29"/>
      <c r="W763" s="29"/>
      <c r="X763" s="29"/>
      <c r="Y763" s="29"/>
      <c r="Z763" s="29"/>
      <c r="AA763" s="120"/>
      <c r="AB763" s="61"/>
      <c r="AC763" s="61"/>
      <c r="AD763" s="61"/>
      <c r="AE763" s="61"/>
      <c r="AF763" s="61"/>
      <c r="AG763" s="61"/>
      <c r="AH763" s="61"/>
      <c r="AI763" s="61"/>
      <c r="AJ763" s="61"/>
      <c r="AK763" s="61"/>
      <c r="AL763" s="41"/>
      <c r="AM763" s="11"/>
      <c r="AN763" s="85"/>
      <c r="AO763" s="11"/>
      <c r="AP763" s="68"/>
    </row>
    <row r="764" spans="3:42" ht="14.25" hidden="1" customHeight="1">
      <c r="C764" s="67"/>
      <c r="D764" s="86"/>
      <c r="E764" s="88"/>
      <c r="F764" s="88"/>
      <c r="G764" s="88"/>
      <c r="H764" s="62"/>
      <c r="I764" s="62"/>
      <c r="J764" s="88"/>
      <c r="K764" s="89"/>
      <c r="L764" s="88"/>
      <c r="M764" s="88"/>
      <c r="N764" s="62"/>
      <c r="O764" s="29"/>
      <c r="P764" s="29"/>
      <c r="Q764" s="29"/>
      <c r="R764" s="29"/>
      <c r="S764" s="29">
        <v>11</v>
      </c>
      <c r="T764" s="29" t="s">
        <v>87</v>
      </c>
      <c r="U764" s="29"/>
      <c r="V764" s="29"/>
      <c r="W764" s="29"/>
      <c r="X764" s="29"/>
      <c r="Y764" s="29"/>
      <c r="Z764" s="29"/>
      <c r="AA764" s="120"/>
      <c r="AB764" s="61"/>
      <c r="AC764" s="61"/>
      <c r="AD764" s="61"/>
      <c r="AE764" s="61"/>
      <c r="AF764" s="61"/>
      <c r="AG764" s="61"/>
      <c r="AH764" s="61"/>
      <c r="AI764" s="61"/>
      <c r="AJ764" s="61"/>
      <c r="AK764" s="61"/>
      <c r="AL764" s="41"/>
      <c r="AM764" s="11"/>
      <c r="AN764" s="85"/>
      <c r="AO764" s="11"/>
      <c r="AP764" s="68"/>
    </row>
    <row r="765" spans="3:42" ht="14.25" hidden="1" customHeight="1">
      <c r="C765" s="67"/>
      <c r="D765" s="86"/>
      <c r="E765" s="88"/>
      <c r="F765" s="88"/>
      <c r="G765" s="88"/>
      <c r="H765" s="62"/>
      <c r="I765" s="62"/>
      <c r="J765" s="88"/>
      <c r="K765" s="89"/>
      <c r="L765" s="88"/>
      <c r="M765" s="88"/>
      <c r="N765" s="62"/>
      <c r="O765" s="29"/>
      <c r="P765" s="29"/>
      <c r="Q765" s="29"/>
      <c r="R765" s="29"/>
      <c r="S765" s="29">
        <v>12</v>
      </c>
      <c r="T765" s="29" t="s">
        <v>88</v>
      </c>
      <c r="U765" s="29"/>
      <c r="V765" s="29"/>
      <c r="W765" s="29"/>
      <c r="X765" s="29"/>
      <c r="Y765" s="29"/>
      <c r="Z765" s="29"/>
      <c r="AA765" s="120"/>
      <c r="AB765" s="61"/>
      <c r="AC765" s="61"/>
      <c r="AD765" s="61"/>
      <c r="AE765" s="61"/>
      <c r="AF765" s="61"/>
      <c r="AG765" s="61"/>
      <c r="AH765" s="61"/>
      <c r="AI765" s="61"/>
      <c r="AJ765" s="61"/>
      <c r="AK765" s="61"/>
      <c r="AL765" s="41"/>
      <c r="AM765" s="11"/>
      <c r="AN765" s="85"/>
      <c r="AO765" s="11"/>
      <c r="AP765" s="68"/>
    </row>
    <row r="766" spans="3:42" ht="41.25" hidden="1" customHeight="1">
      <c r="C766" s="67"/>
      <c r="D766" s="86" t="s">
        <v>96</v>
      </c>
      <c r="E766" s="88" t="s">
        <v>97</v>
      </c>
      <c r="F766" s="88" t="s">
        <v>98</v>
      </c>
      <c r="G766" s="88"/>
      <c r="H766" s="62"/>
      <c r="I766" s="62"/>
      <c r="J766" s="88"/>
      <c r="K766" s="89"/>
      <c r="L766" s="88"/>
      <c r="M766" s="88"/>
      <c r="N766" s="62"/>
      <c r="O766" s="29" t="s">
        <v>77</v>
      </c>
      <c r="P766" s="29" t="s">
        <v>78</v>
      </c>
      <c r="Q766" s="29" t="s">
        <v>79</v>
      </c>
      <c r="R766" s="29" t="s">
        <v>80</v>
      </c>
      <c r="S766" s="29" t="s">
        <v>81</v>
      </c>
      <c r="T766" s="29" t="s">
        <v>82</v>
      </c>
      <c r="U766" s="29" t="s">
        <v>83</v>
      </c>
      <c r="V766" s="29" t="s">
        <v>84</v>
      </c>
      <c r="W766" s="29" t="s">
        <v>85</v>
      </c>
      <c r="X766" s="29" t="s">
        <v>86</v>
      </c>
      <c r="Y766" s="29" t="s">
        <v>87</v>
      </c>
      <c r="Z766" s="29" t="s">
        <v>88</v>
      </c>
      <c r="AA766" s="120" t="s">
        <v>77</v>
      </c>
      <c r="AB766" s="61" t="s">
        <v>78</v>
      </c>
      <c r="AC766" s="61" t="s">
        <v>79</v>
      </c>
      <c r="AD766" s="61" t="s">
        <v>80</v>
      </c>
      <c r="AE766" s="61" t="s">
        <v>81</v>
      </c>
      <c r="AF766" s="61" t="s">
        <v>82</v>
      </c>
      <c r="AG766" s="61" t="s">
        <v>83</v>
      </c>
      <c r="AH766" s="61" t="s">
        <v>84</v>
      </c>
      <c r="AI766" s="61" t="s">
        <v>85</v>
      </c>
      <c r="AJ766" s="61" t="s">
        <v>86</v>
      </c>
      <c r="AK766" s="61" t="s">
        <v>87</v>
      </c>
      <c r="AL766" s="41" t="s">
        <v>88</v>
      </c>
      <c r="AM766" s="11"/>
      <c r="AN766" s="85"/>
      <c r="AO766" s="11"/>
      <c r="AP766" s="68"/>
    </row>
    <row r="767" spans="3:42" ht="14.25" hidden="1" customHeight="1">
      <c r="C767" s="67"/>
      <c r="D767" s="86"/>
      <c r="E767" s="88"/>
      <c r="F767" s="88"/>
      <c r="G767" s="88"/>
      <c r="H767" s="62" t="s">
        <v>48</v>
      </c>
      <c r="I767" s="62"/>
      <c r="J767" s="88"/>
      <c r="K767" s="89"/>
      <c r="L767" s="88"/>
      <c r="M767" s="88"/>
      <c r="N767" s="62"/>
      <c r="O767" s="29" t="str">
        <f>+IF(($F771=O$13),1,IF(H767=" "," ",IF(($E771-SUM($H767:H767))&gt;0,1," ")))</f>
        <v xml:space="preserve"> </v>
      </c>
      <c r="P767" s="29" t="str">
        <f>+IF(($F771=P$13),1,IF(O767=" "," ",IF(($E771-SUM($H767:O767))&gt;0,1," ")))</f>
        <v xml:space="preserve"> </v>
      </c>
      <c r="Q767" s="29" t="str">
        <f>+IF(($F771=Q$13),1,IF(P767=" "," ",IF(($E771-SUM($H767:P767))&gt;0,1," ")))</f>
        <v xml:space="preserve"> </v>
      </c>
      <c r="R767" s="29" t="str">
        <f>+IF(($F771=R$13),1,IF(Q767=" "," ",IF(($E771-SUM($H767:Q767))&gt;0,1," ")))</f>
        <v xml:space="preserve"> </v>
      </c>
      <c r="S767" s="29" t="str">
        <f>+IF(($F771=S$13),1,IF(R767=" "," ",IF(($E771-SUM($H767:R767))&gt;0,1," ")))</f>
        <v xml:space="preserve"> </v>
      </c>
      <c r="T767" s="29" t="str">
        <f>+IF(($F771=T$13),1,IF(S767=" "," ",IF(($E771-SUM($H767:S767))&gt;0,1," ")))</f>
        <v xml:space="preserve"> </v>
      </c>
      <c r="U767" s="29" t="str">
        <f>+IF(($F771=U$13),1,IF(T767=" "," ",IF(($E771-SUM($H767:T767))&gt;0,1," ")))</f>
        <v xml:space="preserve"> </v>
      </c>
      <c r="V767" s="29" t="str">
        <f>+IF(($F771=V$13),1,IF(U767=" "," ",IF(($E771-SUM($H767:U767))&gt;0,1," ")))</f>
        <v xml:space="preserve"> </v>
      </c>
      <c r="W767" s="29" t="str">
        <f>+IF(($F771=W$13),1,IF(V767=" "," ",IF(($E771-SUM($H767:V767))&gt;0,1," ")))</f>
        <v xml:space="preserve"> </v>
      </c>
      <c r="X767" s="29" t="str">
        <f>+IF(($F771=X$13),1,IF(W767=" "," ",IF(($E771-SUM($H767:W767))&gt;0,1," ")))</f>
        <v xml:space="preserve"> </v>
      </c>
      <c r="Y767" s="29" t="str">
        <f>+IF(($F771=Y$13),1,IF(X767=" "," ",IF(($E771-SUM($H767:X767))&gt;0,1," ")))</f>
        <v xml:space="preserve"> </v>
      </c>
      <c r="Z767" s="29" t="str">
        <f>+IF(($F771=Z$13),1,IF(Y767=" "," ",IF(($E771-SUM($H767:Y767))&gt;0,1," ")))</f>
        <v xml:space="preserve"> </v>
      </c>
      <c r="AA767" s="120" t="str">
        <f>+IF(($F771=AA$13),1,IF(Z767=" "," ",IF(($E771-SUM($H767:Z767))&gt;0,1," ")))</f>
        <v xml:space="preserve"> </v>
      </c>
      <c r="AB767" s="61" t="str">
        <f>+IF(($F771=AB$13),1,IF(AA767=" "," ",IF(($E771-SUM($H767:AA767))&gt;0,1," ")))</f>
        <v xml:space="preserve"> </v>
      </c>
      <c r="AC767" s="61" t="str">
        <f>+IF(($F771=AC$13),1,IF(AB767=" "," ",IF(($E771-SUM($H767:AB767))&gt;0,1," ")))</f>
        <v xml:space="preserve"> </v>
      </c>
      <c r="AD767" s="61" t="str">
        <f>+IF(($F771=AD$13),1,IF(AC767=" "," ",IF(($E771-SUM($H767:AC767))&gt;0,1," ")))</f>
        <v xml:space="preserve"> </v>
      </c>
      <c r="AE767" s="61" t="str">
        <f>+IF(($F771=AE$13),1,IF(AD767=" "," ",IF(($E771-SUM($H767:AD767))&gt;0,1," ")))</f>
        <v xml:space="preserve"> </v>
      </c>
      <c r="AF767" s="61" t="str">
        <f>+IF(($F771=AF$13),1,IF(AE767=" "," ",IF(($E771-SUM($H767:AE767))&gt;0,1," ")))</f>
        <v xml:space="preserve"> </v>
      </c>
      <c r="AG767" s="61" t="str">
        <f>+IF(($F771=AG$13),1,IF(AF767=" "," ",IF(($E771-SUM($H767:AF767))&gt;0,1," ")))</f>
        <v xml:space="preserve"> </v>
      </c>
      <c r="AH767" s="61" t="str">
        <f>+IF(($F771=AH$13),1,IF(AG767=" "," ",IF(($E771-SUM($H767:AG767))&gt;0,1," ")))</f>
        <v xml:space="preserve"> </v>
      </c>
      <c r="AI767" s="61" t="str">
        <f>+IF(($F771=AI$13),1,IF(AH767=" "," ",IF(($E771-SUM($H767:AH767))&gt;0,1," ")))</f>
        <v xml:space="preserve"> </v>
      </c>
      <c r="AJ767" s="61" t="str">
        <f>+IF(($F771=AJ$13),1,IF(AI767=" "," ",IF(($E771-SUM($H767:AI767))&gt;0,1," ")))</f>
        <v xml:space="preserve"> </v>
      </c>
      <c r="AK767" s="61" t="str">
        <f>+IF(($F771=AK$13),1,IF(AJ767=" "," ",IF(($E771-SUM($H767:AJ767))&gt;0,1," ")))</f>
        <v xml:space="preserve"> </v>
      </c>
      <c r="AL767" s="41" t="str">
        <f>+IF(($F771=AL$13),1,IF(AK767=" "," ",IF(($E771-SUM($H767:AK767))&gt;0,1," ")))</f>
        <v xml:space="preserve"> </v>
      </c>
      <c r="AM767" s="11"/>
      <c r="AN767" s="85"/>
      <c r="AO767" s="11"/>
      <c r="AP767" s="68"/>
    </row>
    <row r="768" spans="3:42" ht="14.25" hidden="1" customHeight="1">
      <c r="C768" s="76"/>
      <c r="D768" s="86"/>
      <c r="E768" s="88"/>
      <c r="F768" s="88"/>
      <c r="G768" s="88"/>
      <c r="H768" s="62"/>
      <c r="I768" s="62"/>
      <c r="J768" s="88"/>
      <c r="K768" s="89"/>
      <c r="L768" s="88"/>
      <c r="M768" s="88"/>
      <c r="N768" s="62"/>
      <c r="O768" s="29"/>
      <c r="P768" s="29"/>
      <c r="Q768" s="29"/>
      <c r="R768" s="29"/>
      <c r="S768" s="29"/>
      <c r="T768" s="29"/>
      <c r="U768" s="29"/>
      <c r="V768" s="29"/>
      <c r="W768" s="29"/>
      <c r="X768" s="29"/>
      <c r="Y768" s="29"/>
      <c r="Z768" s="29"/>
      <c r="AA768" s="120" t="str">
        <f t="shared" ref="AA768:AL768" si="243">+O767</f>
        <v xml:space="preserve"> </v>
      </c>
      <c r="AB768" s="61" t="str">
        <f t="shared" si="243"/>
        <v xml:space="preserve"> </v>
      </c>
      <c r="AC768" s="61" t="str">
        <f t="shared" si="243"/>
        <v xml:space="preserve"> </v>
      </c>
      <c r="AD768" s="61" t="str">
        <f t="shared" si="243"/>
        <v xml:space="preserve"> </v>
      </c>
      <c r="AE768" s="61" t="str">
        <f t="shared" si="243"/>
        <v xml:space="preserve"> </v>
      </c>
      <c r="AF768" s="61" t="str">
        <f t="shared" si="243"/>
        <v xml:space="preserve"> </v>
      </c>
      <c r="AG768" s="61" t="str">
        <f t="shared" si="243"/>
        <v xml:space="preserve"> </v>
      </c>
      <c r="AH768" s="61" t="str">
        <f t="shared" si="243"/>
        <v xml:space="preserve"> </v>
      </c>
      <c r="AI768" s="61" t="str">
        <f t="shared" si="243"/>
        <v xml:space="preserve"> </v>
      </c>
      <c r="AJ768" s="61" t="str">
        <f t="shared" si="243"/>
        <v xml:space="preserve"> </v>
      </c>
      <c r="AK768" s="61" t="str">
        <f t="shared" si="243"/>
        <v xml:space="preserve"> </v>
      </c>
      <c r="AL768" s="41" t="str">
        <f t="shared" si="243"/>
        <v xml:space="preserve"> </v>
      </c>
      <c r="AM768" s="11"/>
      <c r="AN768" s="85"/>
      <c r="AO768" s="11"/>
      <c r="AP768" s="68"/>
    </row>
    <row r="769" spans="3:42" ht="14.25" hidden="1" customHeight="1">
      <c r="C769" s="76"/>
      <c r="D769" s="86"/>
      <c r="E769" s="88"/>
      <c r="F769" s="88"/>
      <c r="G769" s="88"/>
      <c r="H769" s="62"/>
      <c r="I769" s="62"/>
      <c r="J769" s="88"/>
      <c r="K769" s="89"/>
      <c r="L769" s="88"/>
      <c r="M769" s="88"/>
      <c r="N769" s="62"/>
      <c r="O769" s="29" t="str">
        <f t="shared" ref="O769:Z769" si="244">+IF(AND(O767&lt;&gt;" ",AA767&lt;&gt;" ",),O767," ")</f>
        <v xml:space="preserve"> </v>
      </c>
      <c r="P769" s="29" t="str">
        <f t="shared" si="244"/>
        <v xml:space="preserve"> </v>
      </c>
      <c r="Q769" s="29" t="str">
        <f t="shared" si="244"/>
        <v xml:space="preserve"> </v>
      </c>
      <c r="R769" s="29" t="str">
        <f t="shared" si="244"/>
        <v xml:space="preserve"> </v>
      </c>
      <c r="S769" s="29" t="str">
        <f t="shared" si="244"/>
        <v xml:space="preserve"> </v>
      </c>
      <c r="T769" s="29" t="str">
        <f t="shared" si="244"/>
        <v xml:space="preserve"> </v>
      </c>
      <c r="U769" s="29" t="str">
        <f t="shared" si="244"/>
        <v xml:space="preserve"> </v>
      </c>
      <c r="V769" s="29" t="str">
        <f t="shared" si="244"/>
        <v xml:space="preserve"> </v>
      </c>
      <c r="W769" s="29" t="str">
        <f t="shared" si="244"/>
        <v xml:space="preserve"> </v>
      </c>
      <c r="X769" s="29" t="str">
        <f t="shared" si="244"/>
        <v xml:space="preserve"> </v>
      </c>
      <c r="Y769" s="29" t="str">
        <f t="shared" si="244"/>
        <v xml:space="preserve"> </v>
      </c>
      <c r="Z769" s="29" t="str">
        <f t="shared" si="244"/>
        <v xml:space="preserve"> </v>
      </c>
      <c r="AA769" s="120" t="str">
        <f t="shared" ref="AA769:AL769" si="245">+IF(AND(AA768&lt;&gt;" ",O767&lt;&gt;" ",),AA767," ")</f>
        <v xml:space="preserve"> </v>
      </c>
      <c r="AB769" s="61" t="str">
        <f t="shared" si="245"/>
        <v xml:space="preserve"> </v>
      </c>
      <c r="AC769" s="61" t="str">
        <f t="shared" si="245"/>
        <v xml:space="preserve"> </v>
      </c>
      <c r="AD769" s="61" t="str">
        <f t="shared" si="245"/>
        <v xml:space="preserve"> </v>
      </c>
      <c r="AE769" s="61" t="str">
        <f t="shared" si="245"/>
        <v xml:space="preserve"> </v>
      </c>
      <c r="AF769" s="61" t="str">
        <f t="shared" si="245"/>
        <v xml:space="preserve"> </v>
      </c>
      <c r="AG769" s="61" t="str">
        <f t="shared" si="245"/>
        <v xml:space="preserve"> </v>
      </c>
      <c r="AH769" s="61" t="str">
        <f t="shared" si="245"/>
        <v xml:space="preserve"> </v>
      </c>
      <c r="AI769" s="61" t="str">
        <f t="shared" si="245"/>
        <v xml:space="preserve"> </v>
      </c>
      <c r="AJ769" s="61" t="str">
        <f t="shared" si="245"/>
        <v xml:space="preserve"> </v>
      </c>
      <c r="AK769" s="61" t="str">
        <f t="shared" si="245"/>
        <v xml:space="preserve"> </v>
      </c>
      <c r="AL769" s="41" t="str">
        <f t="shared" si="245"/>
        <v xml:space="preserve"> </v>
      </c>
      <c r="AM769" s="11"/>
      <c r="AN769" s="85"/>
      <c r="AO769" s="11"/>
      <c r="AP769" s="68"/>
    </row>
    <row r="770" spans="3:42" ht="14.25" hidden="1" customHeight="1">
      <c r="C770" s="76"/>
      <c r="D770" s="86"/>
      <c r="E770" s="88"/>
      <c r="F770" s="88"/>
      <c r="G770" s="88"/>
      <c r="H770" s="62"/>
      <c r="I770" s="62"/>
      <c r="J770" s="88"/>
      <c r="K770" s="89"/>
      <c r="L770" s="88"/>
      <c r="M770" s="88"/>
      <c r="N770" s="62"/>
      <c r="O770" s="29" t="str">
        <f t="shared" ref="O770:Z770" si="246">+IF($G$57="SI",O767," ")</f>
        <v xml:space="preserve"> </v>
      </c>
      <c r="P770" s="29" t="str">
        <f t="shared" si="246"/>
        <v xml:space="preserve"> </v>
      </c>
      <c r="Q770" s="29" t="str">
        <f t="shared" si="246"/>
        <v xml:space="preserve"> </v>
      </c>
      <c r="R770" s="29" t="str">
        <f t="shared" si="246"/>
        <v xml:space="preserve"> </v>
      </c>
      <c r="S770" s="29" t="str">
        <f t="shared" si="246"/>
        <v xml:space="preserve"> </v>
      </c>
      <c r="T770" s="29" t="str">
        <f t="shared" si="246"/>
        <v xml:space="preserve"> </v>
      </c>
      <c r="U770" s="29" t="str">
        <f t="shared" si="246"/>
        <v xml:space="preserve"> </v>
      </c>
      <c r="V770" s="29" t="str">
        <f t="shared" si="246"/>
        <v xml:space="preserve"> </v>
      </c>
      <c r="W770" s="29" t="str">
        <f t="shared" si="246"/>
        <v xml:space="preserve"> </v>
      </c>
      <c r="X770" s="29" t="str">
        <f t="shared" si="246"/>
        <v xml:space="preserve"> </v>
      </c>
      <c r="Y770" s="29" t="str">
        <f t="shared" si="246"/>
        <v xml:space="preserve"> </v>
      </c>
      <c r="Z770" s="29" t="str">
        <f t="shared" si="246"/>
        <v xml:space="preserve"> </v>
      </c>
      <c r="AA770" s="120" t="str">
        <f t="shared" ref="AA770:AL770" si="247">+IF($G$57="SI",IF(AND(Z767&lt;&gt;" ",AA767&lt;&gt;" ",O770=" "),AA767,AA768),AA769)</f>
        <v xml:space="preserve"> </v>
      </c>
      <c r="AB770" s="61" t="str">
        <f t="shared" si="247"/>
        <v xml:space="preserve"> </v>
      </c>
      <c r="AC770" s="61" t="str">
        <f t="shared" si="247"/>
        <v xml:space="preserve"> </v>
      </c>
      <c r="AD770" s="61" t="str">
        <f t="shared" si="247"/>
        <v xml:space="preserve"> </v>
      </c>
      <c r="AE770" s="61" t="str">
        <f t="shared" si="247"/>
        <v xml:space="preserve"> </v>
      </c>
      <c r="AF770" s="61" t="str">
        <f t="shared" si="247"/>
        <v xml:space="preserve"> </v>
      </c>
      <c r="AG770" s="61" t="str">
        <f t="shared" si="247"/>
        <v xml:space="preserve"> </v>
      </c>
      <c r="AH770" s="61" t="str">
        <f t="shared" si="247"/>
        <v xml:space="preserve"> </v>
      </c>
      <c r="AI770" s="61" t="str">
        <f t="shared" si="247"/>
        <v xml:space="preserve"> </v>
      </c>
      <c r="AJ770" s="61" t="str">
        <f t="shared" si="247"/>
        <v xml:space="preserve"> </v>
      </c>
      <c r="AK770" s="61" t="str">
        <f t="shared" si="247"/>
        <v xml:space="preserve"> </v>
      </c>
      <c r="AL770" s="41" t="str">
        <f t="shared" si="247"/>
        <v xml:space="preserve"> </v>
      </c>
      <c r="AM770" s="11"/>
      <c r="AN770" s="85"/>
      <c r="AO770" s="11"/>
      <c r="AP770" s="68"/>
    </row>
    <row r="771" spans="3:42" ht="13.5" hidden="1" customHeight="1">
      <c r="C771" s="76"/>
      <c r="D771" s="90" t="s">
        <v>108</v>
      </c>
      <c r="E771" s="88"/>
      <c r="F771" s="88"/>
      <c r="G771" s="88" t="s">
        <v>91</v>
      </c>
      <c r="H771" s="62"/>
      <c r="I771" s="62"/>
      <c r="J771" s="88"/>
      <c r="K771" s="89"/>
      <c r="L771" s="88"/>
      <c r="M771" s="88"/>
      <c r="N771" s="62"/>
      <c r="O771" s="29" t="str">
        <f>+O770</f>
        <v xml:space="preserve"> </v>
      </c>
      <c r="P771" s="29" t="str">
        <f t="shared" ref="P771:Y771" si="248">+P770</f>
        <v xml:space="preserve"> </v>
      </c>
      <c r="Q771" s="29" t="str">
        <f t="shared" si="248"/>
        <v xml:space="preserve"> </v>
      </c>
      <c r="R771" s="29" t="str">
        <f t="shared" si="248"/>
        <v xml:space="preserve"> </v>
      </c>
      <c r="S771" s="29" t="str">
        <f t="shared" si="248"/>
        <v xml:space="preserve"> </v>
      </c>
      <c r="T771" s="29" t="str">
        <f t="shared" si="248"/>
        <v xml:space="preserve"> </v>
      </c>
      <c r="U771" s="29" t="str">
        <f t="shared" si="248"/>
        <v xml:space="preserve"> </v>
      </c>
      <c r="V771" s="29" t="str">
        <f t="shared" si="248"/>
        <v xml:space="preserve"> </v>
      </c>
      <c r="W771" s="29" t="str">
        <f t="shared" si="248"/>
        <v xml:space="preserve"> </v>
      </c>
      <c r="X771" s="29" t="str">
        <f t="shared" si="248"/>
        <v xml:space="preserve"> </v>
      </c>
      <c r="Y771" s="29" t="str">
        <f t="shared" si="248"/>
        <v xml:space="preserve"> </v>
      </c>
      <c r="Z771" s="29" t="str">
        <f>+Z770</f>
        <v xml:space="preserve"> </v>
      </c>
      <c r="AA771" s="120" t="str">
        <f t="shared" ref="AA771:AL771" si="249">+IF(AND(O771=" ",AA770=1),AA770,IF(AND(O771&lt;&gt;" ",AA768&lt;&gt;" "),AA769,AA768))</f>
        <v xml:space="preserve"> </v>
      </c>
      <c r="AB771" s="61" t="str">
        <f t="shared" si="249"/>
        <v xml:space="preserve"> </v>
      </c>
      <c r="AC771" s="61" t="str">
        <f t="shared" si="249"/>
        <v xml:space="preserve"> </v>
      </c>
      <c r="AD771" s="61" t="str">
        <f t="shared" si="249"/>
        <v xml:space="preserve"> </v>
      </c>
      <c r="AE771" s="61" t="str">
        <f t="shared" si="249"/>
        <v xml:space="preserve"> </v>
      </c>
      <c r="AF771" s="61" t="str">
        <f t="shared" si="249"/>
        <v xml:space="preserve"> </v>
      </c>
      <c r="AG771" s="61" t="str">
        <f t="shared" si="249"/>
        <v xml:space="preserve"> </v>
      </c>
      <c r="AH771" s="61" t="str">
        <f t="shared" si="249"/>
        <v xml:space="preserve"> </v>
      </c>
      <c r="AI771" s="61" t="str">
        <f t="shared" si="249"/>
        <v xml:space="preserve"> </v>
      </c>
      <c r="AJ771" s="61" t="str">
        <f t="shared" si="249"/>
        <v xml:space="preserve"> </v>
      </c>
      <c r="AK771" s="61" t="str">
        <f t="shared" si="249"/>
        <v xml:space="preserve"> </v>
      </c>
      <c r="AL771" s="41" t="str">
        <f t="shared" si="249"/>
        <v xml:space="preserve"> </v>
      </c>
      <c r="AM771" s="11"/>
      <c r="AN771" s="85"/>
      <c r="AO771" s="11"/>
      <c r="AP771" s="68"/>
    </row>
    <row r="772" spans="3:42" ht="14.25" hidden="1" customHeight="1">
      <c r="C772" s="67"/>
      <c r="D772" s="86"/>
      <c r="E772" s="88"/>
      <c r="F772" s="88"/>
      <c r="G772" s="88"/>
      <c r="H772" s="62"/>
      <c r="I772" s="62"/>
      <c r="J772" s="88"/>
      <c r="K772" s="89"/>
      <c r="L772" s="88"/>
      <c r="M772" s="88"/>
      <c r="N772" s="62"/>
      <c r="O772" s="29"/>
      <c r="P772" s="29"/>
      <c r="Q772" s="29"/>
      <c r="R772" s="29"/>
      <c r="S772" s="29"/>
      <c r="T772" s="29"/>
      <c r="U772" s="29"/>
      <c r="V772" s="29"/>
      <c r="W772" s="29"/>
      <c r="X772" s="29"/>
      <c r="Y772" s="29"/>
      <c r="Z772" s="29"/>
      <c r="AA772" s="120"/>
      <c r="AB772" s="61"/>
      <c r="AC772" s="61"/>
      <c r="AD772" s="61"/>
      <c r="AE772" s="61"/>
      <c r="AF772" s="61"/>
      <c r="AG772" s="61"/>
      <c r="AH772" s="61"/>
      <c r="AI772" s="61"/>
      <c r="AJ772" s="61"/>
      <c r="AK772" s="61"/>
      <c r="AL772" s="41"/>
      <c r="AM772" s="11"/>
      <c r="AN772" s="85"/>
      <c r="AO772" s="11"/>
      <c r="AP772" s="68"/>
    </row>
    <row r="773" spans="3:42" ht="14.25" hidden="1" customHeight="1">
      <c r="C773" s="67"/>
      <c r="D773" s="86"/>
      <c r="E773" s="88"/>
      <c r="F773" s="88"/>
      <c r="G773" s="88"/>
      <c r="H773" s="62"/>
      <c r="I773" s="62"/>
      <c r="J773" s="88"/>
      <c r="K773" s="89"/>
      <c r="L773" s="88"/>
      <c r="M773" s="88"/>
      <c r="N773" s="62"/>
      <c r="O773" s="29"/>
      <c r="P773" s="29"/>
      <c r="Q773" s="29"/>
      <c r="R773" s="29" t="s">
        <v>91</v>
      </c>
      <c r="S773" s="29">
        <v>1</v>
      </c>
      <c r="T773" s="29" t="s">
        <v>77</v>
      </c>
      <c r="U773" s="29"/>
      <c r="V773" s="29"/>
      <c r="W773" s="29"/>
      <c r="X773" s="29"/>
      <c r="Y773" s="29"/>
      <c r="Z773" s="29"/>
      <c r="AA773" s="120"/>
      <c r="AB773" s="61"/>
      <c r="AC773" s="61"/>
      <c r="AD773" s="61"/>
      <c r="AE773" s="61"/>
      <c r="AF773" s="61"/>
      <c r="AG773" s="61"/>
      <c r="AH773" s="61"/>
      <c r="AI773" s="61"/>
      <c r="AJ773" s="61"/>
      <c r="AK773" s="61"/>
      <c r="AL773" s="41"/>
      <c r="AM773" s="11"/>
      <c r="AN773" s="85"/>
      <c r="AO773" s="11"/>
      <c r="AP773" s="68"/>
    </row>
    <row r="774" spans="3:42" ht="14.25" hidden="1" customHeight="1">
      <c r="C774" s="67"/>
      <c r="D774" s="86"/>
      <c r="E774" s="88"/>
      <c r="F774" s="88"/>
      <c r="G774" s="88"/>
      <c r="H774" s="62"/>
      <c r="I774" s="62"/>
      <c r="J774" s="88"/>
      <c r="K774" s="89"/>
      <c r="L774" s="88"/>
      <c r="M774" s="88"/>
      <c r="N774" s="62"/>
      <c r="O774" s="29"/>
      <c r="P774" s="29"/>
      <c r="Q774" s="29"/>
      <c r="R774" s="29" t="s">
        <v>95</v>
      </c>
      <c r="S774" s="29">
        <v>2</v>
      </c>
      <c r="T774" s="29" t="s">
        <v>78</v>
      </c>
      <c r="U774" s="29"/>
      <c r="V774" s="29"/>
      <c r="W774" s="29"/>
      <c r="X774" s="29"/>
      <c r="Y774" s="29"/>
      <c r="Z774" s="29"/>
      <c r="AA774" s="120"/>
      <c r="AB774" s="61"/>
      <c r="AC774" s="61"/>
      <c r="AD774" s="61"/>
      <c r="AE774" s="61"/>
      <c r="AF774" s="61"/>
      <c r="AG774" s="61"/>
      <c r="AH774" s="61"/>
      <c r="AI774" s="61"/>
      <c r="AJ774" s="61"/>
      <c r="AK774" s="61"/>
      <c r="AL774" s="41"/>
      <c r="AM774" s="11"/>
      <c r="AN774" s="85"/>
      <c r="AO774" s="11"/>
      <c r="AP774" s="68"/>
    </row>
    <row r="775" spans="3:42" ht="14.25" hidden="1" customHeight="1">
      <c r="C775" s="67"/>
      <c r="D775" s="86"/>
      <c r="E775" s="88"/>
      <c r="F775" s="88"/>
      <c r="G775" s="88"/>
      <c r="H775" s="62"/>
      <c r="I775" s="62"/>
      <c r="J775" s="88"/>
      <c r="K775" s="89"/>
      <c r="L775" s="88"/>
      <c r="M775" s="88"/>
      <c r="N775" s="62"/>
      <c r="O775" s="29"/>
      <c r="P775" s="29"/>
      <c r="Q775" s="29"/>
      <c r="R775" s="29"/>
      <c r="S775" s="29">
        <v>3</v>
      </c>
      <c r="T775" s="29" t="s">
        <v>79</v>
      </c>
      <c r="U775" s="29"/>
      <c r="V775" s="29"/>
      <c r="W775" s="29"/>
      <c r="X775" s="29"/>
      <c r="Y775" s="29"/>
      <c r="Z775" s="29"/>
      <c r="AA775" s="120"/>
      <c r="AB775" s="61"/>
      <c r="AC775" s="61"/>
      <c r="AD775" s="61"/>
      <c r="AE775" s="61"/>
      <c r="AF775" s="61"/>
      <c r="AG775" s="61"/>
      <c r="AH775" s="61"/>
      <c r="AI775" s="61"/>
      <c r="AJ775" s="61"/>
      <c r="AK775" s="61"/>
      <c r="AL775" s="41"/>
      <c r="AM775" s="11"/>
      <c r="AN775" s="85"/>
      <c r="AO775" s="11"/>
      <c r="AP775" s="68"/>
    </row>
    <row r="776" spans="3:42" ht="14.25" hidden="1" customHeight="1">
      <c r="C776" s="67"/>
      <c r="D776" s="86"/>
      <c r="E776" s="88"/>
      <c r="F776" s="88"/>
      <c r="G776" s="88"/>
      <c r="H776" s="62"/>
      <c r="I776" s="62"/>
      <c r="J776" s="88"/>
      <c r="K776" s="89"/>
      <c r="L776" s="88"/>
      <c r="M776" s="88"/>
      <c r="N776" s="62"/>
      <c r="O776" s="29"/>
      <c r="P776" s="29"/>
      <c r="Q776" s="29"/>
      <c r="R776" s="29"/>
      <c r="S776" s="29">
        <v>4</v>
      </c>
      <c r="T776" s="29" t="s">
        <v>80</v>
      </c>
      <c r="U776" s="29"/>
      <c r="V776" s="29"/>
      <c r="W776" s="29"/>
      <c r="X776" s="29"/>
      <c r="Y776" s="29"/>
      <c r="Z776" s="29"/>
      <c r="AA776" s="120"/>
      <c r="AB776" s="61"/>
      <c r="AC776" s="61"/>
      <c r="AD776" s="61"/>
      <c r="AE776" s="61"/>
      <c r="AF776" s="61"/>
      <c r="AG776" s="61"/>
      <c r="AH776" s="61"/>
      <c r="AI776" s="61"/>
      <c r="AJ776" s="61"/>
      <c r="AK776" s="61"/>
      <c r="AL776" s="41"/>
      <c r="AM776" s="11"/>
      <c r="AN776" s="85"/>
      <c r="AO776" s="11"/>
      <c r="AP776" s="68"/>
    </row>
    <row r="777" spans="3:42" ht="14.25" hidden="1" customHeight="1">
      <c r="C777" s="67"/>
      <c r="D777" s="86"/>
      <c r="E777" s="88"/>
      <c r="F777" s="88"/>
      <c r="G777" s="88"/>
      <c r="H777" s="62"/>
      <c r="I777" s="62"/>
      <c r="J777" s="88"/>
      <c r="K777" s="89"/>
      <c r="L777" s="88"/>
      <c r="M777" s="88"/>
      <c r="N777" s="62"/>
      <c r="O777" s="29"/>
      <c r="P777" s="29"/>
      <c r="Q777" s="29"/>
      <c r="R777" s="29"/>
      <c r="S777" s="29">
        <v>5</v>
      </c>
      <c r="T777" s="29" t="s">
        <v>81</v>
      </c>
      <c r="U777" s="29"/>
      <c r="V777" s="29"/>
      <c r="W777" s="29"/>
      <c r="X777" s="29"/>
      <c r="Y777" s="29"/>
      <c r="Z777" s="29"/>
      <c r="AA777" s="120"/>
      <c r="AB777" s="61"/>
      <c r="AC777" s="61"/>
      <c r="AD777" s="61"/>
      <c r="AE777" s="61"/>
      <c r="AF777" s="61"/>
      <c r="AG777" s="61"/>
      <c r="AH777" s="61"/>
      <c r="AI777" s="61"/>
      <c r="AJ777" s="61"/>
      <c r="AK777" s="61"/>
      <c r="AL777" s="41"/>
      <c r="AM777" s="11"/>
      <c r="AN777" s="85"/>
      <c r="AO777" s="11"/>
      <c r="AP777" s="68"/>
    </row>
    <row r="778" spans="3:42" ht="14.25" hidden="1" customHeight="1">
      <c r="C778" s="67"/>
      <c r="D778" s="86"/>
      <c r="E778" s="88"/>
      <c r="F778" s="88"/>
      <c r="G778" s="88"/>
      <c r="H778" s="62"/>
      <c r="I778" s="62"/>
      <c r="J778" s="88"/>
      <c r="K778" s="89"/>
      <c r="L778" s="88"/>
      <c r="M778" s="88"/>
      <c r="N778" s="62"/>
      <c r="O778" s="29"/>
      <c r="P778" s="29"/>
      <c r="Q778" s="29"/>
      <c r="R778" s="29"/>
      <c r="S778" s="29">
        <v>6</v>
      </c>
      <c r="T778" s="29" t="s">
        <v>82</v>
      </c>
      <c r="U778" s="29"/>
      <c r="V778" s="29"/>
      <c r="W778" s="29"/>
      <c r="X778" s="29"/>
      <c r="Y778" s="29"/>
      <c r="Z778" s="29"/>
      <c r="AA778" s="120"/>
      <c r="AB778" s="61"/>
      <c r="AC778" s="61"/>
      <c r="AD778" s="61"/>
      <c r="AE778" s="61"/>
      <c r="AF778" s="61"/>
      <c r="AG778" s="61"/>
      <c r="AH778" s="61"/>
      <c r="AI778" s="61"/>
      <c r="AJ778" s="61"/>
      <c r="AK778" s="61"/>
      <c r="AL778" s="41"/>
      <c r="AM778" s="11"/>
      <c r="AN778" s="85"/>
      <c r="AO778" s="11"/>
      <c r="AP778" s="68"/>
    </row>
    <row r="779" spans="3:42" ht="14.25" hidden="1" customHeight="1">
      <c r="C779" s="67"/>
      <c r="D779" s="86"/>
      <c r="E779" s="88"/>
      <c r="F779" s="88"/>
      <c r="G779" s="88"/>
      <c r="H779" s="62"/>
      <c r="I779" s="62"/>
      <c r="J779" s="88"/>
      <c r="K779" s="89"/>
      <c r="L779" s="88"/>
      <c r="M779" s="88"/>
      <c r="N779" s="62"/>
      <c r="O779" s="29"/>
      <c r="P779" s="29"/>
      <c r="Q779" s="29"/>
      <c r="R779" s="29"/>
      <c r="S779" s="29">
        <v>7</v>
      </c>
      <c r="T779" s="29" t="s">
        <v>83</v>
      </c>
      <c r="U779" s="29"/>
      <c r="V779" s="29"/>
      <c r="W779" s="29"/>
      <c r="X779" s="29"/>
      <c r="Y779" s="29"/>
      <c r="Z779" s="29"/>
      <c r="AA779" s="120"/>
      <c r="AB779" s="61"/>
      <c r="AC779" s="61"/>
      <c r="AD779" s="61"/>
      <c r="AE779" s="61"/>
      <c r="AF779" s="61"/>
      <c r="AG779" s="61"/>
      <c r="AH779" s="61"/>
      <c r="AI779" s="61"/>
      <c r="AJ779" s="61"/>
      <c r="AK779" s="61"/>
      <c r="AL779" s="41"/>
      <c r="AM779" s="11"/>
      <c r="AN779" s="85"/>
      <c r="AO779" s="11"/>
      <c r="AP779" s="68"/>
    </row>
    <row r="780" spans="3:42" ht="14.25" hidden="1" customHeight="1">
      <c r="C780" s="67"/>
      <c r="D780" s="86"/>
      <c r="E780" s="88"/>
      <c r="F780" s="88"/>
      <c r="G780" s="88"/>
      <c r="H780" s="62"/>
      <c r="I780" s="62"/>
      <c r="J780" s="88"/>
      <c r="K780" s="89"/>
      <c r="L780" s="88"/>
      <c r="M780" s="88"/>
      <c r="N780" s="62"/>
      <c r="O780" s="29"/>
      <c r="P780" s="29"/>
      <c r="Q780" s="29"/>
      <c r="R780" s="29"/>
      <c r="S780" s="29">
        <v>8</v>
      </c>
      <c r="T780" s="29" t="s">
        <v>84</v>
      </c>
      <c r="U780" s="29"/>
      <c r="V780" s="29"/>
      <c r="W780" s="29"/>
      <c r="X780" s="29"/>
      <c r="Y780" s="29"/>
      <c r="Z780" s="29"/>
      <c r="AA780" s="120"/>
      <c r="AB780" s="61"/>
      <c r="AC780" s="61"/>
      <c r="AD780" s="61"/>
      <c r="AE780" s="61"/>
      <c r="AF780" s="61"/>
      <c r="AG780" s="61"/>
      <c r="AH780" s="61"/>
      <c r="AI780" s="61"/>
      <c r="AJ780" s="61"/>
      <c r="AK780" s="61"/>
      <c r="AL780" s="41"/>
      <c r="AM780" s="11"/>
      <c r="AN780" s="85"/>
      <c r="AO780" s="11"/>
      <c r="AP780" s="68"/>
    </row>
    <row r="781" spans="3:42" ht="14.25" hidden="1" customHeight="1">
      <c r="C781" s="67"/>
      <c r="D781" s="86"/>
      <c r="E781" s="88"/>
      <c r="F781" s="88"/>
      <c r="G781" s="88"/>
      <c r="H781" s="62"/>
      <c r="I781" s="62"/>
      <c r="J781" s="88"/>
      <c r="K781" s="89"/>
      <c r="L781" s="88"/>
      <c r="M781" s="88"/>
      <c r="N781" s="62"/>
      <c r="O781" s="29"/>
      <c r="P781" s="29"/>
      <c r="Q781" s="29"/>
      <c r="R781" s="29"/>
      <c r="S781" s="29">
        <v>9</v>
      </c>
      <c r="T781" s="29" t="s">
        <v>85</v>
      </c>
      <c r="U781" s="29"/>
      <c r="V781" s="29"/>
      <c r="W781" s="29"/>
      <c r="X781" s="29"/>
      <c r="Y781" s="29"/>
      <c r="Z781" s="29"/>
      <c r="AA781" s="120"/>
      <c r="AB781" s="61"/>
      <c r="AC781" s="61"/>
      <c r="AD781" s="61"/>
      <c r="AE781" s="61"/>
      <c r="AF781" s="61"/>
      <c r="AG781" s="61"/>
      <c r="AH781" s="61"/>
      <c r="AI781" s="61"/>
      <c r="AJ781" s="61"/>
      <c r="AK781" s="61"/>
      <c r="AL781" s="41"/>
      <c r="AM781" s="11"/>
      <c r="AN781" s="85"/>
      <c r="AO781" s="11"/>
      <c r="AP781" s="68"/>
    </row>
    <row r="782" spans="3:42" ht="14.25" hidden="1" customHeight="1">
      <c r="C782" s="67"/>
      <c r="D782" s="86"/>
      <c r="E782" s="88"/>
      <c r="F782" s="88"/>
      <c r="G782" s="88"/>
      <c r="H782" s="62"/>
      <c r="I782" s="62"/>
      <c r="J782" s="88"/>
      <c r="K782" s="89"/>
      <c r="L782" s="88"/>
      <c r="M782" s="88"/>
      <c r="N782" s="62"/>
      <c r="O782" s="29"/>
      <c r="P782" s="29"/>
      <c r="Q782" s="29"/>
      <c r="R782" s="29"/>
      <c r="S782" s="29">
        <v>10</v>
      </c>
      <c r="T782" s="29" t="s">
        <v>86</v>
      </c>
      <c r="U782" s="29"/>
      <c r="V782" s="29"/>
      <c r="W782" s="29"/>
      <c r="X782" s="29"/>
      <c r="Y782" s="29"/>
      <c r="Z782" s="29"/>
      <c r="AA782" s="120"/>
      <c r="AB782" s="61"/>
      <c r="AC782" s="61"/>
      <c r="AD782" s="61"/>
      <c r="AE782" s="61"/>
      <c r="AF782" s="61"/>
      <c r="AG782" s="61"/>
      <c r="AH782" s="61"/>
      <c r="AI782" s="61"/>
      <c r="AJ782" s="61"/>
      <c r="AK782" s="61"/>
      <c r="AL782" s="41"/>
      <c r="AM782" s="11"/>
      <c r="AN782" s="85"/>
      <c r="AO782" s="11"/>
      <c r="AP782" s="68"/>
    </row>
    <row r="783" spans="3:42" ht="14.25" hidden="1" customHeight="1">
      <c r="C783" s="67"/>
      <c r="D783" s="86"/>
      <c r="E783" s="88"/>
      <c r="F783" s="88"/>
      <c r="G783" s="88"/>
      <c r="H783" s="62"/>
      <c r="I783" s="62"/>
      <c r="J783" s="88"/>
      <c r="K783" s="89"/>
      <c r="L783" s="88"/>
      <c r="M783" s="88"/>
      <c r="N783" s="62"/>
      <c r="O783" s="29"/>
      <c r="P783" s="29"/>
      <c r="Q783" s="29"/>
      <c r="R783" s="29"/>
      <c r="S783" s="29">
        <v>11</v>
      </c>
      <c r="T783" s="29" t="s">
        <v>87</v>
      </c>
      <c r="U783" s="29"/>
      <c r="V783" s="29"/>
      <c r="W783" s="29"/>
      <c r="X783" s="29"/>
      <c r="Y783" s="29"/>
      <c r="Z783" s="29"/>
      <c r="AA783" s="120"/>
      <c r="AB783" s="61"/>
      <c r="AC783" s="61"/>
      <c r="AD783" s="61"/>
      <c r="AE783" s="61"/>
      <c r="AF783" s="61"/>
      <c r="AG783" s="61"/>
      <c r="AH783" s="61"/>
      <c r="AI783" s="61"/>
      <c r="AJ783" s="61"/>
      <c r="AK783" s="61"/>
      <c r="AL783" s="41"/>
      <c r="AM783" s="11"/>
      <c r="AN783" s="85"/>
      <c r="AO783" s="11"/>
      <c r="AP783" s="68"/>
    </row>
    <row r="784" spans="3:42" ht="14.25" hidden="1" customHeight="1">
      <c r="C784" s="67"/>
      <c r="D784" s="86"/>
      <c r="E784" s="88"/>
      <c r="F784" s="88"/>
      <c r="G784" s="88"/>
      <c r="H784" s="62"/>
      <c r="I784" s="62"/>
      <c r="J784" s="88"/>
      <c r="K784" s="89"/>
      <c r="L784" s="88"/>
      <c r="M784" s="88"/>
      <c r="N784" s="62"/>
      <c r="O784" s="29"/>
      <c r="P784" s="29"/>
      <c r="Q784" s="29"/>
      <c r="R784" s="29"/>
      <c r="S784" s="29">
        <v>12</v>
      </c>
      <c r="T784" s="29" t="s">
        <v>88</v>
      </c>
      <c r="U784" s="29"/>
      <c r="V784" s="29"/>
      <c r="W784" s="29"/>
      <c r="X784" s="29"/>
      <c r="Y784" s="29"/>
      <c r="Z784" s="29"/>
      <c r="AA784" s="120"/>
      <c r="AB784" s="61"/>
      <c r="AC784" s="61"/>
      <c r="AD784" s="61"/>
      <c r="AE784" s="61"/>
      <c r="AF784" s="61"/>
      <c r="AG784" s="61"/>
      <c r="AH784" s="61"/>
      <c r="AI784" s="61"/>
      <c r="AJ784" s="61"/>
      <c r="AK784" s="61"/>
      <c r="AL784" s="41"/>
      <c r="AM784" s="11"/>
      <c r="AN784" s="85"/>
      <c r="AO784" s="11"/>
      <c r="AP784" s="68"/>
    </row>
    <row r="785" spans="3:42" ht="41.25" hidden="1" customHeight="1">
      <c r="C785" s="67"/>
      <c r="D785" s="86" t="s">
        <v>96</v>
      </c>
      <c r="E785" s="88" t="s">
        <v>97</v>
      </c>
      <c r="F785" s="88" t="s">
        <v>98</v>
      </c>
      <c r="G785" s="88"/>
      <c r="H785" s="62"/>
      <c r="I785" s="62"/>
      <c r="J785" s="88"/>
      <c r="K785" s="89"/>
      <c r="L785" s="88"/>
      <c r="M785" s="88"/>
      <c r="N785" s="62"/>
      <c r="O785" s="29" t="s">
        <v>77</v>
      </c>
      <c r="P785" s="29" t="s">
        <v>78</v>
      </c>
      <c r="Q785" s="29" t="s">
        <v>79</v>
      </c>
      <c r="R785" s="29" t="s">
        <v>80</v>
      </c>
      <c r="S785" s="29" t="s">
        <v>81</v>
      </c>
      <c r="T785" s="29" t="s">
        <v>82</v>
      </c>
      <c r="U785" s="29" t="s">
        <v>83</v>
      </c>
      <c r="V785" s="29" t="s">
        <v>84</v>
      </c>
      <c r="W785" s="29" t="s">
        <v>85</v>
      </c>
      <c r="X785" s="29" t="s">
        <v>86</v>
      </c>
      <c r="Y785" s="29" t="s">
        <v>87</v>
      </c>
      <c r="Z785" s="29" t="s">
        <v>88</v>
      </c>
      <c r="AA785" s="120" t="s">
        <v>77</v>
      </c>
      <c r="AB785" s="61" t="s">
        <v>78</v>
      </c>
      <c r="AC785" s="61" t="s">
        <v>79</v>
      </c>
      <c r="AD785" s="61" t="s">
        <v>80</v>
      </c>
      <c r="AE785" s="61" t="s">
        <v>81</v>
      </c>
      <c r="AF785" s="61" t="s">
        <v>82</v>
      </c>
      <c r="AG785" s="61" t="s">
        <v>83</v>
      </c>
      <c r="AH785" s="61" t="s">
        <v>84</v>
      </c>
      <c r="AI785" s="61" t="s">
        <v>85</v>
      </c>
      <c r="AJ785" s="61" t="s">
        <v>86</v>
      </c>
      <c r="AK785" s="61" t="s">
        <v>87</v>
      </c>
      <c r="AL785" s="41" t="s">
        <v>88</v>
      </c>
      <c r="AM785" s="11"/>
      <c r="AN785" s="85"/>
      <c r="AO785" s="11"/>
      <c r="AP785" s="68"/>
    </row>
    <row r="786" spans="3:42" ht="14.25" hidden="1" customHeight="1">
      <c r="C786" s="67"/>
      <c r="D786" s="86"/>
      <c r="E786" s="88"/>
      <c r="F786" s="88"/>
      <c r="G786" s="88"/>
      <c r="H786" s="62" t="s">
        <v>48</v>
      </c>
      <c r="I786" s="62"/>
      <c r="J786" s="88"/>
      <c r="K786" s="89"/>
      <c r="L786" s="88"/>
      <c r="M786" s="88"/>
      <c r="N786" s="62"/>
      <c r="O786" s="29" t="str">
        <f>+IF(($F790=O$13),1,IF(H786=" "," ",IF(($E790-SUM($H786:H786))&gt;0,1," ")))</f>
        <v xml:space="preserve"> </v>
      </c>
      <c r="P786" s="29" t="str">
        <f>+IF(($F790=P$13),1,IF(O786=" "," ",IF(($E790-SUM($H786:O786))&gt;0,1," ")))</f>
        <v xml:space="preserve"> </v>
      </c>
      <c r="Q786" s="29" t="str">
        <f>+IF(($F790=Q$13),1,IF(P786=" "," ",IF(($E790-SUM($H786:P786))&gt;0,1," ")))</f>
        <v xml:space="preserve"> </v>
      </c>
      <c r="R786" s="29" t="str">
        <f>+IF(($F790=R$13),1,IF(Q786=" "," ",IF(($E790-SUM($H786:Q786))&gt;0,1," ")))</f>
        <v xml:space="preserve"> </v>
      </c>
      <c r="S786" s="29" t="str">
        <f>+IF(($F790=S$13),1,IF(R786=" "," ",IF(($E790-SUM($H786:R786))&gt;0,1," ")))</f>
        <v xml:space="preserve"> </v>
      </c>
      <c r="T786" s="29" t="str">
        <f>+IF(($F790=T$13),1,IF(S786=" "," ",IF(($E790-SUM($H786:S786))&gt;0,1," ")))</f>
        <v xml:space="preserve"> </v>
      </c>
      <c r="U786" s="29" t="str">
        <f>+IF(($F790=U$13),1,IF(T786=" "," ",IF(($E790-SUM($H786:T786))&gt;0,1," ")))</f>
        <v xml:space="preserve"> </v>
      </c>
      <c r="V786" s="29" t="str">
        <f>+IF(($F790=V$13),1,IF(U786=" "," ",IF(($E790-SUM($H786:U786))&gt;0,1," ")))</f>
        <v xml:space="preserve"> </v>
      </c>
      <c r="W786" s="29" t="str">
        <f>+IF(($F790=W$13),1,IF(V786=" "," ",IF(($E790-SUM($H786:V786))&gt;0,1," ")))</f>
        <v xml:space="preserve"> </v>
      </c>
      <c r="X786" s="29" t="str">
        <f>+IF(($F790=X$13),1,IF(W786=" "," ",IF(($E790-SUM($H786:W786))&gt;0,1," ")))</f>
        <v xml:space="preserve"> </v>
      </c>
      <c r="Y786" s="29" t="str">
        <f>+IF(($F790=Y$13),1,IF(X786=" "," ",IF(($E790-SUM($H786:X786))&gt;0,1," ")))</f>
        <v xml:space="preserve"> </v>
      </c>
      <c r="Z786" s="29" t="str">
        <f>+IF(($F790=Z$13),1,IF(Y786=" "," ",IF(($E790-SUM($H786:Y786))&gt;0,1," ")))</f>
        <v xml:space="preserve"> </v>
      </c>
      <c r="AA786" s="120" t="str">
        <f>+IF(($F790=AA$13),1,IF(Z786=" "," ",IF(($E790-SUM($H786:Z786))&gt;0,1," ")))</f>
        <v xml:space="preserve"> </v>
      </c>
      <c r="AB786" s="61" t="str">
        <f>+IF(($F790=AB$13),1,IF(AA786=" "," ",IF(($E790-SUM($H786:AA786))&gt;0,1," ")))</f>
        <v xml:space="preserve"> </v>
      </c>
      <c r="AC786" s="61" t="str">
        <f>+IF(($F790=AC$13),1,IF(AB786=" "," ",IF(($E790-SUM($H786:AB786))&gt;0,1," ")))</f>
        <v xml:space="preserve"> </v>
      </c>
      <c r="AD786" s="61" t="str">
        <f>+IF(($F790=AD$13),1,IF(AC786=" "," ",IF(($E790-SUM($H786:AC786))&gt;0,1," ")))</f>
        <v xml:space="preserve"> </v>
      </c>
      <c r="AE786" s="61" t="str">
        <f>+IF(($F790=AE$13),1,IF(AD786=" "," ",IF(($E790-SUM($H786:AD786))&gt;0,1," ")))</f>
        <v xml:space="preserve"> </v>
      </c>
      <c r="AF786" s="61" t="str">
        <f>+IF(($F790=AF$13),1,IF(AE786=" "," ",IF(($E790-SUM($H786:AE786))&gt;0,1," ")))</f>
        <v xml:space="preserve"> </v>
      </c>
      <c r="AG786" s="61" t="str">
        <f>+IF(($F790=AG$13),1,IF(AF786=" "," ",IF(($E790-SUM($H786:AF786))&gt;0,1," ")))</f>
        <v xml:space="preserve"> </v>
      </c>
      <c r="AH786" s="61" t="str">
        <f>+IF(($F790=AH$13),1,IF(AG786=" "," ",IF(($E790-SUM($H786:AG786))&gt;0,1," ")))</f>
        <v xml:space="preserve"> </v>
      </c>
      <c r="AI786" s="61" t="str">
        <f>+IF(($F790=AI$13),1,IF(AH786=" "," ",IF(($E790-SUM($H786:AH786))&gt;0,1," ")))</f>
        <v xml:space="preserve"> </v>
      </c>
      <c r="AJ786" s="61" t="str">
        <f>+IF(($F790=AJ$13),1,IF(AI786=" "," ",IF(($E790-SUM($H786:AI786))&gt;0,1," ")))</f>
        <v xml:space="preserve"> </v>
      </c>
      <c r="AK786" s="61" t="str">
        <f>+IF(($F790=AK$13),1,IF(AJ786=" "," ",IF(($E790-SUM($H786:AJ786))&gt;0,1," ")))</f>
        <v xml:space="preserve"> </v>
      </c>
      <c r="AL786" s="41" t="str">
        <f>+IF(($F790=AL$13),1,IF(AK786=" "," ",IF(($E790-SUM($H786:AK786))&gt;0,1," ")))</f>
        <v xml:space="preserve"> </v>
      </c>
      <c r="AM786" s="11"/>
      <c r="AN786" s="85"/>
      <c r="AO786" s="11"/>
      <c r="AP786" s="68"/>
    </row>
    <row r="787" spans="3:42" ht="14.25" hidden="1" customHeight="1">
      <c r="C787" s="76"/>
      <c r="D787" s="86"/>
      <c r="E787" s="88"/>
      <c r="F787" s="88"/>
      <c r="G787" s="88"/>
      <c r="H787" s="62"/>
      <c r="I787" s="62"/>
      <c r="J787" s="88"/>
      <c r="K787" s="89"/>
      <c r="L787" s="88"/>
      <c r="M787" s="88"/>
      <c r="N787" s="62"/>
      <c r="O787" s="29"/>
      <c r="P787" s="29"/>
      <c r="Q787" s="29"/>
      <c r="R787" s="29"/>
      <c r="S787" s="29"/>
      <c r="T787" s="29"/>
      <c r="U787" s="29"/>
      <c r="V787" s="29"/>
      <c r="W787" s="29"/>
      <c r="X787" s="29"/>
      <c r="Y787" s="29"/>
      <c r="Z787" s="29"/>
      <c r="AA787" s="120" t="str">
        <f t="shared" ref="AA787:AL787" si="250">+O786</f>
        <v xml:space="preserve"> </v>
      </c>
      <c r="AB787" s="61" t="str">
        <f t="shared" si="250"/>
        <v xml:space="preserve"> </v>
      </c>
      <c r="AC787" s="61" t="str">
        <f t="shared" si="250"/>
        <v xml:space="preserve"> </v>
      </c>
      <c r="AD787" s="61" t="str">
        <f t="shared" si="250"/>
        <v xml:space="preserve"> </v>
      </c>
      <c r="AE787" s="61" t="str">
        <f t="shared" si="250"/>
        <v xml:space="preserve"> </v>
      </c>
      <c r="AF787" s="61" t="str">
        <f t="shared" si="250"/>
        <v xml:space="preserve"> </v>
      </c>
      <c r="AG787" s="61" t="str">
        <f t="shared" si="250"/>
        <v xml:space="preserve"> </v>
      </c>
      <c r="AH787" s="61" t="str">
        <f t="shared" si="250"/>
        <v xml:space="preserve"> </v>
      </c>
      <c r="AI787" s="61" t="str">
        <f t="shared" si="250"/>
        <v xml:space="preserve"> </v>
      </c>
      <c r="AJ787" s="61" t="str">
        <f t="shared" si="250"/>
        <v xml:space="preserve"> </v>
      </c>
      <c r="AK787" s="61" t="str">
        <f t="shared" si="250"/>
        <v xml:space="preserve"> </v>
      </c>
      <c r="AL787" s="41" t="str">
        <f t="shared" si="250"/>
        <v xml:space="preserve"> </v>
      </c>
      <c r="AM787" s="11"/>
      <c r="AN787" s="85"/>
      <c r="AO787" s="11"/>
      <c r="AP787" s="68"/>
    </row>
    <row r="788" spans="3:42" ht="14.25" hidden="1" customHeight="1">
      <c r="C788" s="76"/>
      <c r="D788" s="86"/>
      <c r="E788" s="88"/>
      <c r="F788" s="88"/>
      <c r="G788" s="88"/>
      <c r="H788" s="62"/>
      <c r="I788" s="62"/>
      <c r="J788" s="88"/>
      <c r="K788" s="89"/>
      <c r="L788" s="88"/>
      <c r="M788" s="88"/>
      <c r="N788" s="62"/>
      <c r="O788" s="29" t="str">
        <f t="shared" ref="O788:Z788" si="251">+IF(AND(O786&lt;&gt;" ",AA786&lt;&gt;" ",),O786," ")</f>
        <v xml:space="preserve"> </v>
      </c>
      <c r="P788" s="29" t="str">
        <f t="shared" si="251"/>
        <v xml:space="preserve"> </v>
      </c>
      <c r="Q788" s="29" t="str">
        <f t="shared" si="251"/>
        <v xml:space="preserve"> </v>
      </c>
      <c r="R788" s="29" t="str">
        <f t="shared" si="251"/>
        <v xml:space="preserve"> </v>
      </c>
      <c r="S788" s="29" t="str">
        <f t="shared" si="251"/>
        <v xml:space="preserve"> </v>
      </c>
      <c r="T788" s="29" t="str">
        <f t="shared" si="251"/>
        <v xml:space="preserve"> </v>
      </c>
      <c r="U788" s="29" t="str">
        <f t="shared" si="251"/>
        <v xml:space="preserve"> </v>
      </c>
      <c r="V788" s="29" t="str">
        <f t="shared" si="251"/>
        <v xml:space="preserve"> </v>
      </c>
      <c r="W788" s="29" t="str">
        <f t="shared" si="251"/>
        <v xml:space="preserve"> </v>
      </c>
      <c r="X788" s="29" t="str">
        <f t="shared" si="251"/>
        <v xml:space="preserve"> </v>
      </c>
      <c r="Y788" s="29" t="str">
        <f t="shared" si="251"/>
        <v xml:space="preserve"> </v>
      </c>
      <c r="Z788" s="29" t="str">
        <f t="shared" si="251"/>
        <v xml:space="preserve"> </v>
      </c>
      <c r="AA788" s="120" t="str">
        <f t="shared" ref="AA788:AL788" si="252">+IF(AND(AA787&lt;&gt;" ",O786&lt;&gt;" ",),AA786," ")</f>
        <v xml:space="preserve"> </v>
      </c>
      <c r="AB788" s="61" t="str">
        <f t="shared" si="252"/>
        <v xml:space="preserve"> </v>
      </c>
      <c r="AC788" s="61" t="str">
        <f t="shared" si="252"/>
        <v xml:space="preserve"> </v>
      </c>
      <c r="AD788" s="61" t="str">
        <f t="shared" si="252"/>
        <v xml:space="preserve"> </v>
      </c>
      <c r="AE788" s="61" t="str">
        <f t="shared" si="252"/>
        <v xml:space="preserve"> </v>
      </c>
      <c r="AF788" s="61" t="str">
        <f t="shared" si="252"/>
        <v xml:space="preserve"> </v>
      </c>
      <c r="AG788" s="61" t="str">
        <f t="shared" si="252"/>
        <v xml:space="preserve"> </v>
      </c>
      <c r="AH788" s="61" t="str">
        <f t="shared" si="252"/>
        <v xml:space="preserve"> </v>
      </c>
      <c r="AI788" s="61" t="str">
        <f t="shared" si="252"/>
        <v xml:space="preserve"> </v>
      </c>
      <c r="AJ788" s="61" t="str">
        <f t="shared" si="252"/>
        <v xml:space="preserve"> </v>
      </c>
      <c r="AK788" s="61" t="str">
        <f t="shared" si="252"/>
        <v xml:space="preserve"> </v>
      </c>
      <c r="AL788" s="41" t="str">
        <f t="shared" si="252"/>
        <v xml:space="preserve"> </v>
      </c>
      <c r="AM788" s="11"/>
      <c r="AN788" s="85"/>
      <c r="AO788" s="11"/>
      <c r="AP788" s="68"/>
    </row>
    <row r="789" spans="3:42" ht="14.25" hidden="1" customHeight="1">
      <c r="C789" s="76"/>
      <c r="D789" s="86"/>
      <c r="E789" s="88"/>
      <c r="F789" s="88"/>
      <c r="G789" s="88"/>
      <c r="H789" s="62"/>
      <c r="I789" s="62"/>
      <c r="J789" s="88"/>
      <c r="K789" s="89"/>
      <c r="L789" s="88"/>
      <c r="M789" s="88"/>
      <c r="N789" s="62"/>
      <c r="O789" s="29" t="str">
        <f t="shared" ref="O789:Z789" si="253">+IF($G$76="SI",O786," ")</f>
        <v xml:space="preserve"> </v>
      </c>
      <c r="P789" s="29" t="str">
        <f t="shared" si="253"/>
        <v xml:space="preserve"> </v>
      </c>
      <c r="Q789" s="29" t="str">
        <f t="shared" si="253"/>
        <v xml:space="preserve"> </v>
      </c>
      <c r="R789" s="29" t="str">
        <f t="shared" si="253"/>
        <v xml:space="preserve"> </v>
      </c>
      <c r="S789" s="29" t="str">
        <f t="shared" si="253"/>
        <v xml:space="preserve"> </v>
      </c>
      <c r="T789" s="29" t="str">
        <f t="shared" si="253"/>
        <v xml:space="preserve"> </v>
      </c>
      <c r="U789" s="29" t="str">
        <f t="shared" si="253"/>
        <v xml:space="preserve"> </v>
      </c>
      <c r="V789" s="29" t="str">
        <f t="shared" si="253"/>
        <v xml:space="preserve"> </v>
      </c>
      <c r="W789" s="29" t="str">
        <f t="shared" si="253"/>
        <v xml:space="preserve"> </v>
      </c>
      <c r="X789" s="29" t="str">
        <f t="shared" si="253"/>
        <v xml:space="preserve"> </v>
      </c>
      <c r="Y789" s="29" t="str">
        <f t="shared" si="253"/>
        <v xml:space="preserve"> </v>
      </c>
      <c r="Z789" s="29" t="str">
        <f t="shared" si="253"/>
        <v xml:space="preserve"> </v>
      </c>
      <c r="AA789" s="120" t="str">
        <f t="shared" ref="AA789:AL789" si="254">+IF($G$76="SI",IF(AND(Z786&lt;&gt;" ",AA786&lt;&gt;" ",O789=" "),AA786,AA787),AA788)</f>
        <v xml:space="preserve"> </v>
      </c>
      <c r="AB789" s="61" t="str">
        <f t="shared" si="254"/>
        <v xml:space="preserve"> </v>
      </c>
      <c r="AC789" s="61" t="str">
        <f t="shared" si="254"/>
        <v xml:space="preserve"> </v>
      </c>
      <c r="AD789" s="61" t="str">
        <f t="shared" si="254"/>
        <v xml:space="preserve"> </v>
      </c>
      <c r="AE789" s="61" t="str">
        <f t="shared" si="254"/>
        <v xml:space="preserve"> </v>
      </c>
      <c r="AF789" s="61" t="str">
        <f t="shared" si="254"/>
        <v xml:space="preserve"> </v>
      </c>
      <c r="AG789" s="61" t="str">
        <f t="shared" si="254"/>
        <v xml:space="preserve"> </v>
      </c>
      <c r="AH789" s="61" t="str">
        <f t="shared" si="254"/>
        <v xml:space="preserve"> </v>
      </c>
      <c r="AI789" s="61" t="str">
        <f t="shared" si="254"/>
        <v xml:space="preserve"> </v>
      </c>
      <c r="AJ789" s="61" t="str">
        <f t="shared" si="254"/>
        <v xml:space="preserve"> </v>
      </c>
      <c r="AK789" s="61" t="str">
        <f t="shared" si="254"/>
        <v xml:space="preserve"> </v>
      </c>
      <c r="AL789" s="41" t="str">
        <f t="shared" si="254"/>
        <v xml:space="preserve"> </v>
      </c>
      <c r="AM789" s="11"/>
      <c r="AN789" s="85"/>
      <c r="AO789" s="11"/>
      <c r="AP789" s="68"/>
    </row>
    <row r="790" spans="3:42" ht="13.5" hidden="1" customHeight="1">
      <c r="C790" s="76"/>
      <c r="D790" s="90" t="s">
        <v>108</v>
      </c>
      <c r="E790" s="88"/>
      <c r="F790" s="88"/>
      <c r="G790" s="88" t="s">
        <v>91</v>
      </c>
      <c r="H790" s="62"/>
      <c r="I790" s="62"/>
      <c r="J790" s="88"/>
      <c r="K790" s="89"/>
      <c r="L790" s="88"/>
      <c r="M790" s="88"/>
      <c r="N790" s="62"/>
      <c r="O790" s="29" t="str">
        <f>+O789</f>
        <v xml:space="preserve"> </v>
      </c>
      <c r="P790" s="29" t="str">
        <f t="shared" ref="P790:Y790" si="255">+P789</f>
        <v xml:space="preserve"> </v>
      </c>
      <c r="Q790" s="29" t="str">
        <f t="shared" si="255"/>
        <v xml:space="preserve"> </v>
      </c>
      <c r="R790" s="29" t="str">
        <f t="shared" si="255"/>
        <v xml:space="preserve"> </v>
      </c>
      <c r="S790" s="29" t="str">
        <f t="shared" si="255"/>
        <v xml:space="preserve"> </v>
      </c>
      <c r="T790" s="29" t="str">
        <f t="shared" si="255"/>
        <v xml:space="preserve"> </v>
      </c>
      <c r="U790" s="29" t="str">
        <f t="shared" si="255"/>
        <v xml:space="preserve"> </v>
      </c>
      <c r="V790" s="29" t="str">
        <f t="shared" si="255"/>
        <v xml:space="preserve"> </v>
      </c>
      <c r="W790" s="29" t="str">
        <f t="shared" si="255"/>
        <v xml:space="preserve"> </v>
      </c>
      <c r="X790" s="29" t="str">
        <f t="shared" si="255"/>
        <v xml:space="preserve"> </v>
      </c>
      <c r="Y790" s="29" t="str">
        <f t="shared" si="255"/>
        <v xml:space="preserve"> </v>
      </c>
      <c r="Z790" s="29" t="str">
        <f>+Z789</f>
        <v xml:space="preserve"> </v>
      </c>
      <c r="AA790" s="120" t="str">
        <f t="shared" ref="AA790:AL790" si="256">+IF(AND(O790=" ",AA789=1),AA789,IF(AND(O790&lt;&gt;" ",AA787&lt;&gt;" "),AA788,AA787))</f>
        <v xml:space="preserve"> </v>
      </c>
      <c r="AB790" s="61" t="str">
        <f t="shared" si="256"/>
        <v xml:space="preserve"> </v>
      </c>
      <c r="AC790" s="61" t="str">
        <f t="shared" si="256"/>
        <v xml:space="preserve"> </v>
      </c>
      <c r="AD790" s="61" t="str">
        <f t="shared" si="256"/>
        <v xml:space="preserve"> </v>
      </c>
      <c r="AE790" s="61" t="str">
        <f t="shared" si="256"/>
        <v xml:space="preserve"> </v>
      </c>
      <c r="AF790" s="61" t="str">
        <f t="shared" si="256"/>
        <v xml:space="preserve"> </v>
      </c>
      <c r="AG790" s="61" t="str">
        <f t="shared" si="256"/>
        <v xml:space="preserve"> </v>
      </c>
      <c r="AH790" s="61" t="str">
        <f t="shared" si="256"/>
        <v xml:space="preserve"> </v>
      </c>
      <c r="AI790" s="61" t="str">
        <f t="shared" si="256"/>
        <v xml:space="preserve"> </v>
      </c>
      <c r="AJ790" s="61" t="str">
        <f t="shared" si="256"/>
        <v xml:space="preserve"> </v>
      </c>
      <c r="AK790" s="61" t="str">
        <f t="shared" si="256"/>
        <v xml:space="preserve"> </v>
      </c>
      <c r="AL790" s="41" t="str">
        <f t="shared" si="256"/>
        <v xml:space="preserve"> </v>
      </c>
      <c r="AM790" s="11"/>
      <c r="AN790" s="85"/>
      <c r="AO790" s="11"/>
      <c r="AP790" s="68"/>
    </row>
    <row r="791" spans="3:42" ht="14.25" hidden="1" customHeight="1">
      <c r="C791" s="67"/>
      <c r="D791" s="86"/>
      <c r="E791" s="88"/>
      <c r="F791" s="88"/>
      <c r="G791" s="88"/>
      <c r="H791" s="62"/>
      <c r="I791" s="62"/>
      <c r="J791" s="88"/>
      <c r="K791" s="89"/>
      <c r="L791" s="88"/>
      <c r="M791" s="88"/>
      <c r="N791" s="62"/>
      <c r="O791" s="29"/>
      <c r="P791" s="29"/>
      <c r="Q791" s="29"/>
      <c r="R791" s="29"/>
      <c r="S791" s="29"/>
      <c r="T791" s="29"/>
      <c r="U791" s="29"/>
      <c r="V791" s="29"/>
      <c r="W791" s="29"/>
      <c r="X791" s="29"/>
      <c r="Y791" s="29"/>
      <c r="Z791" s="29"/>
      <c r="AA791" s="120"/>
      <c r="AB791" s="61"/>
      <c r="AC791" s="61"/>
      <c r="AD791" s="61"/>
      <c r="AE791" s="61"/>
      <c r="AF791" s="61"/>
      <c r="AG791" s="61"/>
      <c r="AH791" s="61"/>
      <c r="AI791" s="61"/>
      <c r="AJ791" s="61"/>
      <c r="AK791" s="61"/>
      <c r="AL791" s="41"/>
      <c r="AM791" s="11"/>
      <c r="AN791" s="85"/>
      <c r="AO791" s="11"/>
      <c r="AP791" s="68"/>
    </row>
    <row r="792" spans="3:42" ht="14.25" hidden="1" customHeight="1">
      <c r="C792" s="67"/>
      <c r="D792" s="86"/>
      <c r="E792" s="88"/>
      <c r="F792" s="88"/>
      <c r="G792" s="88"/>
      <c r="H792" s="62"/>
      <c r="I792" s="62"/>
      <c r="J792" s="88"/>
      <c r="K792" s="89"/>
      <c r="L792" s="88"/>
      <c r="M792" s="88"/>
      <c r="N792" s="62"/>
      <c r="O792" s="29"/>
      <c r="P792" s="29"/>
      <c r="Q792" s="29"/>
      <c r="R792" s="29" t="s">
        <v>91</v>
      </c>
      <c r="S792" s="29">
        <v>1</v>
      </c>
      <c r="T792" s="29" t="s">
        <v>77</v>
      </c>
      <c r="U792" s="29"/>
      <c r="V792" s="29"/>
      <c r="W792" s="29"/>
      <c r="X792" s="29"/>
      <c r="Y792" s="29"/>
      <c r="Z792" s="29"/>
      <c r="AA792" s="120"/>
      <c r="AB792" s="61"/>
      <c r="AC792" s="61"/>
      <c r="AD792" s="61"/>
      <c r="AE792" s="61"/>
      <c r="AF792" s="61"/>
      <c r="AG792" s="61"/>
      <c r="AH792" s="61"/>
      <c r="AI792" s="61"/>
      <c r="AJ792" s="61"/>
      <c r="AK792" s="61"/>
      <c r="AL792" s="41"/>
      <c r="AM792" s="11"/>
      <c r="AN792" s="85"/>
      <c r="AO792" s="11"/>
      <c r="AP792" s="68"/>
    </row>
    <row r="793" spans="3:42" ht="14.25" hidden="1" customHeight="1">
      <c r="C793" s="67"/>
      <c r="D793" s="86"/>
      <c r="E793" s="88"/>
      <c r="F793" s="88"/>
      <c r="G793" s="88"/>
      <c r="H793" s="62"/>
      <c r="I793" s="62"/>
      <c r="J793" s="88"/>
      <c r="K793" s="89"/>
      <c r="L793" s="88"/>
      <c r="M793" s="88"/>
      <c r="N793" s="62"/>
      <c r="O793" s="29"/>
      <c r="P793" s="29"/>
      <c r="Q793" s="29"/>
      <c r="R793" s="29" t="s">
        <v>95</v>
      </c>
      <c r="S793" s="29">
        <v>2</v>
      </c>
      <c r="T793" s="29" t="s">
        <v>78</v>
      </c>
      <c r="U793" s="29"/>
      <c r="V793" s="29"/>
      <c r="W793" s="29"/>
      <c r="X793" s="29"/>
      <c r="Y793" s="29"/>
      <c r="Z793" s="29"/>
      <c r="AA793" s="120"/>
      <c r="AB793" s="61"/>
      <c r="AC793" s="61"/>
      <c r="AD793" s="61"/>
      <c r="AE793" s="61"/>
      <c r="AF793" s="61"/>
      <c r="AG793" s="61"/>
      <c r="AH793" s="61"/>
      <c r="AI793" s="61"/>
      <c r="AJ793" s="61"/>
      <c r="AK793" s="61"/>
      <c r="AL793" s="41"/>
      <c r="AM793" s="11"/>
      <c r="AN793" s="85"/>
      <c r="AO793" s="11"/>
      <c r="AP793" s="68"/>
    </row>
    <row r="794" spans="3:42" ht="14.25" hidden="1" customHeight="1">
      <c r="C794" s="67"/>
      <c r="D794" s="86"/>
      <c r="E794" s="88"/>
      <c r="F794" s="88"/>
      <c r="G794" s="88"/>
      <c r="H794" s="62"/>
      <c r="I794" s="62"/>
      <c r="J794" s="88"/>
      <c r="K794" s="89"/>
      <c r="L794" s="88"/>
      <c r="M794" s="88"/>
      <c r="N794" s="62"/>
      <c r="O794" s="29"/>
      <c r="P794" s="29"/>
      <c r="Q794" s="29"/>
      <c r="R794" s="29"/>
      <c r="S794" s="29">
        <v>3</v>
      </c>
      <c r="T794" s="29" t="s">
        <v>79</v>
      </c>
      <c r="U794" s="29"/>
      <c r="V794" s="29"/>
      <c r="W794" s="29"/>
      <c r="X794" s="29"/>
      <c r="Y794" s="29"/>
      <c r="Z794" s="29"/>
      <c r="AA794" s="120"/>
      <c r="AB794" s="61"/>
      <c r="AC794" s="61"/>
      <c r="AD794" s="61"/>
      <c r="AE794" s="61"/>
      <c r="AF794" s="61"/>
      <c r="AG794" s="61"/>
      <c r="AH794" s="61"/>
      <c r="AI794" s="61"/>
      <c r="AJ794" s="61"/>
      <c r="AK794" s="61"/>
      <c r="AL794" s="41"/>
      <c r="AM794" s="11"/>
      <c r="AN794" s="85"/>
      <c r="AO794" s="11"/>
      <c r="AP794" s="68"/>
    </row>
    <row r="795" spans="3:42" ht="14.25" hidden="1" customHeight="1">
      <c r="C795" s="67"/>
      <c r="D795" s="86"/>
      <c r="E795" s="88"/>
      <c r="F795" s="88"/>
      <c r="G795" s="88"/>
      <c r="H795" s="62"/>
      <c r="I795" s="62"/>
      <c r="J795" s="88"/>
      <c r="K795" s="89"/>
      <c r="L795" s="88"/>
      <c r="M795" s="88"/>
      <c r="N795" s="62"/>
      <c r="O795" s="29"/>
      <c r="P795" s="29"/>
      <c r="Q795" s="29"/>
      <c r="R795" s="29"/>
      <c r="S795" s="29">
        <v>4</v>
      </c>
      <c r="T795" s="29" t="s">
        <v>80</v>
      </c>
      <c r="U795" s="29"/>
      <c r="V795" s="29"/>
      <c r="W795" s="29"/>
      <c r="X795" s="29"/>
      <c r="Y795" s="29"/>
      <c r="Z795" s="29"/>
      <c r="AA795" s="120"/>
      <c r="AB795" s="61"/>
      <c r="AC795" s="61"/>
      <c r="AD795" s="61"/>
      <c r="AE795" s="61"/>
      <c r="AF795" s="61"/>
      <c r="AG795" s="61"/>
      <c r="AH795" s="61"/>
      <c r="AI795" s="61"/>
      <c r="AJ795" s="61"/>
      <c r="AK795" s="61"/>
      <c r="AL795" s="41"/>
      <c r="AM795" s="11"/>
      <c r="AN795" s="85"/>
      <c r="AO795" s="11"/>
      <c r="AP795" s="68"/>
    </row>
    <row r="796" spans="3:42" ht="14.25" hidden="1" customHeight="1">
      <c r="C796" s="67"/>
      <c r="D796" s="86"/>
      <c r="E796" s="88"/>
      <c r="F796" s="88"/>
      <c r="G796" s="88"/>
      <c r="H796" s="62"/>
      <c r="I796" s="62"/>
      <c r="J796" s="88"/>
      <c r="K796" s="89"/>
      <c r="L796" s="88"/>
      <c r="M796" s="88"/>
      <c r="N796" s="62"/>
      <c r="O796" s="29"/>
      <c r="P796" s="29"/>
      <c r="Q796" s="29"/>
      <c r="R796" s="29"/>
      <c r="S796" s="29">
        <v>5</v>
      </c>
      <c r="T796" s="29" t="s">
        <v>81</v>
      </c>
      <c r="U796" s="29"/>
      <c r="V796" s="29"/>
      <c r="W796" s="29"/>
      <c r="X796" s="29"/>
      <c r="Y796" s="29"/>
      <c r="Z796" s="29"/>
      <c r="AA796" s="120"/>
      <c r="AB796" s="61"/>
      <c r="AC796" s="61"/>
      <c r="AD796" s="61"/>
      <c r="AE796" s="61"/>
      <c r="AF796" s="61"/>
      <c r="AG796" s="61"/>
      <c r="AH796" s="61"/>
      <c r="AI796" s="61"/>
      <c r="AJ796" s="61"/>
      <c r="AK796" s="61"/>
      <c r="AL796" s="41"/>
      <c r="AM796" s="11"/>
      <c r="AN796" s="85"/>
      <c r="AO796" s="11"/>
      <c r="AP796" s="68"/>
    </row>
    <row r="797" spans="3:42" ht="14.25" hidden="1" customHeight="1">
      <c r="C797" s="67"/>
      <c r="D797" s="86"/>
      <c r="E797" s="88"/>
      <c r="F797" s="88"/>
      <c r="G797" s="88"/>
      <c r="H797" s="62"/>
      <c r="I797" s="62"/>
      <c r="J797" s="88"/>
      <c r="K797" s="89"/>
      <c r="L797" s="88"/>
      <c r="M797" s="88"/>
      <c r="N797" s="62"/>
      <c r="O797" s="29"/>
      <c r="P797" s="29"/>
      <c r="Q797" s="29"/>
      <c r="R797" s="29"/>
      <c r="S797" s="29">
        <v>6</v>
      </c>
      <c r="T797" s="29" t="s">
        <v>82</v>
      </c>
      <c r="U797" s="29"/>
      <c r="V797" s="29"/>
      <c r="W797" s="29"/>
      <c r="X797" s="29"/>
      <c r="Y797" s="29"/>
      <c r="Z797" s="29"/>
      <c r="AA797" s="120"/>
      <c r="AB797" s="61"/>
      <c r="AC797" s="61"/>
      <c r="AD797" s="61"/>
      <c r="AE797" s="61"/>
      <c r="AF797" s="61"/>
      <c r="AG797" s="61"/>
      <c r="AH797" s="61"/>
      <c r="AI797" s="61"/>
      <c r="AJ797" s="61"/>
      <c r="AK797" s="61"/>
      <c r="AL797" s="41"/>
      <c r="AM797" s="11"/>
      <c r="AN797" s="85"/>
      <c r="AO797" s="11"/>
      <c r="AP797" s="68"/>
    </row>
    <row r="798" spans="3:42" ht="14.25" hidden="1" customHeight="1">
      <c r="C798" s="67"/>
      <c r="D798" s="86"/>
      <c r="E798" s="88"/>
      <c r="F798" s="88"/>
      <c r="G798" s="88"/>
      <c r="H798" s="62"/>
      <c r="I798" s="62"/>
      <c r="J798" s="88"/>
      <c r="K798" s="89"/>
      <c r="L798" s="88"/>
      <c r="M798" s="88"/>
      <c r="N798" s="62"/>
      <c r="O798" s="29"/>
      <c r="P798" s="29"/>
      <c r="Q798" s="29"/>
      <c r="R798" s="29"/>
      <c r="S798" s="29">
        <v>7</v>
      </c>
      <c r="T798" s="29" t="s">
        <v>83</v>
      </c>
      <c r="U798" s="29"/>
      <c r="V798" s="29"/>
      <c r="W798" s="29"/>
      <c r="X798" s="29"/>
      <c r="Y798" s="29"/>
      <c r="Z798" s="29"/>
      <c r="AA798" s="120"/>
      <c r="AB798" s="61"/>
      <c r="AC798" s="61"/>
      <c r="AD798" s="61"/>
      <c r="AE798" s="61"/>
      <c r="AF798" s="61"/>
      <c r="AG798" s="61"/>
      <c r="AH798" s="61"/>
      <c r="AI798" s="61"/>
      <c r="AJ798" s="61"/>
      <c r="AK798" s="61"/>
      <c r="AL798" s="41"/>
      <c r="AM798" s="11"/>
      <c r="AN798" s="85"/>
      <c r="AO798" s="11"/>
      <c r="AP798" s="68"/>
    </row>
    <row r="799" spans="3:42" ht="14.25" hidden="1" customHeight="1">
      <c r="C799" s="67"/>
      <c r="D799" s="86"/>
      <c r="E799" s="88"/>
      <c r="F799" s="88"/>
      <c r="G799" s="88"/>
      <c r="H799" s="62"/>
      <c r="I799" s="62"/>
      <c r="J799" s="88"/>
      <c r="K799" s="89"/>
      <c r="L799" s="88"/>
      <c r="M799" s="88"/>
      <c r="N799" s="62"/>
      <c r="O799" s="29"/>
      <c r="P799" s="29"/>
      <c r="Q799" s="29"/>
      <c r="R799" s="29"/>
      <c r="S799" s="29">
        <v>8</v>
      </c>
      <c r="T799" s="29" t="s">
        <v>84</v>
      </c>
      <c r="U799" s="29"/>
      <c r="V799" s="29"/>
      <c r="W799" s="29"/>
      <c r="X799" s="29"/>
      <c r="Y799" s="29"/>
      <c r="Z799" s="29"/>
      <c r="AA799" s="120"/>
      <c r="AB799" s="61"/>
      <c r="AC799" s="61"/>
      <c r="AD799" s="61"/>
      <c r="AE799" s="61"/>
      <c r="AF799" s="61"/>
      <c r="AG799" s="61"/>
      <c r="AH799" s="61"/>
      <c r="AI799" s="61"/>
      <c r="AJ799" s="61"/>
      <c r="AK799" s="61"/>
      <c r="AL799" s="41"/>
      <c r="AM799" s="11"/>
      <c r="AN799" s="85"/>
      <c r="AO799" s="11"/>
      <c r="AP799" s="68"/>
    </row>
    <row r="800" spans="3:42" ht="14.25" hidden="1" customHeight="1">
      <c r="C800" s="67"/>
      <c r="D800" s="86"/>
      <c r="E800" s="88"/>
      <c r="F800" s="88"/>
      <c r="G800" s="88"/>
      <c r="H800" s="62"/>
      <c r="I800" s="62"/>
      <c r="J800" s="88"/>
      <c r="K800" s="89"/>
      <c r="L800" s="88"/>
      <c r="M800" s="88"/>
      <c r="N800" s="62"/>
      <c r="O800" s="29"/>
      <c r="P800" s="29"/>
      <c r="Q800" s="29"/>
      <c r="R800" s="29"/>
      <c r="S800" s="29">
        <v>9</v>
      </c>
      <c r="T800" s="29" t="s">
        <v>85</v>
      </c>
      <c r="U800" s="29"/>
      <c r="V800" s="29"/>
      <c r="W800" s="29"/>
      <c r="X800" s="29"/>
      <c r="Y800" s="29"/>
      <c r="Z800" s="29"/>
      <c r="AA800" s="120"/>
      <c r="AB800" s="61"/>
      <c r="AC800" s="61"/>
      <c r="AD800" s="61"/>
      <c r="AE800" s="61"/>
      <c r="AF800" s="61"/>
      <c r="AG800" s="61"/>
      <c r="AH800" s="61"/>
      <c r="AI800" s="61"/>
      <c r="AJ800" s="61"/>
      <c r="AK800" s="61"/>
      <c r="AL800" s="41"/>
      <c r="AM800" s="11"/>
      <c r="AN800" s="85"/>
      <c r="AO800" s="11"/>
      <c r="AP800" s="68"/>
    </row>
    <row r="801" spans="3:42" ht="14.25" hidden="1" customHeight="1">
      <c r="C801" s="67"/>
      <c r="D801" s="86"/>
      <c r="E801" s="88"/>
      <c r="F801" s="88"/>
      <c r="G801" s="88"/>
      <c r="H801" s="62"/>
      <c r="I801" s="62"/>
      <c r="J801" s="88"/>
      <c r="K801" s="89"/>
      <c r="L801" s="88"/>
      <c r="M801" s="88"/>
      <c r="N801" s="62"/>
      <c r="O801" s="29"/>
      <c r="P801" s="29"/>
      <c r="Q801" s="29"/>
      <c r="R801" s="29"/>
      <c r="S801" s="29">
        <v>10</v>
      </c>
      <c r="T801" s="29" t="s">
        <v>86</v>
      </c>
      <c r="U801" s="29"/>
      <c r="V801" s="29"/>
      <c r="W801" s="29"/>
      <c r="X801" s="29"/>
      <c r="Y801" s="29"/>
      <c r="Z801" s="29"/>
      <c r="AA801" s="120"/>
      <c r="AB801" s="61"/>
      <c r="AC801" s="61"/>
      <c r="AD801" s="61"/>
      <c r="AE801" s="61"/>
      <c r="AF801" s="61"/>
      <c r="AG801" s="61"/>
      <c r="AH801" s="61"/>
      <c r="AI801" s="61"/>
      <c r="AJ801" s="61"/>
      <c r="AK801" s="61"/>
      <c r="AL801" s="41"/>
      <c r="AM801" s="11"/>
      <c r="AN801" s="85"/>
      <c r="AO801" s="11"/>
      <c r="AP801" s="68"/>
    </row>
    <row r="802" spans="3:42" ht="14.25" hidden="1" customHeight="1">
      <c r="C802" s="67"/>
      <c r="D802" s="86"/>
      <c r="E802" s="88"/>
      <c r="F802" s="88"/>
      <c r="G802" s="88"/>
      <c r="H802" s="62"/>
      <c r="I802" s="62"/>
      <c r="J802" s="88"/>
      <c r="K802" s="89"/>
      <c r="L802" s="88"/>
      <c r="M802" s="88"/>
      <c r="N802" s="62"/>
      <c r="O802" s="29"/>
      <c r="P802" s="29"/>
      <c r="Q802" s="29"/>
      <c r="R802" s="29"/>
      <c r="S802" s="29">
        <v>11</v>
      </c>
      <c r="T802" s="29" t="s">
        <v>87</v>
      </c>
      <c r="U802" s="29"/>
      <c r="V802" s="29"/>
      <c r="W802" s="29"/>
      <c r="X802" s="29"/>
      <c r="Y802" s="29"/>
      <c r="Z802" s="29"/>
      <c r="AA802" s="120"/>
      <c r="AB802" s="61"/>
      <c r="AC802" s="61"/>
      <c r="AD802" s="61"/>
      <c r="AE802" s="61"/>
      <c r="AF802" s="61"/>
      <c r="AG802" s="61"/>
      <c r="AH802" s="61"/>
      <c r="AI802" s="61"/>
      <c r="AJ802" s="61"/>
      <c r="AK802" s="61"/>
      <c r="AL802" s="41"/>
      <c r="AM802" s="11"/>
      <c r="AN802" s="85"/>
      <c r="AO802" s="11"/>
      <c r="AP802" s="68"/>
    </row>
    <row r="803" spans="3:42" ht="14.25" hidden="1" customHeight="1">
      <c r="C803" s="67"/>
      <c r="D803" s="86"/>
      <c r="E803" s="88"/>
      <c r="F803" s="88"/>
      <c r="G803" s="88"/>
      <c r="H803" s="62"/>
      <c r="I803" s="62"/>
      <c r="J803" s="88"/>
      <c r="K803" s="89"/>
      <c r="L803" s="88"/>
      <c r="M803" s="88"/>
      <c r="N803" s="62"/>
      <c r="O803" s="29"/>
      <c r="P803" s="29"/>
      <c r="Q803" s="29"/>
      <c r="R803" s="29"/>
      <c r="S803" s="29">
        <v>12</v>
      </c>
      <c r="T803" s="29" t="s">
        <v>88</v>
      </c>
      <c r="U803" s="29"/>
      <c r="V803" s="29"/>
      <c r="W803" s="29"/>
      <c r="X803" s="29"/>
      <c r="Y803" s="29"/>
      <c r="Z803" s="29"/>
      <c r="AA803" s="120"/>
      <c r="AB803" s="61"/>
      <c r="AC803" s="61"/>
      <c r="AD803" s="61"/>
      <c r="AE803" s="61"/>
      <c r="AF803" s="61"/>
      <c r="AG803" s="61"/>
      <c r="AH803" s="61"/>
      <c r="AI803" s="61"/>
      <c r="AJ803" s="61"/>
      <c r="AK803" s="61"/>
      <c r="AL803" s="41"/>
      <c r="AM803" s="11"/>
      <c r="AN803" s="85"/>
      <c r="AO803" s="11"/>
      <c r="AP803" s="68"/>
    </row>
    <row r="804" spans="3:42" ht="41.25" hidden="1" customHeight="1">
      <c r="C804" s="67"/>
      <c r="D804" s="86" t="s">
        <v>96</v>
      </c>
      <c r="E804" s="88" t="s">
        <v>97</v>
      </c>
      <c r="F804" s="88" t="s">
        <v>98</v>
      </c>
      <c r="G804" s="88"/>
      <c r="H804" s="62"/>
      <c r="I804" s="62"/>
      <c r="J804" s="88"/>
      <c r="K804" s="89"/>
      <c r="L804" s="88"/>
      <c r="M804" s="88"/>
      <c r="N804" s="62"/>
      <c r="O804" s="29" t="s">
        <v>77</v>
      </c>
      <c r="P804" s="29" t="s">
        <v>78</v>
      </c>
      <c r="Q804" s="29" t="s">
        <v>79</v>
      </c>
      <c r="R804" s="29" t="s">
        <v>80</v>
      </c>
      <c r="S804" s="29" t="s">
        <v>81</v>
      </c>
      <c r="T804" s="29" t="s">
        <v>82</v>
      </c>
      <c r="U804" s="29" t="s">
        <v>83</v>
      </c>
      <c r="V804" s="29" t="s">
        <v>84</v>
      </c>
      <c r="W804" s="29" t="s">
        <v>85</v>
      </c>
      <c r="X804" s="29" t="s">
        <v>86</v>
      </c>
      <c r="Y804" s="29" t="s">
        <v>87</v>
      </c>
      <c r="Z804" s="29" t="s">
        <v>88</v>
      </c>
      <c r="AA804" s="120" t="s">
        <v>77</v>
      </c>
      <c r="AB804" s="61" t="s">
        <v>78</v>
      </c>
      <c r="AC804" s="61" t="s">
        <v>79</v>
      </c>
      <c r="AD804" s="61" t="s">
        <v>80</v>
      </c>
      <c r="AE804" s="61" t="s">
        <v>81</v>
      </c>
      <c r="AF804" s="61" t="s">
        <v>82</v>
      </c>
      <c r="AG804" s="61" t="s">
        <v>83</v>
      </c>
      <c r="AH804" s="61" t="s">
        <v>84</v>
      </c>
      <c r="AI804" s="61" t="s">
        <v>85</v>
      </c>
      <c r="AJ804" s="61" t="s">
        <v>86</v>
      </c>
      <c r="AK804" s="61" t="s">
        <v>87</v>
      </c>
      <c r="AL804" s="41" t="s">
        <v>88</v>
      </c>
      <c r="AM804" s="11"/>
      <c r="AN804" s="85"/>
      <c r="AO804" s="11"/>
      <c r="AP804" s="68"/>
    </row>
    <row r="805" spans="3:42" ht="14.25" hidden="1" customHeight="1">
      <c r="C805" s="67"/>
      <c r="D805" s="86"/>
      <c r="E805" s="88"/>
      <c r="F805" s="88"/>
      <c r="G805" s="88"/>
      <c r="H805" s="62" t="s">
        <v>48</v>
      </c>
      <c r="I805" s="62"/>
      <c r="J805" s="88"/>
      <c r="K805" s="89"/>
      <c r="L805" s="88"/>
      <c r="M805" s="88"/>
      <c r="N805" s="62"/>
      <c r="O805" s="29" t="str">
        <f>+IF(($F809=O$13),1,IF(H805=" "," ",IF(($E809-SUM($H805:H805))&gt;0,1," ")))</f>
        <v xml:space="preserve"> </v>
      </c>
      <c r="P805" s="29" t="str">
        <f>+IF(($F809=P$13),1,IF(O805=" "," ",IF(($E809-SUM($H805:O805))&gt;0,1," ")))</f>
        <v xml:space="preserve"> </v>
      </c>
      <c r="Q805" s="29" t="str">
        <f>+IF(($F809=Q$13),1,IF(P805=" "," ",IF(($E809-SUM($H805:P805))&gt;0,1," ")))</f>
        <v xml:space="preserve"> </v>
      </c>
      <c r="R805" s="29" t="str">
        <f>+IF(($F809=R$13),1,IF(Q805=" "," ",IF(($E809-SUM($H805:Q805))&gt;0,1," ")))</f>
        <v xml:space="preserve"> </v>
      </c>
      <c r="S805" s="29" t="str">
        <f>+IF(($F809=S$13),1,IF(R805=" "," ",IF(($E809-SUM($H805:R805))&gt;0,1," ")))</f>
        <v xml:space="preserve"> </v>
      </c>
      <c r="T805" s="29" t="str">
        <f>+IF(($F809=T$13),1,IF(S805=" "," ",IF(($E809-SUM($H805:S805))&gt;0,1," ")))</f>
        <v xml:space="preserve"> </v>
      </c>
      <c r="U805" s="29" t="str">
        <f>+IF(($F809=U$13),1,IF(T805=" "," ",IF(($E809-SUM($H805:T805))&gt;0,1," ")))</f>
        <v xml:space="preserve"> </v>
      </c>
      <c r="V805" s="29" t="str">
        <f>+IF(($F809=V$13),1,IF(U805=" "," ",IF(($E809-SUM($H805:U805))&gt;0,1," ")))</f>
        <v xml:space="preserve"> </v>
      </c>
      <c r="W805" s="29" t="str">
        <f>+IF(($F809=W$13),1,IF(V805=" "," ",IF(($E809-SUM($H805:V805))&gt;0,1," ")))</f>
        <v xml:space="preserve"> </v>
      </c>
      <c r="X805" s="29" t="str">
        <f>+IF(($F809=X$13),1,IF(W805=" "," ",IF(($E809-SUM($H805:W805))&gt;0,1," ")))</f>
        <v xml:space="preserve"> </v>
      </c>
      <c r="Y805" s="29" t="str">
        <f>+IF(($F809=Y$13),1,IF(X805=" "," ",IF(($E809-SUM($H805:X805))&gt;0,1," ")))</f>
        <v xml:space="preserve"> </v>
      </c>
      <c r="Z805" s="29" t="str">
        <f>+IF(($F809=Z$13),1,IF(Y805=" "," ",IF(($E809-SUM($H805:Y805))&gt;0,1," ")))</f>
        <v xml:space="preserve"> </v>
      </c>
      <c r="AA805" s="120" t="str">
        <f>+IF(($F809=AA$13),1,IF(Z805=" "," ",IF(($E809-SUM($H805:Z805))&gt;0,1," ")))</f>
        <v xml:space="preserve"> </v>
      </c>
      <c r="AB805" s="61" t="str">
        <f>+IF(($F809=AB$13),1,IF(AA805=" "," ",IF(($E809-SUM($H805:AA805))&gt;0,1," ")))</f>
        <v xml:space="preserve"> </v>
      </c>
      <c r="AC805" s="61" t="str">
        <f>+IF(($F809=AC$13),1,IF(AB805=" "," ",IF(($E809-SUM($H805:AB805))&gt;0,1," ")))</f>
        <v xml:space="preserve"> </v>
      </c>
      <c r="AD805" s="61" t="str">
        <f>+IF(($F809=AD$13),1,IF(AC805=" "," ",IF(($E809-SUM($H805:AC805))&gt;0,1," ")))</f>
        <v xml:space="preserve"> </v>
      </c>
      <c r="AE805" s="61" t="str">
        <f>+IF(($F809=AE$13),1,IF(AD805=" "," ",IF(($E809-SUM($H805:AD805))&gt;0,1," ")))</f>
        <v xml:space="preserve"> </v>
      </c>
      <c r="AF805" s="61" t="str">
        <f>+IF(($F809=AF$13),1,IF(AE805=" "," ",IF(($E809-SUM($H805:AE805))&gt;0,1," ")))</f>
        <v xml:space="preserve"> </v>
      </c>
      <c r="AG805" s="61" t="str">
        <f>+IF(($F809=AG$13),1,IF(AF805=" "," ",IF(($E809-SUM($H805:AF805))&gt;0,1," ")))</f>
        <v xml:space="preserve"> </v>
      </c>
      <c r="AH805" s="61" t="str">
        <f>+IF(($F809=AH$13),1,IF(AG805=" "," ",IF(($E809-SUM($H805:AG805))&gt;0,1," ")))</f>
        <v xml:space="preserve"> </v>
      </c>
      <c r="AI805" s="61" t="str">
        <f>+IF(($F809=AI$13),1,IF(AH805=" "," ",IF(($E809-SUM($H805:AH805))&gt;0,1," ")))</f>
        <v xml:space="preserve"> </v>
      </c>
      <c r="AJ805" s="61" t="str">
        <f>+IF(($F809=AJ$13),1,IF(AI805=" "," ",IF(($E809-SUM($H805:AI805))&gt;0,1," ")))</f>
        <v xml:space="preserve"> </v>
      </c>
      <c r="AK805" s="61" t="str">
        <f>+IF(($F809=AK$13),1,IF(AJ805=" "," ",IF(($E809-SUM($H805:AJ805))&gt;0,1," ")))</f>
        <v xml:space="preserve"> </v>
      </c>
      <c r="AL805" s="41" t="str">
        <f>+IF(($F809=AL$13),1,IF(AK805=" "," ",IF(($E809-SUM($H805:AK805))&gt;0,1," ")))</f>
        <v xml:space="preserve"> </v>
      </c>
      <c r="AM805" s="11"/>
      <c r="AN805" s="85"/>
      <c r="AO805" s="11"/>
      <c r="AP805" s="68"/>
    </row>
    <row r="806" spans="3:42" ht="14.25" hidden="1" customHeight="1">
      <c r="C806" s="76"/>
      <c r="D806" s="86"/>
      <c r="E806" s="88"/>
      <c r="F806" s="88"/>
      <c r="G806" s="88"/>
      <c r="H806" s="62"/>
      <c r="I806" s="62"/>
      <c r="J806" s="88"/>
      <c r="K806" s="89"/>
      <c r="L806" s="88"/>
      <c r="M806" s="88"/>
      <c r="N806" s="62"/>
      <c r="O806" s="29"/>
      <c r="P806" s="29"/>
      <c r="Q806" s="29"/>
      <c r="R806" s="29"/>
      <c r="S806" s="29"/>
      <c r="T806" s="29"/>
      <c r="U806" s="29"/>
      <c r="V806" s="29"/>
      <c r="W806" s="29"/>
      <c r="X806" s="29"/>
      <c r="Y806" s="29"/>
      <c r="Z806" s="29"/>
      <c r="AA806" s="120" t="str">
        <f t="shared" ref="AA806:AL806" si="257">+O805</f>
        <v xml:space="preserve"> </v>
      </c>
      <c r="AB806" s="61" t="str">
        <f t="shared" si="257"/>
        <v xml:space="preserve"> </v>
      </c>
      <c r="AC806" s="61" t="str">
        <f t="shared" si="257"/>
        <v xml:space="preserve"> </v>
      </c>
      <c r="AD806" s="61" t="str">
        <f t="shared" si="257"/>
        <v xml:space="preserve"> </v>
      </c>
      <c r="AE806" s="61" t="str">
        <f t="shared" si="257"/>
        <v xml:space="preserve"> </v>
      </c>
      <c r="AF806" s="61" t="str">
        <f t="shared" si="257"/>
        <v xml:space="preserve"> </v>
      </c>
      <c r="AG806" s="61" t="str">
        <f t="shared" si="257"/>
        <v xml:space="preserve"> </v>
      </c>
      <c r="AH806" s="61" t="str">
        <f t="shared" si="257"/>
        <v xml:space="preserve"> </v>
      </c>
      <c r="AI806" s="61" t="str">
        <f t="shared" si="257"/>
        <v xml:space="preserve"> </v>
      </c>
      <c r="AJ806" s="61" t="str">
        <f t="shared" si="257"/>
        <v xml:space="preserve"> </v>
      </c>
      <c r="AK806" s="61" t="str">
        <f t="shared" si="257"/>
        <v xml:space="preserve"> </v>
      </c>
      <c r="AL806" s="41" t="str">
        <f t="shared" si="257"/>
        <v xml:space="preserve"> </v>
      </c>
      <c r="AM806" s="11"/>
      <c r="AN806" s="85"/>
      <c r="AO806" s="11"/>
      <c r="AP806" s="68"/>
    </row>
    <row r="807" spans="3:42" ht="14.25" hidden="1" customHeight="1">
      <c r="C807" s="76"/>
      <c r="D807" s="86"/>
      <c r="E807" s="88"/>
      <c r="F807" s="88"/>
      <c r="G807" s="88"/>
      <c r="H807" s="62"/>
      <c r="I807" s="62"/>
      <c r="J807" s="88"/>
      <c r="K807" s="89"/>
      <c r="L807" s="88"/>
      <c r="M807" s="88"/>
      <c r="N807" s="62"/>
      <c r="O807" s="29" t="str">
        <f t="shared" ref="O807:Z807" si="258">+IF(AND(O805&lt;&gt;" ",AA805&lt;&gt;" ",),O805," ")</f>
        <v xml:space="preserve"> </v>
      </c>
      <c r="P807" s="29" t="str">
        <f t="shared" si="258"/>
        <v xml:space="preserve"> </v>
      </c>
      <c r="Q807" s="29" t="str">
        <f t="shared" si="258"/>
        <v xml:space="preserve"> </v>
      </c>
      <c r="R807" s="29" t="str">
        <f t="shared" si="258"/>
        <v xml:space="preserve"> </v>
      </c>
      <c r="S807" s="29" t="str">
        <f t="shared" si="258"/>
        <v xml:space="preserve"> </v>
      </c>
      <c r="T807" s="29" t="str">
        <f t="shared" si="258"/>
        <v xml:space="preserve"> </v>
      </c>
      <c r="U807" s="29" t="str">
        <f t="shared" si="258"/>
        <v xml:space="preserve"> </v>
      </c>
      <c r="V807" s="29" t="str">
        <f t="shared" si="258"/>
        <v xml:space="preserve"> </v>
      </c>
      <c r="W807" s="29" t="str">
        <f t="shared" si="258"/>
        <v xml:space="preserve"> </v>
      </c>
      <c r="X807" s="29" t="str">
        <f t="shared" si="258"/>
        <v xml:space="preserve"> </v>
      </c>
      <c r="Y807" s="29" t="str">
        <f t="shared" si="258"/>
        <v xml:space="preserve"> </v>
      </c>
      <c r="Z807" s="29" t="str">
        <f t="shared" si="258"/>
        <v xml:space="preserve"> </v>
      </c>
      <c r="AA807" s="120" t="str">
        <f t="shared" ref="AA807:AL807" si="259">+IF(AND(AA806&lt;&gt;" ",O805&lt;&gt;" ",),AA805," ")</f>
        <v xml:space="preserve"> </v>
      </c>
      <c r="AB807" s="61" t="str">
        <f t="shared" si="259"/>
        <v xml:space="preserve"> </v>
      </c>
      <c r="AC807" s="61" t="str">
        <f t="shared" si="259"/>
        <v xml:space="preserve"> </v>
      </c>
      <c r="AD807" s="61" t="str">
        <f t="shared" si="259"/>
        <v xml:space="preserve"> </v>
      </c>
      <c r="AE807" s="61" t="str">
        <f t="shared" si="259"/>
        <v xml:space="preserve"> </v>
      </c>
      <c r="AF807" s="61" t="str">
        <f t="shared" si="259"/>
        <v xml:space="preserve"> </v>
      </c>
      <c r="AG807" s="61" t="str">
        <f t="shared" si="259"/>
        <v xml:space="preserve"> </v>
      </c>
      <c r="AH807" s="61" t="str">
        <f t="shared" si="259"/>
        <v xml:space="preserve"> </v>
      </c>
      <c r="AI807" s="61" t="str">
        <f t="shared" si="259"/>
        <v xml:space="preserve"> </v>
      </c>
      <c r="AJ807" s="61" t="str">
        <f t="shared" si="259"/>
        <v xml:space="preserve"> </v>
      </c>
      <c r="AK807" s="61" t="str">
        <f t="shared" si="259"/>
        <v xml:space="preserve"> </v>
      </c>
      <c r="AL807" s="41" t="str">
        <f t="shared" si="259"/>
        <v xml:space="preserve"> </v>
      </c>
      <c r="AM807" s="11"/>
      <c r="AN807" s="85"/>
      <c r="AO807" s="11"/>
      <c r="AP807" s="68"/>
    </row>
    <row r="808" spans="3:42" ht="14.25" hidden="1" customHeight="1">
      <c r="C808" s="76"/>
      <c r="D808" s="86"/>
      <c r="E808" s="88"/>
      <c r="F808" s="88"/>
      <c r="G808" s="88"/>
      <c r="H808" s="62"/>
      <c r="I808" s="62"/>
      <c r="J808" s="88"/>
      <c r="K808" s="89"/>
      <c r="L808" s="88"/>
      <c r="M808" s="88"/>
      <c r="N808" s="62"/>
      <c r="O808" s="29" t="str">
        <f t="shared" ref="O808:Z808" si="260">+IF($G$95="SI",O805," ")</f>
        <v xml:space="preserve"> </v>
      </c>
      <c r="P808" s="29" t="str">
        <f t="shared" si="260"/>
        <v xml:space="preserve"> </v>
      </c>
      <c r="Q808" s="29" t="str">
        <f t="shared" si="260"/>
        <v xml:space="preserve"> </v>
      </c>
      <c r="R808" s="29" t="str">
        <f t="shared" si="260"/>
        <v xml:space="preserve"> </v>
      </c>
      <c r="S808" s="29" t="str">
        <f t="shared" si="260"/>
        <v xml:space="preserve"> </v>
      </c>
      <c r="T808" s="29" t="str">
        <f t="shared" si="260"/>
        <v xml:space="preserve"> </v>
      </c>
      <c r="U808" s="29" t="str">
        <f t="shared" si="260"/>
        <v xml:space="preserve"> </v>
      </c>
      <c r="V808" s="29" t="str">
        <f t="shared" si="260"/>
        <v xml:space="preserve"> </v>
      </c>
      <c r="W808" s="29" t="str">
        <f t="shared" si="260"/>
        <v xml:space="preserve"> </v>
      </c>
      <c r="X808" s="29" t="str">
        <f t="shared" si="260"/>
        <v xml:space="preserve"> </v>
      </c>
      <c r="Y808" s="29" t="str">
        <f t="shared" si="260"/>
        <v xml:space="preserve"> </v>
      </c>
      <c r="Z808" s="29" t="str">
        <f t="shared" si="260"/>
        <v xml:space="preserve"> </v>
      </c>
      <c r="AA808" s="120" t="str">
        <f t="shared" ref="AA808:AL808" si="261">+IF($G$95="SI",IF(AND(Z805&lt;&gt;" ",AA805&lt;&gt;" ",O808=" "),AA805,AA806),AA807)</f>
        <v xml:space="preserve"> </v>
      </c>
      <c r="AB808" s="61" t="str">
        <f t="shared" si="261"/>
        <v xml:space="preserve"> </v>
      </c>
      <c r="AC808" s="61" t="str">
        <f t="shared" si="261"/>
        <v xml:space="preserve"> </v>
      </c>
      <c r="AD808" s="61" t="str">
        <f t="shared" si="261"/>
        <v xml:space="preserve"> </v>
      </c>
      <c r="AE808" s="61" t="str">
        <f t="shared" si="261"/>
        <v xml:space="preserve"> </v>
      </c>
      <c r="AF808" s="61" t="str">
        <f t="shared" si="261"/>
        <v xml:space="preserve"> </v>
      </c>
      <c r="AG808" s="61" t="str">
        <f t="shared" si="261"/>
        <v xml:space="preserve"> </v>
      </c>
      <c r="AH808" s="61" t="str">
        <f t="shared" si="261"/>
        <v xml:space="preserve"> </v>
      </c>
      <c r="AI808" s="61" t="str">
        <f t="shared" si="261"/>
        <v xml:space="preserve"> </v>
      </c>
      <c r="AJ808" s="61" t="str">
        <f t="shared" si="261"/>
        <v xml:space="preserve"> </v>
      </c>
      <c r="AK808" s="61" t="str">
        <f t="shared" si="261"/>
        <v xml:space="preserve"> </v>
      </c>
      <c r="AL808" s="41" t="str">
        <f t="shared" si="261"/>
        <v xml:space="preserve"> </v>
      </c>
      <c r="AM808" s="11"/>
      <c r="AN808" s="85"/>
      <c r="AO808" s="11"/>
      <c r="AP808" s="68"/>
    </row>
    <row r="809" spans="3:42" ht="13.5" hidden="1" customHeight="1">
      <c r="C809" s="76"/>
      <c r="D809" s="90" t="s">
        <v>108</v>
      </c>
      <c r="E809" s="88"/>
      <c r="F809" s="88"/>
      <c r="G809" s="88" t="s">
        <v>91</v>
      </c>
      <c r="H809" s="62"/>
      <c r="I809" s="62"/>
      <c r="J809" s="88"/>
      <c r="K809" s="89"/>
      <c r="L809" s="88"/>
      <c r="M809" s="88"/>
      <c r="N809" s="62"/>
      <c r="O809" s="29" t="str">
        <f>+O808</f>
        <v xml:space="preserve"> </v>
      </c>
      <c r="P809" s="29" t="str">
        <f t="shared" ref="P809:Y809" si="262">+P808</f>
        <v xml:space="preserve"> </v>
      </c>
      <c r="Q809" s="29" t="str">
        <f t="shared" si="262"/>
        <v xml:space="preserve"> </v>
      </c>
      <c r="R809" s="29" t="str">
        <f t="shared" si="262"/>
        <v xml:space="preserve"> </v>
      </c>
      <c r="S809" s="29" t="str">
        <f t="shared" si="262"/>
        <v xml:space="preserve"> </v>
      </c>
      <c r="T809" s="29" t="str">
        <f t="shared" si="262"/>
        <v xml:space="preserve"> </v>
      </c>
      <c r="U809" s="29" t="str">
        <f t="shared" si="262"/>
        <v xml:space="preserve"> </v>
      </c>
      <c r="V809" s="29" t="str">
        <f t="shared" si="262"/>
        <v xml:space="preserve"> </v>
      </c>
      <c r="W809" s="29" t="str">
        <f t="shared" si="262"/>
        <v xml:space="preserve"> </v>
      </c>
      <c r="X809" s="29" t="str">
        <f t="shared" si="262"/>
        <v xml:space="preserve"> </v>
      </c>
      <c r="Y809" s="29" t="str">
        <f t="shared" si="262"/>
        <v xml:space="preserve"> </v>
      </c>
      <c r="Z809" s="29" t="str">
        <f>+Z808</f>
        <v xml:space="preserve"> </v>
      </c>
      <c r="AA809" s="120" t="str">
        <f t="shared" ref="AA809:AL809" si="263">+IF(AND(O809=" ",AA808=1),AA808,IF(AND(O809&lt;&gt;" ",AA806&lt;&gt;" "),AA807,AA806))</f>
        <v xml:space="preserve"> </v>
      </c>
      <c r="AB809" s="61" t="str">
        <f t="shared" si="263"/>
        <v xml:space="preserve"> </v>
      </c>
      <c r="AC809" s="61" t="str">
        <f t="shared" si="263"/>
        <v xml:space="preserve"> </v>
      </c>
      <c r="AD809" s="61" t="str">
        <f t="shared" si="263"/>
        <v xml:space="preserve"> </v>
      </c>
      <c r="AE809" s="61" t="str">
        <f t="shared" si="263"/>
        <v xml:space="preserve"> </v>
      </c>
      <c r="AF809" s="61" t="str">
        <f t="shared" si="263"/>
        <v xml:space="preserve"> </v>
      </c>
      <c r="AG809" s="61" t="str">
        <f t="shared" si="263"/>
        <v xml:space="preserve"> </v>
      </c>
      <c r="AH809" s="61" t="str">
        <f t="shared" si="263"/>
        <v xml:space="preserve"> </v>
      </c>
      <c r="AI809" s="61" t="str">
        <f t="shared" si="263"/>
        <v xml:space="preserve"> </v>
      </c>
      <c r="AJ809" s="61" t="str">
        <f t="shared" si="263"/>
        <v xml:space="preserve"> </v>
      </c>
      <c r="AK809" s="61" t="str">
        <f t="shared" si="263"/>
        <v xml:space="preserve"> </v>
      </c>
      <c r="AL809" s="41" t="str">
        <f t="shared" si="263"/>
        <v xml:space="preserve"> </v>
      </c>
      <c r="AM809" s="11"/>
      <c r="AN809" s="85"/>
      <c r="AO809" s="11"/>
      <c r="AP809" s="68"/>
    </row>
    <row r="810" spans="3:42" ht="14.25" hidden="1" customHeight="1">
      <c r="C810" s="67"/>
      <c r="D810" s="86"/>
      <c r="E810" s="88"/>
      <c r="F810" s="88"/>
      <c r="G810" s="88"/>
      <c r="H810" s="62"/>
      <c r="I810" s="62"/>
      <c r="J810" s="88"/>
      <c r="K810" s="89"/>
      <c r="L810" s="88"/>
      <c r="M810" s="88"/>
      <c r="N810" s="62"/>
      <c r="O810" s="29"/>
      <c r="P810" s="29"/>
      <c r="Q810" s="29"/>
      <c r="R810" s="29"/>
      <c r="S810" s="29"/>
      <c r="T810" s="29"/>
      <c r="U810" s="29"/>
      <c r="V810" s="29"/>
      <c r="W810" s="29"/>
      <c r="X810" s="29"/>
      <c r="Y810" s="29"/>
      <c r="Z810" s="29"/>
      <c r="AA810" s="120"/>
      <c r="AB810" s="61"/>
      <c r="AC810" s="61"/>
      <c r="AD810" s="61"/>
      <c r="AE810" s="61"/>
      <c r="AF810" s="61"/>
      <c r="AG810" s="61"/>
      <c r="AH810" s="61"/>
      <c r="AI810" s="61"/>
      <c r="AJ810" s="61"/>
      <c r="AK810" s="61"/>
      <c r="AL810" s="41"/>
      <c r="AM810" s="11"/>
      <c r="AN810" s="85"/>
      <c r="AO810" s="11"/>
      <c r="AP810" s="68"/>
    </row>
    <row r="811" spans="3:42" ht="14.25" hidden="1" customHeight="1">
      <c r="C811" s="67"/>
      <c r="D811" s="86"/>
      <c r="E811" s="88"/>
      <c r="F811" s="88"/>
      <c r="G811" s="88"/>
      <c r="H811" s="62"/>
      <c r="I811" s="62"/>
      <c r="J811" s="88"/>
      <c r="K811" s="89"/>
      <c r="L811" s="88"/>
      <c r="M811" s="88"/>
      <c r="N811" s="62"/>
      <c r="O811" s="29"/>
      <c r="P811" s="29"/>
      <c r="Q811" s="29"/>
      <c r="R811" s="29" t="s">
        <v>91</v>
      </c>
      <c r="S811" s="29">
        <v>1</v>
      </c>
      <c r="T811" s="29" t="s">
        <v>77</v>
      </c>
      <c r="U811" s="29"/>
      <c r="V811" s="29"/>
      <c r="W811" s="29"/>
      <c r="X811" s="29"/>
      <c r="Y811" s="29"/>
      <c r="Z811" s="29"/>
      <c r="AA811" s="120"/>
      <c r="AB811" s="61"/>
      <c r="AC811" s="61"/>
      <c r="AD811" s="61"/>
      <c r="AE811" s="61"/>
      <c r="AF811" s="61"/>
      <c r="AG811" s="61"/>
      <c r="AH811" s="61"/>
      <c r="AI811" s="61"/>
      <c r="AJ811" s="61"/>
      <c r="AK811" s="61"/>
      <c r="AL811" s="41"/>
      <c r="AM811" s="11"/>
      <c r="AN811" s="85"/>
      <c r="AO811" s="11"/>
      <c r="AP811" s="68"/>
    </row>
    <row r="812" spans="3:42" ht="14.25" hidden="1" customHeight="1">
      <c r="C812" s="67"/>
      <c r="D812" s="86"/>
      <c r="E812" s="88"/>
      <c r="F812" s="88"/>
      <c r="G812" s="88"/>
      <c r="H812" s="62"/>
      <c r="I812" s="62"/>
      <c r="J812" s="88"/>
      <c r="K812" s="89"/>
      <c r="L812" s="88"/>
      <c r="M812" s="88"/>
      <c r="N812" s="62"/>
      <c r="O812" s="29"/>
      <c r="P812" s="29"/>
      <c r="Q812" s="29"/>
      <c r="R812" s="29" t="s">
        <v>95</v>
      </c>
      <c r="S812" s="29">
        <v>2</v>
      </c>
      <c r="T812" s="29" t="s">
        <v>78</v>
      </c>
      <c r="U812" s="29"/>
      <c r="V812" s="29"/>
      <c r="W812" s="29"/>
      <c r="X812" s="29"/>
      <c r="Y812" s="29"/>
      <c r="Z812" s="29"/>
      <c r="AA812" s="120"/>
      <c r="AB812" s="61"/>
      <c r="AC812" s="61"/>
      <c r="AD812" s="61"/>
      <c r="AE812" s="61"/>
      <c r="AF812" s="61"/>
      <c r="AG812" s="61"/>
      <c r="AH812" s="61"/>
      <c r="AI812" s="61"/>
      <c r="AJ812" s="61"/>
      <c r="AK812" s="61"/>
      <c r="AL812" s="41"/>
      <c r="AM812" s="11"/>
      <c r="AN812" s="85"/>
      <c r="AO812" s="11"/>
      <c r="AP812" s="68"/>
    </row>
    <row r="813" spans="3:42" ht="14.25" hidden="1" customHeight="1">
      <c r="C813" s="67"/>
      <c r="D813" s="86"/>
      <c r="E813" s="88"/>
      <c r="F813" s="88"/>
      <c r="G813" s="88"/>
      <c r="H813" s="62"/>
      <c r="I813" s="62"/>
      <c r="J813" s="88"/>
      <c r="K813" s="89"/>
      <c r="L813" s="88"/>
      <c r="M813" s="88"/>
      <c r="N813" s="62"/>
      <c r="O813" s="29"/>
      <c r="P813" s="29"/>
      <c r="Q813" s="29"/>
      <c r="R813" s="29"/>
      <c r="S813" s="29">
        <v>3</v>
      </c>
      <c r="T813" s="29" t="s">
        <v>79</v>
      </c>
      <c r="U813" s="29"/>
      <c r="V813" s="29"/>
      <c r="W813" s="29"/>
      <c r="X813" s="29"/>
      <c r="Y813" s="29"/>
      <c r="Z813" s="29"/>
      <c r="AA813" s="120"/>
      <c r="AB813" s="61"/>
      <c r="AC813" s="61"/>
      <c r="AD813" s="61"/>
      <c r="AE813" s="61"/>
      <c r="AF813" s="61"/>
      <c r="AG813" s="61"/>
      <c r="AH813" s="61"/>
      <c r="AI813" s="61"/>
      <c r="AJ813" s="61"/>
      <c r="AK813" s="61"/>
      <c r="AL813" s="41"/>
      <c r="AM813" s="11"/>
      <c r="AN813" s="85"/>
      <c r="AO813" s="11"/>
      <c r="AP813" s="68"/>
    </row>
    <row r="814" spans="3:42" ht="14.25" hidden="1" customHeight="1">
      <c r="C814" s="67"/>
      <c r="D814" s="86"/>
      <c r="E814" s="88"/>
      <c r="F814" s="88"/>
      <c r="G814" s="88"/>
      <c r="H814" s="62"/>
      <c r="I814" s="62"/>
      <c r="J814" s="88"/>
      <c r="K814" s="89"/>
      <c r="L814" s="88"/>
      <c r="M814" s="88"/>
      <c r="N814" s="62"/>
      <c r="O814" s="29"/>
      <c r="P814" s="29"/>
      <c r="Q814" s="29"/>
      <c r="R814" s="29"/>
      <c r="S814" s="29">
        <v>4</v>
      </c>
      <c r="T814" s="29" t="s">
        <v>80</v>
      </c>
      <c r="U814" s="29"/>
      <c r="V814" s="29"/>
      <c r="W814" s="29"/>
      <c r="X814" s="29"/>
      <c r="Y814" s="29"/>
      <c r="Z814" s="29"/>
      <c r="AA814" s="120"/>
      <c r="AB814" s="61"/>
      <c r="AC814" s="61"/>
      <c r="AD814" s="61"/>
      <c r="AE814" s="61"/>
      <c r="AF814" s="61"/>
      <c r="AG814" s="61"/>
      <c r="AH814" s="61"/>
      <c r="AI814" s="61"/>
      <c r="AJ814" s="61"/>
      <c r="AK814" s="61"/>
      <c r="AL814" s="41"/>
      <c r="AM814" s="11"/>
      <c r="AN814" s="85"/>
      <c r="AO814" s="11"/>
      <c r="AP814" s="68"/>
    </row>
    <row r="815" spans="3:42" ht="14.25" hidden="1" customHeight="1">
      <c r="C815" s="67"/>
      <c r="D815" s="86"/>
      <c r="E815" s="88"/>
      <c r="F815" s="88"/>
      <c r="G815" s="88"/>
      <c r="H815" s="62"/>
      <c r="I815" s="62"/>
      <c r="J815" s="88"/>
      <c r="K815" s="89"/>
      <c r="L815" s="88"/>
      <c r="M815" s="88"/>
      <c r="N815" s="62"/>
      <c r="O815" s="29"/>
      <c r="P815" s="29"/>
      <c r="Q815" s="29"/>
      <c r="R815" s="29"/>
      <c r="S815" s="29">
        <v>5</v>
      </c>
      <c r="T815" s="29" t="s">
        <v>81</v>
      </c>
      <c r="U815" s="29"/>
      <c r="V815" s="29"/>
      <c r="W815" s="29"/>
      <c r="X815" s="29"/>
      <c r="Y815" s="29"/>
      <c r="Z815" s="29"/>
      <c r="AA815" s="120"/>
      <c r="AB815" s="61"/>
      <c r="AC815" s="61"/>
      <c r="AD815" s="61"/>
      <c r="AE815" s="61"/>
      <c r="AF815" s="61"/>
      <c r="AG815" s="61"/>
      <c r="AH815" s="61"/>
      <c r="AI815" s="61"/>
      <c r="AJ815" s="61"/>
      <c r="AK815" s="61"/>
      <c r="AL815" s="41"/>
      <c r="AM815" s="11"/>
      <c r="AN815" s="85"/>
      <c r="AO815" s="11"/>
      <c r="AP815" s="68"/>
    </row>
    <row r="816" spans="3:42" ht="14.25" hidden="1" customHeight="1">
      <c r="C816" s="67"/>
      <c r="D816" s="86"/>
      <c r="E816" s="88"/>
      <c r="F816" s="88"/>
      <c r="G816" s="88"/>
      <c r="H816" s="62"/>
      <c r="I816" s="62"/>
      <c r="J816" s="88"/>
      <c r="K816" s="89"/>
      <c r="L816" s="88"/>
      <c r="M816" s="88"/>
      <c r="N816" s="62"/>
      <c r="O816" s="29"/>
      <c r="P816" s="29"/>
      <c r="Q816" s="29"/>
      <c r="R816" s="29"/>
      <c r="S816" s="29">
        <v>6</v>
      </c>
      <c r="T816" s="29" t="s">
        <v>82</v>
      </c>
      <c r="U816" s="29"/>
      <c r="V816" s="29"/>
      <c r="W816" s="29"/>
      <c r="X816" s="29"/>
      <c r="Y816" s="29"/>
      <c r="Z816" s="29"/>
      <c r="AA816" s="120"/>
      <c r="AB816" s="61"/>
      <c r="AC816" s="61"/>
      <c r="AD816" s="61"/>
      <c r="AE816" s="61"/>
      <c r="AF816" s="61"/>
      <c r="AG816" s="61"/>
      <c r="AH816" s="61"/>
      <c r="AI816" s="61"/>
      <c r="AJ816" s="61"/>
      <c r="AK816" s="61"/>
      <c r="AL816" s="41"/>
      <c r="AM816" s="11"/>
      <c r="AN816" s="85"/>
      <c r="AO816" s="11"/>
      <c r="AP816" s="68"/>
    </row>
    <row r="817" spans="3:42" ht="14.25" hidden="1" customHeight="1">
      <c r="C817" s="67"/>
      <c r="D817" s="86"/>
      <c r="E817" s="88"/>
      <c r="F817" s="88"/>
      <c r="G817" s="88"/>
      <c r="H817" s="62"/>
      <c r="I817" s="62"/>
      <c r="J817" s="88"/>
      <c r="K817" s="89"/>
      <c r="L817" s="88"/>
      <c r="M817" s="88"/>
      <c r="N817" s="62"/>
      <c r="O817" s="29"/>
      <c r="P817" s="29"/>
      <c r="Q817" s="29"/>
      <c r="R817" s="29"/>
      <c r="S817" s="29">
        <v>7</v>
      </c>
      <c r="T817" s="29" t="s">
        <v>83</v>
      </c>
      <c r="U817" s="29"/>
      <c r="V817" s="29"/>
      <c r="W817" s="29"/>
      <c r="X817" s="29"/>
      <c r="Y817" s="29"/>
      <c r="Z817" s="29"/>
      <c r="AA817" s="120"/>
      <c r="AB817" s="61"/>
      <c r="AC817" s="61"/>
      <c r="AD817" s="61"/>
      <c r="AE817" s="61"/>
      <c r="AF817" s="61"/>
      <c r="AG817" s="61"/>
      <c r="AH817" s="61"/>
      <c r="AI817" s="61"/>
      <c r="AJ817" s="61"/>
      <c r="AK817" s="61"/>
      <c r="AL817" s="41"/>
      <c r="AM817" s="11"/>
      <c r="AN817" s="85"/>
      <c r="AO817" s="11"/>
      <c r="AP817" s="68"/>
    </row>
    <row r="818" spans="3:42" ht="14.25" hidden="1" customHeight="1">
      <c r="C818" s="67"/>
      <c r="D818" s="86"/>
      <c r="E818" s="88"/>
      <c r="F818" s="88"/>
      <c r="G818" s="88"/>
      <c r="H818" s="62"/>
      <c r="I818" s="62"/>
      <c r="J818" s="88"/>
      <c r="K818" s="89"/>
      <c r="L818" s="88"/>
      <c r="M818" s="88"/>
      <c r="N818" s="62"/>
      <c r="O818" s="29"/>
      <c r="P818" s="29"/>
      <c r="Q818" s="29"/>
      <c r="R818" s="29"/>
      <c r="S818" s="29">
        <v>8</v>
      </c>
      <c r="T818" s="29" t="s">
        <v>84</v>
      </c>
      <c r="U818" s="29"/>
      <c r="V818" s="29"/>
      <c r="W818" s="29"/>
      <c r="X818" s="29"/>
      <c r="Y818" s="29"/>
      <c r="Z818" s="29"/>
      <c r="AA818" s="120"/>
      <c r="AB818" s="61"/>
      <c r="AC818" s="61"/>
      <c r="AD818" s="61"/>
      <c r="AE818" s="61"/>
      <c r="AF818" s="61"/>
      <c r="AG818" s="61"/>
      <c r="AH818" s="61"/>
      <c r="AI818" s="61"/>
      <c r="AJ818" s="61"/>
      <c r="AK818" s="61"/>
      <c r="AL818" s="41"/>
      <c r="AM818" s="11"/>
      <c r="AN818" s="85"/>
      <c r="AO818" s="11"/>
      <c r="AP818" s="68"/>
    </row>
    <row r="819" spans="3:42" ht="14.25" hidden="1" customHeight="1">
      <c r="C819" s="67"/>
      <c r="D819" s="86"/>
      <c r="E819" s="88"/>
      <c r="F819" s="88"/>
      <c r="G819" s="88"/>
      <c r="H819" s="62"/>
      <c r="I819" s="62"/>
      <c r="J819" s="88"/>
      <c r="K819" s="89"/>
      <c r="L819" s="88"/>
      <c r="M819" s="88"/>
      <c r="N819" s="62"/>
      <c r="O819" s="29"/>
      <c r="P819" s="29"/>
      <c r="Q819" s="29"/>
      <c r="R819" s="29"/>
      <c r="S819" s="29">
        <v>9</v>
      </c>
      <c r="T819" s="29" t="s">
        <v>85</v>
      </c>
      <c r="U819" s="29"/>
      <c r="V819" s="29"/>
      <c r="W819" s="29"/>
      <c r="X819" s="29"/>
      <c r="Y819" s="29"/>
      <c r="Z819" s="29"/>
      <c r="AA819" s="120"/>
      <c r="AB819" s="61"/>
      <c r="AC819" s="61"/>
      <c r="AD819" s="61"/>
      <c r="AE819" s="61"/>
      <c r="AF819" s="61"/>
      <c r="AG819" s="61"/>
      <c r="AH819" s="61"/>
      <c r="AI819" s="61"/>
      <c r="AJ819" s="61"/>
      <c r="AK819" s="61"/>
      <c r="AL819" s="41"/>
      <c r="AM819" s="11"/>
      <c r="AN819" s="85"/>
      <c r="AO819" s="11"/>
      <c r="AP819" s="68"/>
    </row>
    <row r="820" spans="3:42" ht="14.25" hidden="1" customHeight="1">
      <c r="C820" s="67"/>
      <c r="D820" s="86"/>
      <c r="E820" s="88"/>
      <c r="F820" s="88"/>
      <c r="G820" s="88"/>
      <c r="H820" s="62"/>
      <c r="I820" s="62"/>
      <c r="J820" s="88"/>
      <c r="K820" s="89"/>
      <c r="L820" s="88"/>
      <c r="M820" s="88"/>
      <c r="N820" s="62"/>
      <c r="O820" s="29"/>
      <c r="P820" s="29"/>
      <c r="Q820" s="29"/>
      <c r="R820" s="29"/>
      <c r="S820" s="29">
        <v>10</v>
      </c>
      <c r="T820" s="29" t="s">
        <v>86</v>
      </c>
      <c r="U820" s="29"/>
      <c r="V820" s="29"/>
      <c r="W820" s="29"/>
      <c r="X820" s="29"/>
      <c r="Y820" s="29"/>
      <c r="Z820" s="29"/>
      <c r="AA820" s="120"/>
      <c r="AB820" s="61"/>
      <c r="AC820" s="61"/>
      <c r="AD820" s="61"/>
      <c r="AE820" s="61"/>
      <c r="AF820" s="61"/>
      <c r="AG820" s="61"/>
      <c r="AH820" s="61"/>
      <c r="AI820" s="61"/>
      <c r="AJ820" s="61"/>
      <c r="AK820" s="61"/>
      <c r="AL820" s="41"/>
      <c r="AM820" s="11"/>
      <c r="AN820" s="85"/>
      <c r="AO820" s="11"/>
      <c r="AP820" s="68"/>
    </row>
    <row r="821" spans="3:42" ht="14.25" hidden="1" customHeight="1">
      <c r="C821" s="67"/>
      <c r="D821" s="86"/>
      <c r="E821" s="88"/>
      <c r="F821" s="88"/>
      <c r="G821" s="88"/>
      <c r="H821" s="62"/>
      <c r="I821" s="62"/>
      <c r="J821" s="88"/>
      <c r="K821" s="89"/>
      <c r="L821" s="88"/>
      <c r="M821" s="88"/>
      <c r="N821" s="62"/>
      <c r="O821" s="29"/>
      <c r="P821" s="29"/>
      <c r="Q821" s="29"/>
      <c r="R821" s="29"/>
      <c r="S821" s="29">
        <v>11</v>
      </c>
      <c r="T821" s="29" t="s">
        <v>87</v>
      </c>
      <c r="U821" s="29"/>
      <c r="V821" s="29"/>
      <c r="W821" s="29"/>
      <c r="X821" s="29"/>
      <c r="Y821" s="29"/>
      <c r="Z821" s="29"/>
      <c r="AA821" s="120"/>
      <c r="AB821" s="61"/>
      <c r="AC821" s="61"/>
      <c r="AD821" s="61"/>
      <c r="AE821" s="61"/>
      <c r="AF821" s="61"/>
      <c r="AG821" s="61"/>
      <c r="AH821" s="61"/>
      <c r="AI821" s="61"/>
      <c r="AJ821" s="61"/>
      <c r="AK821" s="61"/>
      <c r="AL821" s="41"/>
      <c r="AM821" s="11"/>
      <c r="AN821" s="85"/>
      <c r="AO821" s="11"/>
      <c r="AP821" s="68"/>
    </row>
    <row r="822" spans="3:42" ht="14.25" hidden="1" customHeight="1">
      <c r="C822" s="67"/>
      <c r="D822" s="86"/>
      <c r="E822" s="88"/>
      <c r="F822" s="88"/>
      <c r="G822" s="88"/>
      <c r="H822" s="62"/>
      <c r="I822" s="62"/>
      <c r="J822" s="88"/>
      <c r="K822" s="89"/>
      <c r="L822" s="88"/>
      <c r="M822" s="88"/>
      <c r="N822" s="62"/>
      <c r="O822" s="29"/>
      <c r="P822" s="29"/>
      <c r="Q822" s="29"/>
      <c r="R822" s="29"/>
      <c r="S822" s="29">
        <v>12</v>
      </c>
      <c r="T822" s="29" t="s">
        <v>88</v>
      </c>
      <c r="U822" s="29"/>
      <c r="V822" s="29"/>
      <c r="W822" s="29"/>
      <c r="X822" s="29"/>
      <c r="Y822" s="29"/>
      <c r="Z822" s="29"/>
      <c r="AA822" s="120"/>
      <c r="AB822" s="61"/>
      <c r="AC822" s="61"/>
      <c r="AD822" s="61"/>
      <c r="AE822" s="61"/>
      <c r="AF822" s="61"/>
      <c r="AG822" s="61"/>
      <c r="AH822" s="61"/>
      <c r="AI822" s="61"/>
      <c r="AJ822" s="61"/>
      <c r="AK822" s="61"/>
      <c r="AL822" s="41"/>
      <c r="AM822" s="11"/>
      <c r="AN822" s="85"/>
      <c r="AO822" s="11"/>
      <c r="AP822" s="68"/>
    </row>
    <row r="823" spans="3:42" ht="41.25" hidden="1" customHeight="1">
      <c r="C823" s="67"/>
      <c r="D823" s="86" t="s">
        <v>96</v>
      </c>
      <c r="E823" s="88" t="s">
        <v>97</v>
      </c>
      <c r="F823" s="88" t="s">
        <v>98</v>
      </c>
      <c r="G823" s="88"/>
      <c r="H823" s="62"/>
      <c r="I823" s="62"/>
      <c r="J823" s="88"/>
      <c r="K823" s="89"/>
      <c r="L823" s="88"/>
      <c r="M823" s="88"/>
      <c r="N823" s="62"/>
      <c r="O823" s="29" t="s">
        <v>77</v>
      </c>
      <c r="P823" s="29" t="s">
        <v>78</v>
      </c>
      <c r="Q823" s="29" t="s">
        <v>79</v>
      </c>
      <c r="R823" s="29" t="s">
        <v>80</v>
      </c>
      <c r="S823" s="29" t="s">
        <v>81</v>
      </c>
      <c r="T823" s="29" t="s">
        <v>82</v>
      </c>
      <c r="U823" s="29" t="s">
        <v>83</v>
      </c>
      <c r="V823" s="29" t="s">
        <v>84</v>
      </c>
      <c r="W823" s="29" t="s">
        <v>85</v>
      </c>
      <c r="X823" s="29" t="s">
        <v>86</v>
      </c>
      <c r="Y823" s="29" t="s">
        <v>87</v>
      </c>
      <c r="Z823" s="29" t="s">
        <v>88</v>
      </c>
      <c r="AA823" s="120" t="s">
        <v>77</v>
      </c>
      <c r="AB823" s="61" t="s">
        <v>78</v>
      </c>
      <c r="AC823" s="61" t="s">
        <v>79</v>
      </c>
      <c r="AD823" s="61" t="s">
        <v>80</v>
      </c>
      <c r="AE823" s="61" t="s">
        <v>81</v>
      </c>
      <c r="AF823" s="61" t="s">
        <v>82</v>
      </c>
      <c r="AG823" s="61" t="s">
        <v>83</v>
      </c>
      <c r="AH823" s="61" t="s">
        <v>84</v>
      </c>
      <c r="AI823" s="61" t="s">
        <v>85</v>
      </c>
      <c r="AJ823" s="61" t="s">
        <v>86</v>
      </c>
      <c r="AK823" s="61" t="s">
        <v>87</v>
      </c>
      <c r="AL823" s="41" t="s">
        <v>88</v>
      </c>
      <c r="AM823" s="11"/>
      <c r="AN823" s="85"/>
      <c r="AO823" s="11"/>
      <c r="AP823" s="68"/>
    </row>
    <row r="824" spans="3:42" ht="14.25" hidden="1" customHeight="1">
      <c r="C824" s="67"/>
      <c r="D824" s="86"/>
      <c r="E824" s="88"/>
      <c r="F824" s="88"/>
      <c r="G824" s="88"/>
      <c r="H824" s="62" t="s">
        <v>48</v>
      </c>
      <c r="I824" s="62"/>
      <c r="J824" s="88"/>
      <c r="K824" s="89"/>
      <c r="L824" s="88"/>
      <c r="M824" s="88"/>
      <c r="N824" s="62"/>
      <c r="O824" s="29" t="str">
        <f>+IF(($F828=O$13),1,IF(H824=" "," ",IF(($E828-SUM($H824:H824))&gt;0,1," ")))</f>
        <v xml:space="preserve"> </v>
      </c>
      <c r="P824" s="29" t="str">
        <f>+IF(($F828=P$13),1,IF(O824=" "," ",IF(($E828-SUM($H824:O824))&gt;0,1," ")))</f>
        <v xml:space="preserve"> </v>
      </c>
      <c r="Q824" s="29" t="str">
        <f>+IF(($F828=Q$13),1,IF(P824=" "," ",IF(($E828-SUM($H824:P824))&gt;0,1," ")))</f>
        <v xml:space="preserve"> </v>
      </c>
      <c r="R824" s="29" t="str">
        <f>+IF(($F828=R$13),1,IF(Q824=" "," ",IF(($E828-SUM($H824:Q824))&gt;0,1," ")))</f>
        <v xml:space="preserve"> </v>
      </c>
      <c r="S824" s="29" t="str">
        <f>+IF(($F828=S$13),1,IF(R824=" "," ",IF(($E828-SUM($H824:R824))&gt;0,1," ")))</f>
        <v xml:space="preserve"> </v>
      </c>
      <c r="T824" s="29" t="str">
        <f>+IF(($F828=T$13),1,IF(S824=" "," ",IF(($E828-SUM($H824:S824))&gt;0,1," ")))</f>
        <v xml:space="preserve"> </v>
      </c>
      <c r="U824" s="29" t="str">
        <f>+IF(($F828=U$13),1,IF(T824=" "," ",IF(($E828-SUM($H824:T824))&gt;0,1," ")))</f>
        <v xml:space="preserve"> </v>
      </c>
      <c r="V824" s="29" t="str">
        <f>+IF(($F828=V$13),1,IF(U824=" "," ",IF(($E828-SUM($H824:U824))&gt;0,1," ")))</f>
        <v xml:space="preserve"> </v>
      </c>
      <c r="W824" s="29" t="str">
        <f>+IF(($F828=W$13),1,IF(V824=" "," ",IF(($E828-SUM($H824:V824))&gt;0,1," ")))</f>
        <v xml:space="preserve"> </v>
      </c>
      <c r="X824" s="29" t="str">
        <f>+IF(($F828=X$13),1,IF(W824=" "," ",IF(($E828-SUM($H824:W824))&gt;0,1," ")))</f>
        <v xml:space="preserve"> </v>
      </c>
      <c r="Y824" s="29" t="str">
        <f>+IF(($F828=Y$13),1,IF(X824=" "," ",IF(($E828-SUM($H824:X824))&gt;0,1," ")))</f>
        <v xml:space="preserve"> </v>
      </c>
      <c r="Z824" s="29" t="str">
        <f>+IF(($F828=Z$13),1,IF(Y824=" "," ",IF(($E828-SUM($H824:Y824))&gt;0,1," ")))</f>
        <v xml:space="preserve"> </v>
      </c>
      <c r="AA824" s="120" t="str">
        <f>+IF(($F828=AA$13),1,IF(Z824=" "," ",IF(($E828-SUM($H824:Z824))&gt;0,1," ")))</f>
        <v xml:space="preserve"> </v>
      </c>
      <c r="AB824" s="61" t="str">
        <f>+IF(($F828=AB$13),1,IF(AA824=" "," ",IF(($E828-SUM($H824:AA824))&gt;0,1," ")))</f>
        <v xml:space="preserve"> </v>
      </c>
      <c r="AC824" s="61" t="str">
        <f>+IF(($F828=AC$13),1,IF(AB824=" "," ",IF(($E828-SUM($H824:AB824))&gt;0,1," ")))</f>
        <v xml:space="preserve"> </v>
      </c>
      <c r="AD824" s="61" t="str">
        <f>+IF(($F828=AD$13),1,IF(AC824=" "," ",IF(($E828-SUM($H824:AC824))&gt;0,1," ")))</f>
        <v xml:space="preserve"> </v>
      </c>
      <c r="AE824" s="61" t="str">
        <f>+IF(($F828=AE$13),1,IF(AD824=" "," ",IF(($E828-SUM($H824:AD824))&gt;0,1," ")))</f>
        <v xml:space="preserve"> </v>
      </c>
      <c r="AF824" s="61" t="str">
        <f>+IF(($F828=AF$13),1,IF(AE824=" "," ",IF(($E828-SUM($H824:AE824))&gt;0,1," ")))</f>
        <v xml:space="preserve"> </v>
      </c>
      <c r="AG824" s="61" t="str">
        <f>+IF(($F828=AG$13),1,IF(AF824=" "," ",IF(($E828-SUM($H824:AF824))&gt;0,1," ")))</f>
        <v xml:space="preserve"> </v>
      </c>
      <c r="AH824" s="61" t="str">
        <f>+IF(($F828=AH$13),1,IF(AG824=" "," ",IF(($E828-SUM($H824:AG824))&gt;0,1," ")))</f>
        <v xml:space="preserve"> </v>
      </c>
      <c r="AI824" s="61" t="str">
        <f>+IF(($F828=AI$13),1,IF(AH824=" "," ",IF(($E828-SUM($H824:AH824))&gt;0,1," ")))</f>
        <v xml:space="preserve"> </v>
      </c>
      <c r="AJ824" s="61" t="str">
        <f>+IF(($F828=AJ$13),1,IF(AI824=" "," ",IF(($E828-SUM($H824:AI824))&gt;0,1," ")))</f>
        <v xml:space="preserve"> </v>
      </c>
      <c r="AK824" s="61" t="str">
        <f>+IF(($F828=AK$13),1,IF(AJ824=" "," ",IF(($E828-SUM($H824:AJ824))&gt;0,1," ")))</f>
        <v xml:space="preserve"> </v>
      </c>
      <c r="AL824" s="41" t="str">
        <f>+IF(($F828=AL$13),1,IF(AK824=" "," ",IF(($E828-SUM($H824:AK824))&gt;0,1," ")))</f>
        <v xml:space="preserve"> </v>
      </c>
      <c r="AM824" s="11"/>
      <c r="AN824" s="85"/>
      <c r="AO824" s="11"/>
      <c r="AP824" s="68"/>
    </row>
    <row r="825" spans="3:42" ht="14.25" hidden="1" customHeight="1">
      <c r="C825" s="76"/>
      <c r="D825" s="86"/>
      <c r="E825" s="88"/>
      <c r="F825" s="88"/>
      <c r="G825" s="88"/>
      <c r="H825" s="62"/>
      <c r="I825" s="62"/>
      <c r="J825" s="88"/>
      <c r="K825" s="89"/>
      <c r="L825" s="88"/>
      <c r="M825" s="88"/>
      <c r="N825" s="62"/>
      <c r="O825" s="29"/>
      <c r="P825" s="29"/>
      <c r="Q825" s="29"/>
      <c r="R825" s="29"/>
      <c r="S825" s="29"/>
      <c r="T825" s="29"/>
      <c r="U825" s="29"/>
      <c r="V825" s="29"/>
      <c r="W825" s="29"/>
      <c r="X825" s="29"/>
      <c r="Y825" s="29"/>
      <c r="Z825" s="29"/>
      <c r="AA825" s="120" t="str">
        <f t="shared" ref="AA825:AL825" si="264">+O824</f>
        <v xml:space="preserve"> </v>
      </c>
      <c r="AB825" s="61" t="str">
        <f t="shared" si="264"/>
        <v xml:space="preserve"> </v>
      </c>
      <c r="AC825" s="61" t="str">
        <f t="shared" si="264"/>
        <v xml:space="preserve"> </v>
      </c>
      <c r="AD825" s="61" t="str">
        <f t="shared" si="264"/>
        <v xml:space="preserve"> </v>
      </c>
      <c r="AE825" s="61" t="str">
        <f t="shared" si="264"/>
        <v xml:space="preserve"> </v>
      </c>
      <c r="AF825" s="61" t="str">
        <f t="shared" si="264"/>
        <v xml:space="preserve"> </v>
      </c>
      <c r="AG825" s="61" t="str">
        <f t="shared" si="264"/>
        <v xml:space="preserve"> </v>
      </c>
      <c r="AH825" s="61" t="str">
        <f t="shared" si="264"/>
        <v xml:space="preserve"> </v>
      </c>
      <c r="AI825" s="61" t="str">
        <f t="shared" si="264"/>
        <v xml:space="preserve"> </v>
      </c>
      <c r="AJ825" s="61" t="str">
        <f t="shared" si="264"/>
        <v xml:space="preserve"> </v>
      </c>
      <c r="AK825" s="61" t="str">
        <f t="shared" si="264"/>
        <v xml:space="preserve"> </v>
      </c>
      <c r="AL825" s="41" t="str">
        <f t="shared" si="264"/>
        <v xml:space="preserve"> </v>
      </c>
      <c r="AM825" s="11"/>
      <c r="AN825" s="85"/>
      <c r="AO825" s="11"/>
      <c r="AP825" s="68"/>
    </row>
    <row r="826" spans="3:42" ht="14.25" hidden="1" customHeight="1">
      <c r="C826" s="76"/>
      <c r="D826" s="86"/>
      <c r="E826" s="88"/>
      <c r="F826" s="88"/>
      <c r="G826" s="88"/>
      <c r="H826" s="62"/>
      <c r="I826" s="62"/>
      <c r="J826" s="88"/>
      <c r="K826" s="89"/>
      <c r="L826" s="88"/>
      <c r="M826" s="88"/>
      <c r="N826" s="62"/>
      <c r="O826" s="29" t="str">
        <f t="shared" ref="O826:Z826" si="265">+IF(AND(O824&lt;&gt;" ",AA824&lt;&gt;" ",),O824," ")</f>
        <v xml:space="preserve"> </v>
      </c>
      <c r="P826" s="29" t="str">
        <f t="shared" si="265"/>
        <v xml:space="preserve"> </v>
      </c>
      <c r="Q826" s="29" t="str">
        <f t="shared" si="265"/>
        <v xml:space="preserve"> </v>
      </c>
      <c r="R826" s="29" t="str">
        <f t="shared" si="265"/>
        <v xml:space="preserve"> </v>
      </c>
      <c r="S826" s="29" t="str">
        <f t="shared" si="265"/>
        <v xml:space="preserve"> </v>
      </c>
      <c r="T826" s="29" t="str">
        <f t="shared" si="265"/>
        <v xml:space="preserve"> </v>
      </c>
      <c r="U826" s="29" t="str">
        <f t="shared" si="265"/>
        <v xml:space="preserve"> </v>
      </c>
      <c r="V826" s="29" t="str">
        <f t="shared" si="265"/>
        <v xml:space="preserve"> </v>
      </c>
      <c r="W826" s="29" t="str">
        <f t="shared" si="265"/>
        <v xml:space="preserve"> </v>
      </c>
      <c r="X826" s="29" t="str">
        <f t="shared" si="265"/>
        <v xml:space="preserve"> </v>
      </c>
      <c r="Y826" s="29" t="str">
        <f t="shared" si="265"/>
        <v xml:space="preserve"> </v>
      </c>
      <c r="Z826" s="29" t="str">
        <f t="shared" si="265"/>
        <v xml:space="preserve"> </v>
      </c>
      <c r="AA826" s="120" t="str">
        <f t="shared" ref="AA826:AL826" si="266">+IF(AND(AA825&lt;&gt;" ",O824&lt;&gt;" ",),AA824," ")</f>
        <v xml:space="preserve"> </v>
      </c>
      <c r="AB826" s="61" t="str">
        <f t="shared" si="266"/>
        <v xml:space="preserve"> </v>
      </c>
      <c r="AC826" s="61" t="str">
        <f t="shared" si="266"/>
        <v xml:space="preserve"> </v>
      </c>
      <c r="AD826" s="61" t="str">
        <f t="shared" si="266"/>
        <v xml:space="preserve"> </v>
      </c>
      <c r="AE826" s="61" t="str">
        <f t="shared" si="266"/>
        <v xml:space="preserve"> </v>
      </c>
      <c r="AF826" s="61" t="str">
        <f t="shared" si="266"/>
        <v xml:space="preserve"> </v>
      </c>
      <c r="AG826" s="61" t="str">
        <f t="shared" si="266"/>
        <v xml:space="preserve"> </v>
      </c>
      <c r="AH826" s="61" t="str">
        <f t="shared" si="266"/>
        <v xml:space="preserve"> </v>
      </c>
      <c r="AI826" s="61" t="str">
        <f t="shared" si="266"/>
        <v xml:space="preserve"> </v>
      </c>
      <c r="AJ826" s="61" t="str">
        <f t="shared" si="266"/>
        <v xml:space="preserve"> </v>
      </c>
      <c r="AK826" s="61" t="str">
        <f t="shared" si="266"/>
        <v xml:space="preserve"> </v>
      </c>
      <c r="AL826" s="41" t="str">
        <f t="shared" si="266"/>
        <v xml:space="preserve"> </v>
      </c>
      <c r="AM826" s="11"/>
      <c r="AN826" s="85"/>
      <c r="AO826" s="11"/>
      <c r="AP826" s="68"/>
    </row>
    <row r="827" spans="3:42" ht="14.25" hidden="1" customHeight="1">
      <c r="C827" s="76"/>
      <c r="D827" s="86"/>
      <c r="E827" s="88"/>
      <c r="F827" s="88"/>
      <c r="G827" s="88"/>
      <c r="H827" s="62"/>
      <c r="I827" s="62"/>
      <c r="J827" s="88"/>
      <c r="K827" s="89"/>
      <c r="L827" s="88"/>
      <c r="M827" s="88"/>
      <c r="N827" s="62"/>
      <c r="O827" s="29" t="str">
        <f t="shared" ref="O827:Z827" si="267">+IF($G$114="SI",O824," ")</f>
        <v xml:space="preserve"> </v>
      </c>
      <c r="P827" s="29" t="str">
        <f t="shared" si="267"/>
        <v xml:space="preserve"> </v>
      </c>
      <c r="Q827" s="29" t="str">
        <f t="shared" si="267"/>
        <v xml:space="preserve"> </v>
      </c>
      <c r="R827" s="29" t="str">
        <f t="shared" si="267"/>
        <v xml:space="preserve"> </v>
      </c>
      <c r="S827" s="29" t="str">
        <f t="shared" si="267"/>
        <v xml:space="preserve"> </v>
      </c>
      <c r="T827" s="29" t="str">
        <f t="shared" si="267"/>
        <v xml:space="preserve"> </v>
      </c>
      <c r="U827" s="29" t="str">
        <f t="shared" si="267"/>
        <v xml:space="preserve"> </v>
      </c>
      <c r="V827" s="29" t="str">
        <f t="shared" si="267"/>
        <v xml:space="preserve"> </v>
      </c>
      <c r="W827" s="29" t="str">
        <f t="shared" si="267"/>
        <v xml:space="preserve"> </v>
      </c>
      <c r="X827" s="29" t="str">
        <f t="shared" si="267"/>
        <v xml:space="preserve"> </v>
      </c>
      <c r="Y827" s="29" t="str">
        <f t="shared" si="267"/>
        <v xml:space="preserve"> </v>
      </c>
      <c r="Z827" s="29" t="str">
        <f t="shared" si="267"/>
        <v xml:space="preserve"> </v>
      </c>
      <c r="AA827" s="120" t="str">
        <f t="shared" ref="AA827:AL827" si="268">+IF($G$114="SI",IF(AND(Z824&lt;&gt;" ",AA824&lt;&gt;" ",O827=" "),AA824,AA825),AA826)</f>
        <v xml:space="preserve"> </v>
      </c>
      <c r="AB827" s="61" t="str">
        <f t="shared" si="268"/>
        <v xml:space="preserve"> </v>
      </c>
      <c r="AC827" s="61" t="str">
        <f t="shared" si="268"/>
        <v xml:space="preserve"> </v>
      </c>
      <c r="AD827" s="61" t="str">
        <f t="shared" si="268"/>
        <v xml:space="preserve"> </v>
      </c>
      <c r="AE827" s="61" t="str">
        <f t="shared" si="268"/>
        <v xml:space="preserve"> </v>
      </c>
      <c r="AF827" s="61" t="str">
        <f t="shared" si="268"/>
        <v xml:space="preserve"> </v>
      </c>
      <c r="AG827" s="61" t="str">
        <f t="shared" si="268"/>
        <v xml:space="preserve"> </v>
      </c>
      <c r="AH827" s="61" t="str">
        <f t="shared" si="268"/>
        <v xml:space="preserve"> </v>
      </c>
      <c r="AI827" s="61" t="str">
        <f t="shared" si="268"/>
        <v xml:space="preserve"> </v>
      </c>
      <c r="AJ827" s="61" t="str">
        <f t="shared" si="268"/>
        <v xml:space="preserve"> </v>
      </c>
      <c r="AK827" s="61" t="str">
        <f t="shared" si="268"/>
        <v xml:space="preserve"> </v>
      </c>
      <c r="AL827" s="41" t="str">
        <f t="shared" si="268"/>
        <v xml:space="preserve"> </v>
      </c>
      <c r="AM827" s="11"/>
      <c r="AN827" s="85"/>
      <c r="AO827" s="11"/>
      <c r="AP827" s="68"/>
    </row>
    <row r="828" spans="3:42" ht="13.5" hidden="1" customHeight="1">
      <c r="C828" s="76"/>
      <c r="D828" s="90" t="s">
        <v>108</v>
      </c>
      <c r="E828" s="88"/>
      <c r="F828" s="88"/>
      <c r="G828" s="88" t="s">
        <v>91</v>
      </c>
      <c r="H828" s="62"/>
      <c r="I828" s="62"/>
      <c r="J828" s="88"/>
      <c r="K828" s="89"/>
      <c r="L828" s="88"/>
      <c r="M828" s="88"/>
      <c r="N828" s="62"/>
      <c r="O828" s="29" t="str">
        <f>+O827</f>
        <v xml:space="preserve"> </v>
      </c>
      <c r="P828" s="29" t="str">
        <f t="shared" ref="P828:Y828" si="269">+P827</f>
        <v xml:space="preserve"> </v>
      </c>
      <c r="Q828" s="29" t="str">
        <f t="shared" si="269"/>
        <v xml:space="preserve"> </v>
      </c>
      <c r="R828" s="29" t="str">
        <f t="shared" si="269"/>
        <v xml:space="preserve"> </v>
      </c>
      <c r="S828" s="29" t="str">
        <f t="shared" si="269"/>
        <v xml:space="preserve"> </v>
      </c>
      <c r="T828" s="29" t="str">
        <f t="shared" si="269"/>
        <v xml:space="preserve"> </v>
      </c>
      <c r="U828" s="29" t="str">
        <f t="shared" si="269"/>
        <v xml:space="preserve"> </v>
      </c>
      <c r="V828" s="29" t="str">
        <f t="shared" si="269"/>
        <v xml:space="preserve"> </v>
      </c>
      <c r="W828" s="29" t="str">
        <f t="shared" si="269"/>
        <v xml:space="preserve"> </v>
      </c>
      <c r="X828" s="29" t="str">
        <f t="shared" si="269"/>
        <v xml:space="preserve"> </v>
      </c>
      <c r="Y828" s="29" t="str">
        <f t="shared" si="269"/>
        <v xml:space="preserve"> </v>
      </c>
      <c r="Z828" s="29" t="str">
        <f>+Z827</f>
        <v xml:space="preserve"> </v>
      </c>
      <c r="AA828" s="120" t="str">
        <f t="shared" ref="AA828:AL828" si="270">+IF(AND(O828=" ",AA827=1),AA827,IF(AND(O828&lt;&gt;" ",AA825&lt;&gt;" "),AA826,AA825))</f>
        <v xml:space="preserve"> </v>
      </c>
      <c r="AB828" s="61" t="str">
        <f t="shared" si="270"/>
        <v xml:space="preserve"> </v>
      </c>
      <c r="AC828" s="61" t="str">
        <f t="shared" si="270"/>
        <v xml:space="preserve"> </v>
      </c>
      <c r="AD828" s="61" t="str">
        <f t="shared" si="270"/>
        <v xml:space="preserve"> </v>
      </c>
      <c r="AE828" s="61" t="str">
        <f t="shared" si="270"/>
        <v xml:space="preserve"> </v>
      </c>
      <c r="AF828" s="61" t="str">
        <f t="shared" si="270"/>
        <v xml:space="preserve"> </v>
      </c>
      <c r="AG828" s="61" t="str">
        <f t="shared" si="270"/>
        <v xml:space="preserve"> </v>
      </c>
      <c r="AH828" s="61" t="str">
        <f t="shared" si="270"/>
        <v xml:space="preserve"> </v>
      </c>
      <c r="AI828" s="61" t="str">
        <f t="shared" si="270"/>
        <v xml:space="preserve"> </v>
      </c>
      <c r="AJ828" s="61" t="str">
        <f t="shared" si="270"/>
        <v xml:space="preserve"> </v>
      </c>
      <c r="AK828" s="61" t="str">
        <f t="shared" si="270"/>
        <v xml:space="preserve"> </v>
      </c>
      <c r="AL828" s="41" t="str">
        <f t="shared" si="270"/>
        <v xml:space="preserve"> </v>
      </c>
      <c r="AM828" s="11"/>
      <c r="AN828" s="85"/>
      <c r="AO828" s="11"/>
      <c r="AP828" s="68"/>
    </row>
    <row r="829" spans="3:42" ht="12.75" hidden="1" customHeight="1">
      <c r="C829" s="67"/>
      <c r="D829" s="62"/>
      <c r="E829" s="62"/>
      <c r="F829" s="62"/>
      <c r="G829" s="62"/>
      <c r="H829" s="62"/>
      <c r="I829" s="62"/>
      <c r="J829" s="62"/>
      <c r="K829" s="62"/>
      <c r="L829" s="62"/>
      <c r="M829" s="62"/>
      <c r="N829" s="62"/>
      <c r="O829" s="62" t="str">
        <f t="shared" ref="O829:Z829" si="271">+IF(AND(O827&lt;&gt;" ",AA827&lt;&gt;" ",),O827," ")</f>
        <v xml:space="preserve"> </v>
      </c>
      <c r="P829" s="62" t="str">
        <f t="shared" si="271"/>
        <v xml:space="preserve"> </v>
      </c>
      <c r="Q829" s="62" t="str">
        <f t="shared" si="271"/>
        <v xml:space="preserve"> </v>
      </c>
      <c r="R829" s="62" t="str">
        <f t="shared" si="271"/>
        <v xml:space="preserve"> </v>
      </c>
      <c r="S829" s="62" t="str">
        <f t="shared" si="271"/>
        <v xml:space="preserve"> </v>
      </c>
      <c r="T829" s="62" t="str">
        <f t="shared" si="271"/>
        <v xml:space="preserve"> </v>
      </c>
      <c r="U829" s="62" t="str">
        <f t="shared" si="271"/>
        <v xml:space="preserve"> </v>
      </c>
      <c r="V829" s="62" t="str">
        <f t="shared" si="271"/>
        <v xml:space="preserve"> </v>
      </c>
      <c r="W829" s="62" t="str">
        <f t="shared" si="271"/>
        <v xml:space="preserve"> </v>
      </c>
      <c r="X829" s="62" t="str">
        <f t="shared" si="271"/>
        <v xml:space="preserve"> </v>
      </c>
      <c r="Y829" s="62" t="str">
        <f t="shared" si="271"/>
        <v xml:space="preserve"> </v>
      </c>
      <c r="Z829" s="62" t="str">
        <f t="shared" si="271"/>
        <v xml:space="preserve"> </v>
      </c>
      <c r="AA829" s="15" t="str">
        <f t="shared" ref="AA829:AL829" si="272">+IF(AND(AA828&lt;&gt;" ",O827&lt;&gt;" ",),AA827," ")</f>
        <v xml:space="preserve"> </v>
      </c>
      <c r="AB829" s="16" t="str">
        <f t="shared" si="272"/>
        <v xml:space="preserve"> </v>
      </c>
      <c r="AC829" s="16" t="str">
        <f t="shared" si="272"/>
        <v xml:space="preserve"> </v>
      </c>
      <c r="AD829" s="16" t="str">
        <f t="shared" si="272"/>
        <v xml:space="preserve"> </v>
      </c>
      <c r="AE829" s="16" t="str">
        <f t="shared" si="272"/>
        <v xml:space="preserve"> </v>
      </c>
      <c r="AF829" s="16" t="str">
        <f t="shared" si="272"/>
        <v xml:space="preserve"> </v>
      </c>
      <c r="AG829" s="16" t="str">
        <f t="shared" si="272"/>
        <v xml:space="preserve"> </v>
      </c>
      <c r="AH829" s="16" t="str">
        <f t="shared" si="272"/>
        <v xml:space="preserve"> </v>
      </c>
      <c r="AI829" s="16" t="str">
        <f t="shared" si="272"/>
        <v xml:space="preserve"> </v>
      </c>
      <c r="AJ829" s="16" t="str">
        <f t="shared" si="272"/>
        <v xml:space="preserve"> </v>
      </c>
      <c r="AK829" s="16" t="str">
        <f t="shared" si="272"/>
        <v xml:space="preserve"> </v>
      </c>
      <c r="AL829" s="17" t="str">
        <f t="shared" si="272"/>
        <v xml:space="preserve"> </v>
      </c>
      <c r="AM829" s="11"/>
      <c r="AN829" s="85"/>
      <c r="AO829" s="11"/>
      <c r="AP829" s="68"/>
    </row>
    <row r="830" spans="3:42" ht="12.75" hidden="1" customHeight="1">
      <c r="C830" s="67"/>
      <c r="D830" s="62"/>
      <c r="E830" s="62"/>
      <c r="F830" s="62"/>
      <c r="G830" s="62"/>
      <c r="H830" s="62"/>
      <c r="I830" s="62"/>
      <c r="J830" s="62"/>
      <c r="K830" s="62"/>
      <c r="L830" s="62"/>
      <c r="M830" s="62"/>
      <c r="N830" s="62"/>
      <c r="O830" s="62" t="str">
        <f>+IF($G$249="SI",O827," ")</f>
        <v xml:space="preserve"> </v>
      </c>
      <c r="P830" s="62" t="str">
        <f t="shared" ref="P830:Z830" si="273">+IF($G$249="SI",P827," ")</f>
        <v xml:space="preserve"> </v>
      </c>
      <c r="Q830" s="62" t="str">
        <f t="shared" si="273"/>
        <v xml:space="preserve"> </v>
      </c>
      <c r="R830" s="62" t="str">
        <f t="shared" si="273"/>
        <v xml:space="preserve"> </v>
      </c>
      <c r="S830" s="62" t="str">
        <f t="shared" si="273"/>
        <v xml:space="preserve"> </v>
      </c>
      <c r="T830" s="62" t="str">
        <f t="shared" si="273"/>
        <v xml:space="preserve"> </v>
      </c>
      <c r="U830" s="62" t="str">
        <f t="shared" si="273"/>
        <v xml:space="preserve"> </v>
      </c>
      <c r="V830" s="62" t="str">
        <f t="shared" si="273"/>
        <v xml:space="preserve"> </v>
      </c>
      <c r="W830" s="62" t="str">
        <f t="shared" si="273"/>
        <v xml:space="preserve"> </v>
      </c>
      <c r="X830" s="62" t="str">
        <f t="shared" si="273"/>
        <v xml:space="preserve"> </v>
      </c>
      <c r="Y830" s="62" t="str">
        <f t="shared" si="273"/>
        <v xml:space="preserve"> </v>
      </c>
      <c r="Z830" s="62" t="str">
        <f t="shared" si="273"/>
        <v xml:space="preserve"> </v>
      </c>
      <c r="AA830" s="15" t="str">
        <f t="shared" ref="AA830:AL830" si="274">+IF($G$249="SI",IF(AND(Z827&lt;&gt;" ",AA827&lt;&gt;" ",O830=" "),AA827,AA828),AA829)</f>
        <v xml:space="preserve"> </v>
      </c>
      <c r="AB830" s="16" t="str">
        <f t="shared" si="274"/>
        <v xml:space="preserve"> </v>
      </c>
      <c r="AC830" s="16" t="str">
        <f t="shared" si="274"/>
        <v xml:space="preserve"> </v>
      </c>
      <c r="AD830" s="16" t="str">
        <f t="shared" si="274"/>
        <v xml:space="preserve"> </v>
      </c>
      <c r="AE830" s="16" t="str">
        <f t="shared" si="274"/>
        <v xml:space="preserve"> </v>
      </c>
      <c r="AF830" s="16" t="str">
        <f t="shared" si="274"/>
        <v xml:space="preserve"> </v>
      </c>
      <c r="AG830" s="16" t="str">
        <f t="shared" si="274"/>
        <v xml:space="preserve"> </v>
      </c>
      <c r="AH830" s="16" t="str">
        <f t="shared" si="274"/>
        <v xml:space="preserve"> </v>
      </c>
      <c r="AI830" s="16" t="str">
        <f t="shared" si="274"/>
        <v xml:space="preserve"> </v>
      </c>
      <c r="AJ830" s="16" t="str">
        <f t="shared" si="274"/>
        <v xml:space="preserve"> </v>
      </c>
      <c r="AK830" s="16" t="str">
        <f t="shared" si="274"/>
        <v xml:space="preserve"> </v>
      </c>
      <c r="AL830" s="17" t="str">
        <f t="shared" si="274"/>
        <v xml:space="preserve"> </v>
      </c>
      <c r="AM830" s="11"/>
      <c r="AN830" s="85"/>
      <c r="AO830" s="11"/>
      <c r="AP830" s="68"/>
    </row>
    <row r="831" spans="3:42" ht="12.75" hidden="1" customHeight="1">
      <c r="C831" s="67"/>
      <c r="D831" s="90" t="s">
        <v>108</v>
      </c>
      <c r="E831" s="88"/>
      <c r="F831" s="88"/>
      <c r="G831" s="88"/>
      <c r="H831" s="62"/>
      <c r="I831" s="62"/>
      <c r="J831" s="88"/>
      <c r="K831" s="89"/>
      <c r="L831" s="88"/>
      <c r="M831" s="88"/>
      <c r="N831" s="62"/>
      <c r="O831" s="62" t="str">
        <f>+O830</f>
        <v xml:space="preserve"> </v>
      </c>
      <c r="P831" s="62" t="str">
        <f t="shared" ref="P831:Y831" si="275">+P830</f>
        <v xml:space="preserve"> </v>
      </c>
      <c r="Q831" s="62" t="str">
        <f t="shared" si="275"/>
        <v xml:space="preserve"> </v>
      </c>
      <c r="R831" s="62" t="str">
        <f t="shared" si="275"/>
        <v xml:space="preserve"> </v>
      </c>
      <c r="S831" s="62" t="str">
        <f t="shared" si="275"/>
        <v xml:space="preserve"> </v>
      </c>
      <c r="T831" s="62" t="str">
        <f t="shared" si="275"/>
        <v xml:space="preserve"> </v>
      </c>
      <c r="U831" s="62" t="str">
        <f t="shared" si="275"/>
        <v xml:space="preserve"> </v>
      </c>
      <c r="V831" s="62" t="str">
        <f t="shared" si="275"/>
        <v xml:space="preserve"> </v>
      </c>
      <c r="W831" s="62" t="str">
        <f t="shared" si="275"/>
        <v xml:space="preserve"> </v>
      </c>
      <c r="X831" s="62" t="str">
        <f t="shared" si="275"/>
        <v xml:space="preserve"> </v>
      </c>
      <c r="Y831" s="62" t="str">
        <f t="shared" si="275"/>
        <v xml:space="preserve"> </v>
      </c>
      <c r="Z831" s="62" t="str">
        <f>+Z830</f>
        <v xml:space="preserve"> </v>
      </c>
      <c r="AA831" s="15" t="str">
        <f t="shared" ref="AA831:AL831" si="276">+IF(AND(O831=" ",AA830=1),AA830,IF(AND(O831&lt;&gt;" ",AA828&lt;&gt;" "),AA829,AA828))</f>
        <v xml:space="preserve"> </v>
      </c>
      <c r="AB831" s="16" t="str">
        <f t="shared" si="276"/>
        <v xml:space="preserve"> </v>
      </c>
      <c r="AC831" s="16" t="str">
        <f t="shared" si="276"/>
        <v xml:space="preserve"> </v>
      </c>
      <c r="AD831" s="16" t="str">
        <f t="shared" si="276"/>
        <v xml:space="preserve"> </v>
      </c>
      <c r="AE831" s="16" t="str">
        <f t="shared" si="276"/>
        <v xml:space="preserve"> </v>
      </c>
      <c r="AF831" s="16" t="str">
        <f t="shared" si="276"/>
        <v xml:space="preserve"> </v>
      </c>
      <c r="AG831" s="16" t="str">
        <f t="shared" si="276"/>
        <v xml:space="preserve"> </v>
      </c>
      <c r="AH831" s="16" t="str">
        <f t="shared" si="276"/>
        <v xml:space="preserve"> </v>
      </c>
      <c r="AI831" s="16" t="str">
        <f t="shared" si="276"/>
        <v xml:space="preserve"> </v>
      </c>
      <c r="AJ831" s="16" t="str">
        <f t="shared" si="276"/>
        <v xml:space="preserve"> </v>
      </c>
      <c r="AK831" s="16" t="str">
        <f t="shared" si="276"/>
        <v xml:space="preserve"> </v>
      </c>
      <c r="AL831" s="17" t="str">
        <f t="shared" si="276"/>
        <v xml:space="preserve"> </v>
      </c>
      <c r="AM831" s="11"/>
      <c r="AN831" s="85"/>
      <c r="AO831" s="11"/>
      <c r="AP831" s="68"/>
    </row>
    <row r="832" spans="3:42" ht="12.75" hidden="1" customHeight="1">
      <c r="C832" s="67"/>
      <c r="D832" s="62"/>
      <c r="E832" s="62"/>
      <c r="F832" s="62"/>
      <c r="G832" s="62"/>
      <c r="H832" s="62"/>
      <c r="I832" s="62"/>
      <c r="J832" s="88"/>
      <c r="K832" s="89"/>
      <c r="L832" s="88"/>
      <c r="M832" s="88"/>
      <c r="N832" s="62"/>
      <c r="O832" s="62"/>
      <c r="P832" s="62"/>
      <c r="Q832" s="62"/>
      <c r="R832" s="62"/>
      <c r="S832" s="62"/>
      <c r="T832" s="62"/>
      <c r="U832" s="62"/>
      <c r="V832" s="62"/>
      <c r="W832" s="62"/>
      <c r="X832" s="62"/>
      <c r="Y832" s="62"/>
      <c r="Z832" s="62"/>
      <c r="AA832" s="15"/>
      <c r="AB832" s="16"/>
      <c r="AC832" s="16"/>
      <c r="AD832" s="16"/>
      <c r="AE832" s="16"/>
      <c r="AF832" s="16"/>
      <c r="AG832" s="16"/>
      <c r="AH832" s="16"/>
      <c r="AI832" s="16"/>
      <c r="AJ832" s="16"/>
      <c r="AK832" s="16"/>
      <c r="AL832" s="17"/>
      <c r="AM832" s="11"/>
      <c r="AN832" s="85"/>
      <c r="AO832" s="11"/>
      <c r="AP832" s="68"/>
    </row>
    <row r="833" spans="3:42" ht="12.75" hidden="1" customHeight="1">
      <c r="C833" s="67"/>
      <c r="D833" s="62"/>
      <c r="E833" s="62"/>
      <c r="F833" s="62"/>
      <c r="G833" s="62"/>
      <c r="H833" s="62"/>
      <c r="I833" s="62"/>
      <c r="J833" s="88"/>
      <c r="K833" s="89"/>
      <c r="L833" s="88"/>
      <c r="M833" s="88"/>
      <c r="N833" s="62"/>
      <c r="O833" s="62"/>
      <c r="P833" s="62"/>
      <c r="Q833" s="62"/>
      <c r="R833" s="62" t="s">
        <v>91</v>
      </c>
      <c r="S833" s="62">
        <v>1</v>
      </c>
      <c r="T833" s="62" t="s">
        <v>77</v>
      </c>
      <c r="U833" s="62"/>
      <c r="V833" s="62"/>
      <c r="W833" s="62"/>
      <c r="X833" s="62"/>
      <c r="Y833" s="62"/>
      <c r="Z833" s="62"/>
      <c r="AA833" s="15"/>
      <c r="AB833" s="16"/>
      <c r="AC833" s="16"/>
      <c r="AD833" s="16"/>
      <c r="AE833" s="16"/>
      <c r="AF833" s="16"/>
      <c r="AG833" s="16"/>
      <c r="AH833" s="16"/>
      <c r="AI833" s="16"/>
      <c r="AJ833" s="16"/>
      <c r="AK833" s="16"/>
      <c r="AL833" s="17"/>
      <c r="AM833" s="11"/>
      <c r="AN833" s="85"/>
      <c r="AO833" s="11"/>
      <c r="AP833" s="68"/>
    </row>
    <row r="834" spans="3:42" ht="25.5" hidden="1" customHeight="1">
      <c r="C834" s="67"/>
      <c r="D834" s="62"/>
      <c r="E834" s="62"/>
      <c r="F834" s="62"/>
      <c r="G834" s="62"/>
      <c r="H834" s="62"/>
      <c r="I834" s="62"/>
      <c r="J834" s="88"/>
      <c r="K834" s="89"/>
      <c r="L834" s="88"/>
      <c r="M834" s="88"/>
      <c r="N834" s="62"/>
      <c r="O834" s="62"/>
      <c r="P834" s="62"/>
      <c r="Q834" s="62"/>
      <c r="R834" s="62" t="s">
        <v>95</v>
      </c>
      <c r="S834" s="62">
        <v>2</v>
      </c>
      <c r="T834" s="62" t="s">
        <v>78</v>
      </c>
      <c r="U834" s="62"/>
      <c r="V834" s="62"/>
      <c r="W834" s="62"/>
      <c r="X834" s="62"/>
      <c r="Y834" s="62"/>
      <c r="Z834" s="62"/>
      <c r="AA834" s="15"/>
      <c r="AB834" s="16"/>
      <c r="AC834" s="16"/>
      <c r="AD834" s="16"/>
      <c r="AE834" s="16"/>
      <c r="AF834" s="16"/>
      <c r="AG834" s="16"/>
      <c r="AH834" s="16"/>
      <c r="AI834" s="16"/>
      <c r="AJ834" s="16"/>
      <c r="AK834" s="16"/>
      <c r="AL834" s="17"/>
      <c r="AM834" s="11"/>
      <c r="AN834" s="85"/>
      <c r="AO834" s="11"/>
      <c r="AP834" s="68"/>
    </row>
    <row r="835" spans="3:42" ht="25.5" hidden="1" customHeight="1">
      <c r="C835" s="67"/>
      <c r="D835" s="62"/>
      <c r="E835" s="62"/>
      <c r="F835" s="62"/>
      <c r="G835" s="62"/>
      <c r="H835" s="62"/>
      <c r="I835" s="62"/>
      <c r="J835" s="88"/>
      <c r="K835" s="89"/>
      <c r="L835" s="88"/>
      <c r="M835" s="88"/>
      <c r="N835" s="62"/>
      <c r="O835" s="62"/>
      <c r="P835" s="62"/>
      <c r="Q835" s="62"/>
      <c r="R835" s="62"/>
      <c r="S835" s="62">
        <v>3</v>
      </c>
      <c r="T835" s="62" t="s">
        <v>79</v>
      </c>
      <c r="U835" s="62"/>
      <c r="V835" s="62"/>
      <c r="W835" s="62"/>
      <c r="X835" s="62"/>
      <c r="Y835" s="62"/>
      <c r="Z835" s="62"/>
      <c r="AA835" s="15"/>
      <c r="AB835" s="16"/>
      <c r="AC835" s="16"/>
      <c r="AD835" s="16"/>
      <c r="AE835" s="16"/>
      <c r="AF835" s="16"/>
      <c r="AG835" s="16"/>
      <c r="AH835" s="16"/>
      <c r="AI835" s="16"/>
      <c r="AJ835" s="16"/>
      <c r="AK835" s="16"/>
      <c r="AL835" s="17"/>
      <c r="AM835" s="11"/>
      <c r="AN835" s="85"/>
      <c r="AO835" s="11"/>
      <c r="AP835" s="68"/>
    </row>
    <row r="836" spans="3:42" ht="12.75" hidden="1" customHeight="1">
      <c r="C836" s="67"/>
      <c r="D836" s="62"/>
      <c r="E836" s="62"/>
      <c r="F836" s="62"/>
      <c r="G836" s="62"/>
      <c r="H836" s="62"/>
      <c r="I836" s="62"/>
      <c r="J836" s="88"/>
      <c r="K836" s="89"/>
      <c r="L836" s="88"/>
      <c r="M836" s="88"/>
      <c r="N836" s="62"/>
      <c r="O836" s="62"/>
      <c r="P836" s="62"/>
      <c r="Q836" s="62"/>
      <c r="R836" s="62"/>
      <c r="S836" s="62">
        <v>4</v>
      </c>
      <c r="T836" s="62" t="s">
        <v>80</v>
      </c>
      <c r="U836" s="62"/>
      <c r="V836" s="62"/>
      <c r="W836" s="62"/>
      <c r="X836" s="62"/>
      <c r="Y836" s="62"/>
      <c r="Z836" s="62"/>
      <c r="AA836" s="15"/>
      <c r="AB836" s="16"/>
      <c r="AC836" s="16"/>
      <c r="AD836" s="16"/>
      <c r="AE836" s="16"/>
      <c r="AF836" s="16"/>
      <c r="AG836" s="16"/>
      <c r="AH836" s="16"/>
      <c r="AI836" s="16"/>
      <c r="AJ836" s="16"/>
      <c r="AK836" s="16"/>
      <c r="AL836" s="17"/>
      <c r="AM836" s="11"/>
      <c r="AN836" s="85"/>
      <c r="AO836" s="11"/>
      <c r="AP836" s="68"/>
    </row>
    <row r="837" spans="3:42" ht="12.75" hidden="1" customHeight="1">
      <c r="C837" s="67"/>
      <c r="D837" s="62"/>
      <c r="E837" s="62"/>
      <c r="F837" s="62"/>
      <c r="G837" s="62"/>
      <c r="H837" s="62"/>
      <c r="I837" s="62"/>
      <c r="J837" s="88"/>
      <c r="K837" s="89"/>
      <c r="L837" s="88"/>
      <c r="M837" s="88"/>
      <c r="N837" s="62"/>
      <c r="O837" s="62"/>
      <c r="P837" s="62"/>
      <c r="Q837" s="62"/>
      <c r="R837" s="62"/>
      <c r="S837" s="62">
        <v>5</v>
      </c>
      <c r="T837" s="62" t="s">
        <v>81</v>
      </c>
      <c r="U837" s="62"/>
      <c r="V837" s="62"/>
      <c r="W837" s="62"/>
      <c r="X837" s="62"/>
      <c r="Y837" s="62"/>
      <c r="Z837" s="62"/>
      <c r="AA837" s="15"/>
      <c r="AB837" s="16"/>
      <c r="AC837" s="16"/>
      <c r="AD837" s="16"/>
      <c r="AE837" s="16"/>
      <c r="AF837" s="16"/>
      <c r="AG837" s="16"/>
      <c r="AH837" s="16"/>
      <c r="AI837" s="16"/>
      <c r="AJ837" s="16"/>
      <c r="AK837" s="16"/>
      <c r="AL837" s="17"/>
      <c r="AM837" s="11"/>
      <c r="AN837" s="85"/>
      <c r="AO837" s="11"/>
      <c r="AP837" s="68"/>
    </row>
    <row r="838" spans="3:42" ht="12.75" hidden="1" customHeight="1">
      <c r="C838" s="67"/>
      <c r="D838" s="62"/>
      <c r="E838" s="62"/>
      <c r="F838" s="62"/>
      <c r="G838" s="62"/>
      <c r="H838" s="62"/>
      <c r="I838" s="62"/>
      <c r="J838" s="88"/>
      <c r="K838" s="89"/>
      <c r="L838" s="88"/>
      <c r="M838" s="88"/>
      <c r="N838" s="62"/>
      <c r="O838" s="62"/>
      <c r="P838" s="62"/>
      <c r="Q838" s="62"/>
      <c r="R838" s="62"/>
      <c r="S838" s="62">
        <v>6</v>
      </c>
      <c r="T838" s="62" t="s">
        <v>82</v>
      </c>
      <c r="U838" s="62"/>
      <c r="V838" s="62"/>
      <c r="W838" s="62"/>
      <c r="X838" s="62"/>
      <c r="Y838" s="62"/>
      <c r="Z838" s="62"/>
      <c r="AA838" s="15"/>
      <c r="AB838" s="16"/>
      <c r="AC838" s="16"/>
      <c r="AD838" s="16"/>
      <c r="AE838" s="16"/>
      <c r="AF838" s="16"/>
      <c r="AG838" s="16"/>
      <c r="AH838" s="16"/>
      <c r="AI838" s="16"/>
      <c r="AJ838" s="16"/>
      <c r="AK838" s="16"/>
      <c r="AL838" s="17"/>
      <c r="AM838" s="11"/>
      <c r="AN838" s="85"/>
      <c r="AO838" s="11"/>
      <c r="AP838" s="68"/>
    </row>
    <row r="839" spans="3:42" ht="12.75" hidden="1" customHeight="1">
      <c r="C839" s="67"/>
      <c r="D839" s="62"/>
      <c r="E839" s="62"/>
      <c r="F839" s="62"/>
      <c r="G839" s="62"/>
      <c r="H839" s="62"/>
      <c r="I839" s="62"/>
      <c r="J839" s="88"/>
      <c r="K839" s="89"/>
      <c r="L839" s="88"/>
      <c r="M839" s="88"/>
      <c r="N839" s="62"/>
      <c r="O839" s="62"/>
      <c r="P839" s="62"/>
      <c r="Q839" s="62"/>
      <c r="R839" s="62"/>
      <c r="S839" s="62">
        <v>7</v>
      </c>
      <c r="T839" s="62" t="s">
        <v>83</v>
      </c>
      <c r="U839" s="62"/>
      <c r="V839" s="62"/>
      <c r="W839" s="62"/>
      <c r="X839" s="62"/>
      <c r="Y839" s="62"/>
      <c r="Z839" s="62"/>
      <c r="AA839" s="15"/>
      <c r="AB839" s="16"/>
      <c r="AC839" s="16"/>
      <c r="AD839" s="16"/>
      <c r="AE839" s="16"/>
      <c r="AF839" s="16"/>
      <c r="AG839" s="16"/>
      <c r="AH839" s="16"/>
      <c r="AI839" s="16"/>
      <c r="AJ839" s="16"/>
      <c r="AK839" s="16"/>
      <c r="AL839" s="17"/>
      <c r="AM839" s="11"/>
      <c r="AN839" s="85"/>
      <c r="AO839" s="11"/>
      <c r="AP839" s="68"/>
    </row>
    <row r="840" spans="3:42" ht="25.5" hidden="1" customHeight="1">
      <c r="C840" s="67"/>
      <c r="D840" s="62"/>
      <c r="E840" s="62"/>
      <c r="F840" s="62"/>
      <c r="G840" s="62"/>
      <c r="H840" s="62"/>
      <c r="I840" s="62"/>
      <c r="J840" s="88"/>
      <c r="K840" s="89"/>
      <c r="L840" s="88"/>
      <c r="M840" s="88"/>
      <c r="N840" s="62"/>
      <c r="O840" s="62"/>
      <c r="P840" s="62"/>
      <c r="Q840" s="62"/>
      <c r="R840" s="62"/>
      <c r="S840" s="62">
        <v>8</v>
      </c>
      <c r="T840" s="62" t="s">
        <v>84</v>
      </c>
      <c r="U840" s="62"/>
      <c r="V840" s="62"/>
      <c r="W840" s="62"/>
      <c r="X840" s="62"/>
      <c r="Y840" s="62"/>
      <c r="Z840" s="62"/>
      <c r="AA840" s="15"/>
      <c r="AB840" s="16"/>
      <c r="AC840" s="16"/>
      <c r="AD840" s="16"/>
      <c r="AE840" s="16"/>
      <c r="AF840" s="16"/>
      <c r="AG840" s="16"/>
      <c r="AH840" s="16"/>
      <c r="AI840" s="16"/>
      <c r="AJ840" s="16"/>
      <c r="AK840" s="16"/>
      <c r="AL840" s="17"/>
      <c r="AM840" s="11"/>
      <c r="AN840" s="85"/>
      <c r="AO840" s="11"/>
      <c r="AP840" s="68"/>
    </row>
    <row r="841" spans="3:42" ht="25.5" hidden="1" customHeight="1">
      <c r="C841" s="67"/>
      <c r="D841" s="62"/>
      <c r="E841" s="62"/>
      <c r="F841" s="62"/>
      <c r="G841" s="62"/>
      <c r="H841" s="62"/>
      <c r="I841" s="62"/>
      <c r="J841" s="88"/>
      <c r="K841" s="89"/>
      <c r="L841" s="88"/>
      <c r="M841" s="88"/>
      <c r="N841" s="62"/>
      <c r="O841" s="62"/>
      <c r="P841" s="62"/>
      <c r="Q841" s="62"/>
      <c r="R841" s="62"/>
      <c r="S841" s="62">
        <v>9</v>
      </c>
      <c r="T841" s="62" t="s">
        <v>85</v>
      </c>
      <c r="U841" s="62"/>
      <c r="V841" s="62"/>
      <c r="W841" s="62"/>
      <c r="X841" s="62"/>
      <c r="Y841" s="62"/>
      <c r="Z841" s="62"/>
      <c r="AA841" s="15"/>
      <c r="AB841" s="16"/>
      <c r="AC841" s="16"/>
      <c r="AD841" s="16"/>
      <c r="AE841" s="16"/>
      <c r="AF841" s="16"/>
      <c r="AG841" s="16"/>
      <c r="AH841" s="16"/>
      <c r="AI841" s="16"/>
      <c r="AJ841" s="16"/>
      <c r="AK841" s="16"/>
      <c r="AL841" s="17"/>
      <c r="AM841" s="11"/>
      <c r="AN841" s="85"/>
      <c r="AO841" s="11"/>
      <c r="AP841" s="68"/>
    </row>
    <row r="842" spans="3:42" ht="25.5" hidden="1" customHeight="1">
      <c r="C842" s="67"/>
      <c r="D842" s="62"/>
      <c r="E842" s="62"/>
      <c r="F842" s="62"/>
      <c r="G842" s="62"/>
      <c r="H842" s="62"/>
      <c r="I842" s="62"/>
      <c r="J842" s="88"/>
      <c r="K842" s="89"/>
      <c r="L842" s="88"/>
      <c r="M842" s="88"/>
      <c r="N842" s="62"/>
      <c r="O842" s="62"/>
      <c r="P842" s="62"/>
      <c r="Q842" s="62"/>
      <c r="R842" s="62"/>
      <c r="S842" s="62">
        <v>10</v>
      </c>
      <c r="T842" s="62" t="s">
        <v>86</v>
      </c>
      <c r="U842" s="62"/>
      <c r="V842" s="62"/>
      <c r="W842" s="62"/>
      <c r="X842" s="62"/>
      <c r="Y842" s="62"/>
      <c r="Z842" s="62"/>
      <c r="AA842" s="15"/>
      <c r="AB842" s="16"/>
      <c r="AC842" s="16"/>
      <c r="AD842" s="16"/>
      <c r="AE842" s="16"/>
      <c r="AF842" s="16"/>
      <c r="AG842" s="16"/>
      <c r="AH842" s="16"/>
      <c r="AI842" s="16"/>
      <c r="AJ842" s="16"/>
      <c r="AK842" s="16"/>
      <c r="AL842" s="17"/>
      <c r="AM842" s="11"/>
      <c r="AN842" s="85"/>
      <c r="AO842" s="11"/>
      <c r="AP842" s="68"/>
    </row>
    <row r="843" spans="3:42" ht="25.5" hidden="1" customHeight="1">
      <c r="C843" s="67"/>
      <c r="D843" s="62"/>
      <c r="E843" s="62"/>
      <c r="F843" s="62"/>
      <c r="G843" s="62"/>
      <c r="H843" s="62"/>
      <c r="I843" s="62"/>
      <c r="J843" s="88"/>
      <c r="K843" s="89"/>
      <c r="L843" s="88"/>
      <c r="M843" s="88"/>
      <c r="N843" s="62"/>
      <c r="O843" s="62"/>
      <c r="P843" s="62"/>
      <c r="Q843" s="62"/>
      <c r="R843" s="62"/>
      <c r="S843" s="62">
        <v>11</v>
      </c>
      <c r="T843" s="62" t="s">
        <v>87</v>
      </c>
      <c r="U843" s="62"/>
      <c r="V843" s="62"/>
      <c r="W843" s="62"/>
      <c r="X843" s="62"/>
      <c r="Y843" s="62"/>
      <c r="Z843" s="62"/>
      <c r="AA843" s="15"/>
      <c r="AB843" s="16"/>
      <c r="AC843" s="16"/>
      <c r="AD843" s="16"/>
      <c r="AE843" s="16"/>
      <c r="AF843" s="16"/>
      <c r="AG843" s="16"/>
      <c r="AH843" s="16"/>
      <c r="AI843" s="16"/>
      <c r="AJ843" s="16"/>
      <c r="AK843" s="16"/>
      <c r="AL843" s="17"/>
      <c r="AM843" s="11"/>
      <c r="AN843" s="85"/>
      <c r="AO843" s="11"/>
      <c r="AP843" s="68"/>
    </row>
    <row r="844" spans="3:42" ht="25.5" hidden="1" customHeight="1">
      <c r="C844" s="67"/>
      <c r="D844" s="62"/>
      <c r="E844" s="62"/>
      <c r="F844" s="62"/>
      <c r="G844" s="62"/>
      <c r="H844" s="62"/>
      <c r="I844" s="62"/>
      <c r="J844" s="88"/>
      <c r="K844" s="89"/>
      <c r="L844" s="88"/>
      <c r="M844" s="88"/>
      <c r="N844" s="62"/>
      <c r="O844" s="62"/>
      <c r="P844" s="62"/>
      <c r="Q844" s="62"/>
      <c r="R844" s="62"/>
      <c r="S844" s="62">
        <v>12</v>
      </c>
      <c r="T844" s="62" t="s">
        <v>88</v>
      </c>
      <c r="U844" s="62"/>
      <c r="V844" s="62"/>
      <c r="W844" s="62"/>
      <c r="X844" s="62"/>
      <c r="Y844" s="62"/>
      <c r="Z844" s="62"/>
      <c r="AA844" s="15"/>
      <c r="AB844" s="16"/>
      <c r="AC844" s="16"/>
      <c r="AD844" s="16"/>
      <c r="AE844" s="16"/>
      <c r="AF844" s="16"/>
      <c r="AG844" s="16"/>
      <c r="AH844" s="16"/>
      <c r="AI844" s="16"/>
      <c r="AJ844" s="16"/>
      <c r="AK844" s="16"/>
      <c r="AL844" s="17"/>
      <c r="AM844" s="11"/>
      <c r="AN844" s="85"/>
      <c r="AO844" s="11"/>
      <c r="AP844" s="68"/>
    </row>
    <row r="845" spans="3:42" ht="12.75" hidden="1" customHeight="1">
      <c r="C845" s="67"/>
      <c r="D845" s="62"/>
      <c r="E845" s="62"/>
      <c r="F845" s="62"/>
      <c r="G845" s="62"/>
      <c r="H845" s="62"/>
      <c r="I845" s="62"/>
      <c r="J845" s="88"/>
      <c r="K845" s="89"/>
      <c r="L845" s="88"/>
      <c r="M845" s="88"/>
      <c r="N845" s="62"/>
      <c r="O845" s="62"/>
      <c r="P845" s="62"/>
      <c r="Q845" s="62"/>
      <c r="R845" s="62"/>
      <c r="S845" s="62"/>
      <c r="T845" s="62"/>
      <c r="U845" s="62"/>
      <c r="V845" s="62"/>
      <c r="W845" s="62"/>
      <c r="X845" s="62"/>
      <c r="Y845" s="62"/>
      <c r="Z845" s="62"/>
      <c r="AA845" s="15"/>
      <c r="AB845" s="16"/>
      <c r="AC845" s="16"/>
      <c r="AD845" s="16"/>
      <c r="AE845" s="16"/>
      <c r="AF845" s="16"/>
      <c r="AG845" s="16"/>
      <c r="AH845" s="16"/>
      <c r="AI845" s="16"/>
      <c r="AJ845" s="16"/>
      <c r="AK845" s="16"/>
      <c r="AL845" s="17"/>
      <c r="AM845" s="11"/>
      <c r="AN845" s="85"/>
      <c r="AO845" s="11"/>
      <c r="AP845" s="68"/>
    </row>
    <row r="846" spans="3:42" ht="12.75" hidden="1" customHeight="1">
      <c r="C846" s="67"/>
      <c r="D846" s="62"/>
      <c r="E846" s="62"/>
      <c r="F846" s="62"/>
      <c r="G846" s="62"/>
      <c r="H846" s="62"/>
      <c r="I846" s="62"/>
      <c r="J846" s="88"/>
      <c r="K846" s="89"/>
      <c r="L846" s="88"/>
      <c r="M846" s="88"/>
      <c r="N846" s="62"/>
      <c r="O846" s="62"/>
      <c r="P846" s="62"/>
      <c r="Q846" s="62"/>
      <c r="R846" s="62"/>
      <c r="S846" s="62"/>
      <c r="T846" s="62"/>
      <c r="U846" s="62"/>
      <c r="V846" s="62"/>
      <c r="W846" s="62"/>
      <c r="X846" s="62"/>
      <c r="Y846" s="62"/>
      <c r="Z846" s="62"/>
      <c r="AA846" s="15"/>
      <c r="AB846" s="16"/>
      <c r="AC846" s="16"/>
      <c r="AD846" s="16"/>
      <c r="AE846" s="16"/>
      <c r="AF846" s="16"/>
      <c r="AG846" s="16"/>
      <c r="AH846" s="16"/>
      <c r="AI846" s="16"/>
      <c r="AJ846" s="16"/>
      <c r="AK846" s="16"/>
      <c r="AL846" s="17"/>
      <c r="AM846" s="11"/>
      <c r="AN846" s="85"/>
      <c r="AO846" s="11"/>
      <c r="AP846" s="68"/>
    </row>
    <row r="847" spans="3:42" ht="25.5" hidden="1" customHeight="1">
      <c r="C847" s="67"/>
      <c r="D847" s="62" t="s">
        <v>96</v>
      </c>
      <c r="E847" s="62" t="s">
        <v>97</v>
      </c>
      <c r="F847" s="62" t="s">
        <v>98</v>
      </c>
      <c r="G847" s="62"/>
      <c r="H847" s="62"/>
      <c r="I847" s="62"/>
      <c r="J847" s="88"/>
      <c r="K847" s="89"/>
      <c r="L847" s="88"/>
      <c r="M847" s="88"/>
      <c r="N847" s="62"/>
      <c r="O847" s="62" t="s">
        <v>77</v>
      </c>
      <c r="P847" s="62" t="s">
        <v>78</v>
      </c>
      <c r="Q847" s="62" t="s">
        <v>79</v>
      </c>
      <c r="R847" s="62" t="s">
        <v>80</v>
      </c>
      <c r="S847" s="62" t="s">
        <v>81</v>
      </c>
      <c r="T847" s="62" t="s">
        <v>82</v>
      </c>
      <c r="U847" s="62" t="s">
        <v>83</v>
      </c>
      <c r="V847" s="62" t="s">
        <v>84</v>
      </c>
      <c r="W847" s="62" t="s">
        <v>85</v>
      </c>
      <c r="X847" s="62" t="s">
        <v>86</v>
      </c>
      <c r="Y847" s="62" t="s">
        <v>87</v>
      </c>
      <c r="Z847" s="62" t="s">
        <v>88</v>
      </c>
      <c r="AA847" s="15" t="s">
        <v>77</v>
      </c>
      <c r="AB847" s="16" t="s">
        <v>78</v>
      </c>
      <c r="AC847" s="16" t="s">
        <v>79</v>
      </c>
      <c r="AD847" s="16" t="s">
        <v>80</v>
      </c>
      <c r="AE847" s="16" t="s">
        <v>81</v>
      </c>
      <c r="AF847" s="16" t="s">
        <v>82</v>
      </c>
      <c r="AG847" s="16" t="s">
        <v>83</v>
      </c>
      <c r="AH847" s="16" t="s">
        <v>84</v>
      </c>
      <c r="AI847" s="16" t="s">
        <v>85</v>
      </c>
      <c r="AJ847" s="16" t="s">
        <v>86</v>
      </c>
      <c r="AK847" s="16" t="s">
        <v>87</v>
      </c>
      <c r="AL847" s="17" t="s">
        <v>88</v>
      </c>
      <c r="AM847" s="11"/>
      <c r="AN847" s="85"/>
      <c r="AO847" s="11"/>
      <c r="AP847" s="68"/>
    </row>
    <row r="848" spans="3:42" ht="12.75" hidden="1" customHeight="1">
      <c r="C848" s="67"/>
      <c r="D848" s="62"/>
      <c r="E848" s="62"/>
      <c r="F848" s="62"/>
      <c r="G848" s="62"/>
      <c r="H848" s="62" t="s">
        <v>48</v>
      </c>
      <c r="I848" s="62"/>
      <c r="J848" s="88"/>
      <c r="K848" s="89"/>
      <c r="L848" s="88"/>
      <c r="M848" s="88"/>
      <c r="N848" s="62"/>
      <c r="O848" s="62" t="str">
        <f>+IF(($F852=O$13),1,IF(H848=" "," ",IF(($E852-SUM($H848:H848))&gt;0,1," ")))</f>
        <v xml:space="preserve"> </v>
      </c>
      <c r="P848" s="62" t="str">
        <f>+IF(($F852=P$13),1,IF(O848=" "," ",IF(($E852-SUM($H848:O848))&gt;0,1," ")))</f>
        <v xml:space="preserve"> </v>
      </c>
      <c r="Q848" s="62" t="str">
        <f>+IF(($F852=Q$13),1,IF(P848=" "," ",IF(($E852-SUM($H848:P848))&gt;0,1," ")))</f>
        <v xml:space="preserve"> </v>
      </c>
      <c r="R848" s="62" t="str">
        <f>+IF(($F852=R$13),1,IF(Q848=" "," ",IF(($E852-SUM($H848:Q848))&gt;0,1," ")))</f>
        <v xml:space="preserve"> </v>
      </c>
      <c r="S848" s="62" t="str">
        <f>+IF(($F852=S$13),1,IF(R848=" "," ",IF(($E852-SUM($H848:R848))&gt;0,1," ")))</f>
        <v xml:space="preserve"> </v>
      </c>
      <c r="T848" s="62" t="str">
        <f>+IF(($F852=T$13),1,IF(S848=" "," ",IF(($E852-SUM($H848:S848))&gt;0,1," ")))</f>
        <v xml:space="preserve"> </v>
      </c>
      <c r="U848" s="62" t="str">
        <f>+IF(($F852=U$13),1,IF(T848=" "," ",IF(($E852-SUM($H848:T848))&gt;0,1," ")))</f>
        <v xml:space="preserve"> </v>
      </c>
      <c r="V848" s="62" t="str">
        <f>+IF(($F852=V$13),1,IF(U848=" "," ",IF(($E852-SUM($H848:U848))&gt;0,1," ")))</f>
        <v xml:space="preserve"> </v>
      </c>
      <c r="W848" s="62" t="str">
        <f>+IF(($F852=W$13),1,IF(V848=" "," ",IF(($E852-SUM($H848:V848))&gt;0,1," ")))</f>
        <v xml:space="preserve"> </v>
      </c>
      <c r="X848" s="62" t="str">
        <f>+IF(($F852=X$13),1,IF(W848=" "," ",IF(($E852-SUM($H848:W848))&gt;0,1," ")))</f>
        <v xml:space="preserve"> </v>
      </c>
      <c r="Y848" s="62" t="str">
        <f>+IF(($F852=Y$13),1,IF(X848=" "," ",IF(($E852-SUM($H848:X848))&gt;0,1," ")))</f>
        <v xml:space="preserve"> </v>
      </c>
      <c r="Z848" s="62" t="str">
        <f>+IF(($F852=Z$13),1,IF(Y848=" "," ",IF(($E852-SUM($H848:Y848))&gt;0,1," ")))</f>
        <v xml:space="preserve"> </v>
      </c>
      <c r="AA848" s="15" t="str">
        <f>+IF(($F852=AA$13),1,IF(Z848=" "," ",IF(($E852-SUM($H848:Z848))&gt;0,1," ")))</f>
        <v xml:space="preserve"> </v>
      </c>
      <c r="AB848" s="16" t="str">
        <f>+IF(($F852=AB$13),1,IF(AA848=" "," ",IF(($E852-SUM($H848:AA848))&gt;0,1," ")))</f>
        <v xml:space="preserve"> </v>
      </c>
      <c r="AC848" s="16" t="str">
        <f>+IF(($F852=AC$13),1,IF(AB848=" "," ",IF(($E852-SUM($H848:AB848))&gt;0,1," ")))</f>
        <v xml:space="preserve"> </v>
      </c>
      <c r="AD848" s="16" t="str">
        <f>+IF(($F852=AD$13),1,IF(AC848=" "," ",IF(($E852-SUM($H848:AC848))&gt;0,1," ")))</f>
        <v xml:space="preserve"> </v>
      </c>
      <c r="AE848" s="16" t="str">
        <f>+IF(($F852=AE$13),1,IF(AD848=" "," ",IF(($E852-SUM($H848:AD848))&gt;0,1," ")))</f>
        <v xml:space="preserve"> </v>
      </c>
      <c r="AF848" s="16" t="str">
        <f>+IF(($F852=AF$13),1,IF(AE848=" "," ",IF(($E852-SUM($H848:AE848))&gt;0,1," ")))</f>
        <v xml:space="preserve"> </v>
      </c>
      <c r="AG848" s="16" t="str">
        <f>+IF(($F852=AG$13),1,IF(AF848=" "," ",IF(($E852-SUM($H848:AF848))&gt;0,1," ")))</f>
        <v xml:space="preserve"> </v>
      </c>
      <c r="AH848" s="16" t="str">
        <f>+IF(($F852=AH$13),1,IF(AG848=" "," ",IF(($E852-SUM($H848:AG848))&gt;0,1," ")))</f>
        <v xml:space="preserve"> </v>
      </c>
      <c r="AI848" s="16" t="str">
        <f>+IF(($F852=AI$13),1,IF(AH848=" "," ",IF(($E852-SUM($H848:AH848))&gt;0,1," ")))</f>
        <v xml:space="preserve"> </v>
      </c>
      <c r="AJ848" s="16" t="str">
        <f>+IF(($F852=AJ$13),1,IF(AI848=" "," ",IF(($E852-SUM($H848:AI848))&gt;0,1," ")))</f>
        <v xml:space="preserve"> </v>
      </c>
      <c r="AK848" s="16" t="str">
        <f>+IF(($F852=AK$13),1,IF(AJ848=" "," ",IF(($E852-SUM($H848:AJ848))&gt;0,1," ")))</f>
        <v xml:space="preserve"> </v>
      </c>
      <c r="AL848" s="17" t="str">
        <f>+IF(($F852=AL$13),1,IF(AK848=" "," ",IF(($E852-SUM($H848:AK848))&gt;0,1," ")))</f>
        <v xml:space="preserve"> </v>
      </c>
      <c r="AM848" s="11"/>
      <c r="AN848" s="85"/>
      <c r="AO848" s="11"/>
      <c r="AP848" s="68"/>
    </row>
    <row r="849" spans="3:42" ht="12.75" hidden="1" customHeight="1">
      <c r="C849" s="67"/>
      <c r="D849" s="62"/>
      <c r="E849" s="62"/>
      <c r="F849" s="62"/>
      <c r="G849" s="62"/>
      <c r="H849" s="62"/>
      <c r="I849" s="62"/>
      <c r="J849" s="88"/>
      <c r="K849" s="89"/>
      <c r="L849" s="88"/>
      <c r="M849" s="88"/>
      <c r="N849" s="62"/>
      <c r="O849" s="62"/>
      <c r="P849" s="62"/>
      <c r="Q849" s="62"/>
      <c r="R849" s="62"/>
      <c r="S849" s="62"/>
      <c r="T849" s="62"/>
      <c r="U849" s="62"/>
      <c r="V849" s="62"/>
      <c r="W849" s="62"/>
      <c r="X849" s="62"/>
      <c r="Y849" s="62"/>
      <c r="Z849" s="62"/>
      <c r="AA849" s="15" t="str">
        <f t="shared" ref="AA849:AL849" si="277">+O848</f>
        <v xml:space="preserve"> </v>
      </c>
      <c r="AB849" s="16" t="str">
        <f t="shared" si="277"/>
        <v xml:space="preserve"> </v>
      </c>
      <c r="AC849" s="16" t="str">
        <f t="shared" si="277"/>
        <v xml:space="preserve"> </v>
      </c>
      <c r="AD849" s="16" t="str">
        <f t="shared" si="277"/>
        <v xml:space="preserve"> </v>
      </c>
      <c r="AE849" s="16" t="str">
        <f t="shared" si="277"/>
        <v xml:space="preserve"> </v>
      </c>
      <c r="AF849" s="16" t="str">
        <f t="shared" si="277"/>
        <v xml:space="preserve"> </v>
      </c>
      <c r="AG849" s="16" t="str">
        <f t="shared" si="277"/>
        <v xml:space="preserve"> </v>
      </c>
      <c r="AH849" s="16" t="str">
        <f t="shared" si="277"/>
        <v xml:space="preserve"> </v>
      </c>
      <c r="AI849" s="16" t="str">
        <f t="shared" si="277"/>
        <v xml:space="preserve"> </v>
      </c>
      <c r="AJ849" s="16" t="str">
        <f t="shared" si="277"/>
        <v xml:space="preserve"> </v>
      </c>
      <c r="AK849" s="16" t="str">
        <f t="shared" si="277"/>
        <v xml:space="preserve"> </v>
      </c>
      <c r="AL849" s="17" t="str">
        <f t="shared" si="277"/>
        <v xml:space="preserve"> </v>
      </c>
      <c r="AM849" s="11"/>
      <c r="AN849" s="85"/>
      <c r="AO849" s="11"/>
      <c r="AP849" s="68"/>
    </row>
    <row r="850" spans="3:42" ht="12.75" hidden="1" customHeight="1">
      <c r="C850" s="67"/>
      <c r="D850" s="62"/>
      <c r="E850" s="62"/>
      <c r="F850" s="62"/>
      <c r="G850" s="62"/>
      <c r="H850" s="62"/>
      <c r="I850" s="62"/>
      <c r="J850" s="88"/>
      <c r="K850" s="89"/>
      <c r="L850" s="88"/>
      <c r="M850" s="88"/>
      <c r="N850" s="62"/>
      <c r="O850" s="62" t="str">
        <f t="shared" ref="O850:Z850" si="278">+IF(AND(O848&lt;&gt;" ",AA848&lt;&gt;" ",),O848," ")</f>
        <v xml:space="preserve"> </v>
      </c>
      <c r="P850" s="62" t="str">
        <f t="shared" si="278"/>
        <v xml:space="preserve"> </v>
      </c>
      <c r="Q850" s="62" t="str">
        <f t="shared" si="278"/>
        <v xml:space="preserve"> </v>
      </c>
      <c r="R850" s="62" t="str">
        <f t="shared" si="278"/>
        <v xml:space="preserve"> </v>
      </c>
      <c r="S850" s="62" t="str">
        <f t="shared" si="278"/>
        <v xml:space="preserve"> </v>
      </c>
      <c r="T850" s="62" t="str">
        <f t="shared" si="278"/>
        <v xml:space="preserve"> </v>
      </c>
      <c r="U850" s="62" t="str">
        <f t="shared" si="278"/>
        <v xml:space="preserve"> </v>
      </c>
      <c r="V850" s="62" t="str">
        <f t="shared" si="278"/>
        <v xml:space="preserve"> </v>
      </c>
      <c r="W850" s="62" t="str">
        <f t="shared" si="278"/>
        <v xml:space="preserve"> </v>
      </c>
      <c r="X850" s="62" t="str">
        <f t="shared" si="278"/>
        <v xml:space="preserve"> </v>
      </c>
      <c r="Y850" s="62" t="str">
        <f t="shared" si="278"/>
        <v xml:space="preserve"> </v>
      </c>
      <c r="Z850" s="62" t="str">
        <f t="shared" si="278"/>
        <v xml:space="preserve"> </v>
      </c>
      <c r="AA850" s="15" t="str">
        <f t="shared" ref="AA850:AL850" si="279">+IF(AND(AA849&lt;&gt;" ",O848&lt;&gt;" ",),AA848," ")</f>
        <v xml:space="preserve"> </v>
      </c>
      <c r="AB850" s="16" t="str">
        <f t="shared" si="279"/>
        <v xml:space="preserve"> </v>
      </c>
      <c r="AC850" s="16" t="str">
        <f t="shared" si="279"/>
        <v xml:space="preserve"> </v>
      </c>
      <c r="AD850" s="16" t="str">
        <f t="shared" si="279"/>
        <v xml:space="preserve"> </v>
      </c>
      <c r="AE850" s="16" t="str">
        <f t="shared" si="279"/>
        <v xml:space="preserve"> </v>
      </c>
      <c r="AF850" s="16" t="str">
        <f t="shared" si="279"/>
        <v xml:space="preserve"> </v>
      </c>
      <c r="AG850" s="16" t="str">
        <f t="shared" si="279"/>
        <v xml:space="preserve"> </v>
      </c>
      <c r="AH850" s="16" t="str">
        <f t="shared" si="279"/>
        <v xml:space="preserve"> </v>
      </c>
      <c r="AI850" s="16" t="str">
        <f t="shared" si="279"/>
        <v xml:space="preserve"> </v>
      </c>
      <c r="AJ850" s="16" t="str">
        <f t="shared" si="279"/>
        <v xml:space="preserve"> </v>
      </c>
      <c r="AK850" s="16" t="str">
        <f t="shared" si="279"/>
        <v xml:space="preserve"> </v>
      </c>
      <c r="AL850" s="17" t="str">
        <f t="shared" si="279"/>
        <v xml:space="preserve"> </v>
      </c>
      <c r="AM850" s="11"/>
      <c r="AN850" s="85"/>
      <c r="AO850" s="11"/>
      <c r="AP850" s="68"/>
    </row>
    <row r="851" spans="3:42" ht="12.75" hidden="1" customHeight="1">
      <c r="C851" s="67"/>
      <c r="D851" s="62"/>
      <c r="E851" s="62"/>
      <c r="F851" s="62"/>
      <c r="G851" s="62"/>
      <c r="H851" s="62"/>
      <c r="I851" s="62"/>
      <c r="J851" s="88"/>
      <c r="K851" s="89"/>
      <c r="L851" s="88"/>
      <c r="M851" s="88"/>
      <c r="N851" s="62"/>
      <c r="O851" s="62" t="str">
        <f>+IF($G$270="SI",O848," ")</f>
        <v xml:space="preserve"> </v>
      </c>
      <c r="P851" s="62" t="str">
        <f t="shared" ref="P851:Z851" si="280">+IF($G$270="SI",P848," ")</f>
        <v xml:space="preserve"> </v>
      </c>
      <c r="Q851" s="62" t="str">
        <f t="shared" si="280"/>
        <v xml:space="preserve"> </v>
      </c>
      <c r="R851" s="62" t="str">
        <f t="shared" si="280"/>
        <v xml:space="preserve"> </v>
      </c>
      <c r="S851" s="62" t="str">
        <f t="shared" si="280"/>
        <v xml:space="preserve"> </v>
      </c>
      <c r="T851" s="62" t="str">
        <f t="shared" si="280"/>
        <v xml:space="preserve"> </v>
      </c>
      <c r="U851" s="62" t="str">
        <f t="shared" si="280"/>
        <v xml:space="preserve"> </v>
      </c>
      <c r="V851" s="62" t="str">
        <f t="shared" si="280"/>
        <v xml:space="preserve"> </v>
      </c>
      <c r="W851" s="62" t="str">
        <f t="shared" si="280"/>
        <v xml:space="preserve"> </v>
      </c>
      <c r="X851" s="62" t="str">
        <f t="shared" si="280"/>
        <v xml:space="preserve"> </v>
      </c>
      <c r="Y851" s="62" t="str">
        <f t="shared" si="280"/>
        <v xml:space="preserve"> </v>
      </c>
      <c r="Z851" s="62" t="str">
        <f t="shared" si="280"/>
        <v xml:space="preserve"> </v>
      </c>
      <c r="AA851" s="15" t="str">
        <f t="shared" ref="AA851:AL851" si="281">+IF($G$270="SI",IF(AND(Z848&lt;&gt;" ",AA848&lt;&gt;" ",O851=" "),AA848,AA849),AA850)</f>
        <v xml:space="preserve"> </v>
      </c>
      <c r="AB851" s="16" t="str">
        <f t="shared" si="281"/>
        <v xml:space="preserve"> </v>
      </c>
      <c r="AC851" s="16" t="str">
        <f t="shared" si="281"/>
        <v xml:space="preserve"> </v>
      </c>
      <c r="AD851" s="16" t="str">
        <f t="shared" si="281"/>
        <v xml:space="preserve"> </v>
      </c>
      <c r="AE851" s="16" t="str">
        <f t="shared" si="281"/>
        <v xml:space="preserve"> </v>
      </c>
      <c r="AF851" s="16" t="str">
        <f t="shared" si="281"/>
        <v xml:space="preserve"> </v>
      </c>
      <c r="AG851" s="16" t="str">
        <f t="shared" si="281"/>
        <v xml:space="preserve"> </v>
      </c>
      <c r="AH851" s="16" t="str">
        <f t="shared" si="281"/>
        <v xml:space="preserve"> </v>
      </c>
      <c r="AI851" s="16" t="str">
        <f t="shared" si="281"/>
        <v xml:space="preserve"> </v>
      </c>
      <c r="AJ851" s="16" t="str">
        <f t="shared" si="281"/>
        <v xml:space="preserve"> </v>
      </c>
      <c r="AK851" s="16" t="str">
        <f t="shared" si="281"/>
        <v xml:space="preserve"> </v>
      </c>
      <c r="AL851" s="17" t="str">
        <f t="shared" si="281"/>
        <v xml:space="preserve"> </v>
      </c>
      <c r="AM851" s="11"/>
      <c r="AN851" s="85"/>
      <c r="AO851" s="11"/>
      <c r="AP851" s="68"/>
    </row>
    <row r="852" spans="3:42" ht="12.75" hidden="1" customHeight="1">
      <c r="C852" s="67"/>
      <c r="D852" s="90" t="s">
        <v>108</v>
      </c>
      <c r="E852" s="88"/>
      <c r="F852" s="88"/>
      <c r="G852" s="88"/>
      <c r="H852" s="62"/>
      <c r="I852" s="62"/>
      <c r="J852" s="88"/>
      <c r="K852" s="89"/>
      <c r="L852" s="88"/>
      <c r="M852" s="88"/>
      <c r="N852" s="62"/>
      <c r="O852" s="62" t="str">
        <f>+O851</f>
        <v xml:space="preserve"> </v>
      </c>
      <c r="P852" s="62" t="str">
        <f t="shared" ref="P852:Y852" si="282">+P851</f>
        <v xml:space="preserve"> </v>
      </c>
      <c r="Q852" s="62" t="str">
        <f t="shared" si="282"/>
        <v xml:space="preserve"> </v>
      </c>
      <c r="R852" s="62" t="str">
        <f t="shared" si="282"/>
        <v xml:space="preserve"> </v>
      </c>
      <c r="S852" s="62" t="str">
        <f t="shared" si="282"/>
        <v xml:space="preserve"> </v>
      </c>
      <c r="T852" s="62" t="str">
        <f t="shared" si="282"/>
        <v xml:space="preserve"> </v>
      </c>
      <c r="U852" s="62" t="str">
        <f t="shared" si="282"/>
        <v xml:space="preserve"> </v>
      </c>
      <c r="V852" s="62" t="str">
        <f t="shared" si="282"/>
        <v xml:space="preserve"> </v>
      </c>
      <c r="W852" s="62" t="str">
        <f t="shared" si="282"/>
        <v xml:space="preserve"> </v>
      </c>
      <c r="X852" s="62" t="str">
        <f t="shared" si="282"/>
        <v xml:space="preserve"> </v>
      </c>
      <c r="Y852" s="62" t="str">
        <f t="shared" si="282"/>
        <v xml:space="preserve"> </v>
      </c>
      <c r="Z852" s="62" t="str">
        <f>+Z851</f>
        <v xml:space="preserve"> </v>
      </c>
      <c r="AA852" s="15" t="str">
        <f t="shared" ref="AA852:AL852" si="283">+IF(AND(O852=" ",AA851=1),AA851,IF(AND(O852&lt;&gt;" ",AA849&lt;&gt;" "),AA850,AA849))</f>
        <v xml:space="preserve"> </v>
      </c>
      <c r="AB852" s="16" t="str">
        <f t="shared" si="283"/>
        <v xml:space="preserve"> </v>
      </c>
      <c r="AC852" s="16" t="str">
        <f t="shared" si="283"/>
        <v xml:space="preserve"> </v>
      </c>
      <c r="AD852" s="16" t="str">
        <f t="shared" si="283"/>
        <v xml:space="preserve"> </v>
      </c>
      <c r="AE852" s="16" t="str">
        <f t="shared" si="283"/>
        <v xml:space="preserve"> </v>
      </c>
      <c r="AF852" s="16" t="str">
        <f t="shared" si="283"/>
        <v xml:space="preserve"> </v>
      </c>
      <c r="AG852" s="16" t="str">
        <f t="shared" si="283"/>
        <v xml:space="preserve"> </v>
      </c>
      <c r="AH852" s="16" t="str">
        <f t="shared" si="283"/>
        <v xml:space="preserve"> </v>
      </c>
      <c r="AI852" s="16" t="str">
        <f t="shared" si="283"/>
        <v xml:space="preserve"> </v>
      </c>
      <c r="AJ852" s="16" t="str">
        <f t="shared" si="283"/>
        <v xml:space="preserve"> </v>
      </c>
      <c r="AK852" s="16" t="str">
        <f t="shared" si="283"/>
        <v xml:space="preserve"> </v>
      </c>
      <c r="AL852" s="17" t="str">
        <f t="shared" si="283"/>
        <v xml:space="preserve"> </v>
      </c>
      <c r="AM852" s="11"/>
      <c r="AN852" s="85"/>
      <c r="AO852" s="11"/>
      <c r="AP852" s="68"/>
    </row>
    <row r="853" spans="3:42" ht="12.75" hidden="1" customHeight="1">
      <c r="C853" s="67"/>
      <c r="D853" s="62"/>
      <c r="E853" s="62"/>
      <c r="F853" s="62"/>
      <c r="G853" s="62"/>
      <c r="H853" s="62"/>
      <c r="I853" s="62"/>
      <c r="J853" s="88"/>
      <c r="K853" s="89"/>
      <c r="L853" s="88"/>
      <c r="M853" s="88"/>
      <c r="N853" s="62"/>
      <c r="O853" s="62"/>
      <c r="P853" s="62"/>
      <c r="Q853" s="62"/>
      <c r="R853" s="62"/>
      <c r="S853" s="62"/>
      <c r="T853" s="62"/>
      <c r="U853" s="62"/>
      <c r="V853" s="62"/>
      <c r="W853" s="62"/>
      <c r="X853" s="62"/>
      <c r="Y853" s="62"/>
      <c r="Z853" s="62"/>
      <c r="AA853" s="15"/>
      <c r="AB853" s="16"/>
      <c r="AC853" s="16"/>
      <c r="AD853" s="16"/>
      <c r="AE853" s="16"/>
      <c r="AF853" s="16"/>
      <c r="AG853" s="16"/>
      <c r="AH853" s="16"/>
      <c r="AI853" s="16"/>
      <c r="AJ853" s="16"/>
      <c r="AK853" s="16"/>
      <c r="AL853" s="17"/>
      <c r="AM853" s="11"/>
      <c r="AN853" s="85"/>
      <c r="AO853" s="11"/>
      <c r="AP853" s="68"/>
    </row>
    <row r="854" spans="3:42" ht="12.75" hidden="1" customHeight="1">
      <c r="C854" s="67"/>
      <c r="D854" s="62"/>
      <c r="E854" s="62"/>
      <c r="F854" s="62"/>
      <c r="G854" s="62"/>
      <c r="H854" s="62"/>
      <c r="I854" s="62"/>
      <c r="J854" s="88"/>
      <c r="K854" s="89"/>
      <c r="L854" s="88"/>
      <c r="M854" s="88"/>
      <c r="N854" s="62"/>
      <c r="O854" s="62"/>
      <c r="P854" s="62"/>
      <c r="Q854" s="62"/>
      <c r="R854" s="62" t="s">
        <v>91</v>
      </c>
      <c r="S854" s="62">
        <v>1</v>
      </c>
      <c r="T854" s="62" t="s">
        <v>77</v>
      </c>
      <c r="U854" s="62"/>
      <c r="V854" s="62"/>
      <c r="W854" s="62"/>
      <c r="X854" s="62"/>
      <c r="Y854" s="62"/>
      <c r="Z854" s="62"/>
      <c r="AA854" s="15"/>
      <c r="AB854" s="16"/>
      <c r="AC854" s="16"/>
      <c r="AD854" s="16"/>
      <c r="AE854" s="16"/>
      <c r="AF854" s="16"/>
      <c r="AG854" s="16"/>
      <c r="AH854" s="16"/>
      <c r="AI854" s="16"/>
      <c r="AJ854" s="16"/>
      <c r="AK854" s="16"/>
      <c r="AL854" s="17"/>
      <c r="AM854" s="11"/>
      <c r="AN854" s="85"/>
      <c r="AO854" s="11"/>
      <c r="AP854" s="68"/>
    </row>
    <row r="855" spans="3:42" ht="25.5" hidden="1" customHeight="1">
      <c r="C855" s="67"/>
      <c r="D855" s="62"/>
      <c r="E855" s="62"/>
      <c r="F855" s="62"/>
      <c r="G855" s="62"/>
      <c r="H855" s="62"/>
      <c r="I855" s="62"/>
      <c r="J855" s="88"/>
      <c r="K855" s="89"/>
      <c r="L855" s="88"/>
      <c r="M855" s="88"/>
      <c r="N855" s="62"/>
      <c r="O855" s="62"/>
      <c r="P855" s="62"/>
      <c r="Q855" s="62"/>
      <c r="R855" s="62" t="s">
        <v>95</v>
      </c>
      <c r="S855" s="62">
        <v>2</v>
      </c>
      <c r="T855" s="62" t="s">
        <v>78</v>
      </c>
      <c r="U855" s="62"/>
      <c r="V855" s="62"/>
      <c r="W855" s="62"/>
      <c r="X855" s="62"/>
      <c r="Y855" s="62"/>
      <c r="Z855" s="62"/>
      <c r="AA855" s="15"/>
      <c r="AB855" s="16"/>
      <c r="AC855" s="16"/>
      <c r="AD855" s="16"/>
      <c r="AE855" s="16"/>
      <c r="AF855" s="16"/>
      <c r="AG855" s="16"/>
      <c r="AH855" s="16"/>
      <c r="AI855" s="16"/>
      <c r="AJ855" s="16"/>
      <c r="AK855" s="16"/>
      <c r="AL855" s="17"/>
      <c r="AM855" s="11"/>
      <c r="AN855" s="85"/>
      <c r="AO855" s="11"/>
      <c r="AP855" s="68"/>
    </row>
    <row r="856" spans="3:42" ht="25.5" hidden="1" customHeight="1">
      <c r="C856" s="67"/>
      <c r="D856" s="62"/>
      <c r="E856" s="62"/>
      <c r="F856" s="62"/>
      <c r="G856" s="62"/>
      <c r="H856" s="62"/>
      <c r="I856" s="62"/>
      <c r="J856" s="88"/>
      <c r="K856" s="89"/>
      <c r="L856" s="88"/>
      <c r="M856" s="88"/>
      <c r="N856" s="62"/>
      <c r="O856" s="62"/>
      <c r="P856" s="62"/>
      <c r="Q856" s="62"/>
      <c r="R856" s="62"/>
      <c r="S856" s="62">
        <v>3</v>
      </c>
      <c r="T856" s="62" t="s">
        <v>79</v>
      </c>
      <c r="U856" s="62"/>
      <c r="V856" s="62"/>
      <c r="W856" s="62"/>
      <c r="X856" s="62"/>
      <c r="Y856" s="62"/>
      <c r="Z856" s="62"/>
      <c r="AA856" s="15"/>
      <c r="AB856" s="16"/>
      <c r="AC856" s="16"/>
      <c r="AD856" s="16"/>
      <c r="AE856" s="16"/>
      <c r="AF856" s="16"/>
      <c r="AG856" s="16"/>
      <c r="AH856" s="16"/>
      <c r="AI856" s="16"/>
      <c r="AJ856" s="16"/>
      <c r="AK856" s="16"/>
      <c r="AL856" s="17"/>
      <c r="AM856" s="11"/>
      <c r="AN856" s="108"/>
      <c r="AO856" s="11"/>
      <c r="AP856" s="68"/>
    </row>
    <row r="857" spans="3:42" ht="12.75" hidden="1" customHeight="1">
      <c r="C857" s="67"/>
      <c r="D857" s="62"/>
      <c r="E857" s="62"/>
      <c r="F857" s="62"/>
      <c r="G857" s="62"/>
      <c r="H857" s="62"/>
      <c r="I857" s="62"/>
      <c r="J857" s="88"/>
      <c r="K857" s="89"/>
      <c r="L857" s="88"/>
      <c r="M857" s="88"/>
      <c r="N857" s="62"/>
      <c r="O857" s="62"/>
      <c r="P857" s="62"/>
      <c r="Q857" s="62"/>
      <c r="R857" s="62"/>
      <c r="S857" s="62">
        <v>4</v>
      </c>
      <c r="T857" s="62" t="s">
        <v>80</v>
      </c>
      <c r="U857" s="62"/>
      <c r="V857" s="62"/>
      <c r="W857" s="62"/>
      <c r="X857" s="62"/>
      <c r="Y857" s="62"/>
      <c r="Z857" s="62"/>
      <c r="AA857" s="15"/>
      <c r="AB857" s="16"/>
      <c r="AC857" s="16"/>
      <c r="AD857" s="16"/>
      <c r="AE857" s="16"/>
      <c r="AF857" s="16"/>
      <c r="AG857" s="16"/>
      <c r="AH857" s="16"/>
      <c r="AI857" s="16"/>
      <c r="AJ857" s="16"/>
      <c r="AK857" s="16"/>
      <c r="AL857" s="17"/>
      <c r="AM857" s="11"/>
      <c r="AN857" s="85"/>
      <c r="AO857" s="11"/>
      <c r="AP857" s="68"/>
    </row>
    <row r="858" spans="3:42" ht="12.75" hidden="1" customHeight="1">
      <c r="C858" s="67"/>
      <c r="D858" s="62"/>
      <c r="E858" s="62"/>
      <c r="F858" s="62"/>
      <c r="G858" s="62"/>
      <c r="H858" s="62"/>
      <c r="I858" s="62"/>
      <c r="J858" s="88"/>
      <c r="K858" s="89"/>
      <c r="L858" s="88"/>
      <c r="M858" s="88"/>
      <c r="N858" s="62"/>
      <c r="O858" s="62"/>
      <c r="P858" s="62"/>
      <c r="Q858" s="62"/>
      <c r="R858" s="62"/>
      <c r="S858" s="62">
        <v>5</v>
      </c>
      <c r="T858" s="62" t="s">
        <v>81</v>
      </c>
      <c r="U858" s="62"/>
      <c r="V858" s="62"/>
      <c r="W858" s="62"/>
      <c r="X858" s="62"/>
      <c r="Y858" s="62"/>
      <c r="Z858" s="62"/>
      <c r="AA858" s="15"/>
      <c r="AB858" s="16"/>
      <c r="AC858" s="16"/>
      <c r="AD858" s="16"/>
      <c r="AE858" s="16"/>
      <c r="AF858" s="16"/>
      <c r="AG858" s="16"/>
      <c r="AH858" s="16"/>
      <c r="AI858" s="16"/>
      <c r="AJ858" s="16"/>
      <c r="AK858" s="16"/>
      <c r="AL858" s="17"/>
      <c r="AM858" s="11"/>
      <c r="AN858" s="85"/>
      <c r="AO858" s="11"/>
      <c r="AP858" s="68"/>
    </row>
    <row r="859" spans="3:42" ht="12.75" hidden="1" customHeight="1">
      <c r="C859" s="67"/>
      <c r="D859" s="62"/>
      <c r="E859" s="62"/>
      <c r="F859" s="62"/>
      <c r="G859" s="62"/>
      <c r="H859" s="62"/>
      <c r="I859" s="62"/>
      <c r="J859" s="88"/>
      <c r="K859" s="89"/>
      <c r="L859" s="88"/>
      <c r="M859" s="88"/>
      <c r="N859" s="62"/>
      <c r="O859" s="62"/>
      <c r="P859" s="62"/>
      <c r="Q859" s="62"/>
      <c r="R859" s="62"/>
      <c r="S859" s="62">
        <v>6</v>
      </c>
      <c r="T859" s="62" t="s">
        <v>82</v>
      </c>
      <c r="U859" s="62"/>
      <c r="V859" s="62"/>
      <c r="W859" s="62"/>
      <c r="X859" s="62"/>
      <c r="Y859" s="62"/>
      <c r="Z859" s="62"/>
      <c r="AA859" s="15"/>
      <c r="AB859" s="16"/>
      <c r="AC859" s="16"/>
      <c r="AD859" s="16"/>
      <c r="AE859" s="16"/>
      <c r="AF859" s="16"/>
      <c r="AG859" s="16"/>
      <c r="AH859" s="16"/>
      <c r="AI859" s="16"/>
      <c r="AJ859" s="16"/>
      <c r="AK859" s="16"/>
      <c r="AL859" s="17"/>
      <c r="AM859" s="11"/>
      <c r="AN859" s="85"/>
      <c r="AO859" s="11"/>
      <c r="AP859" s="68"/>
    </row>
    <row r="860" spans="3:42" ht="12.75" hidden="1" customHeight="1">
      <c r="C860" s="67"/>
      <c r="D860" s="62"/>
      <c r="E860" s="62"/>
      <c r="F860" s="62"/>
      <c r="G860" s="62"/>
      <c r="H860" s="62"/>
      <c r="I860" s="62"/>
      <c r="J860" s="88"/>
      <c r="K860" s="89"/>
      <c r="L860" s="88"/>
      <c r="M860" s="88"/>
      <c r="N860" s="62"/>
      <c r="O860" s="62"/>
      <c r="P860" s="62"/>
      <c r="Q860" s="62"/>
      <c r="R860" s="62"/>
      <c r="S860" s="62">
        <v>7</v>
      </c>
      <c r="T860" s="62" t="s">
        <v>83</v>
      </c>
      <c r="U860" s="62"/>
      <c r="V860" s="62"/>
      <c r="W860" s="62"/>
      <c r="X860" s="62"/>
      <c r="Y860" s="62"/>
      <c r="Z860" s="62"/>
      <c r="AA860" s="15"/>
      <c r="AB860" s="16"/>
      <c r="AC860" s="16"/>
      <c r="AD860" s="16"/>
      <c r="AE860" s="16"/>
      <c r="AF860" s="16"/>
      <c r="AG860" s="16"/>
      <c r="AH860" s="16"/>
      <c r="AI860" s="16"/>
      <c r="AJ860" s="16"/>
      <c r="AK860" s="16"/>
      <c r="AL860" s="17"/>
      <c r="AM860" s="11"/>
      <c r="AN860" s="85"/>
      <c r="AO860" s="11"/>
      <c r="AP860" s="68"/>
    </row>
    <row r="861" spans="3:42" ht="25.5" hidden="1" customHeight="1">
      <c r="C861" s="67"/>
      <c r="D861" s="62"/>
      <c r="E861" s="62"/>
      <c r="F861" s="62"/>
      <c r="G861" s="62"/>
      <c r="H861" s="62"/>
      <c r="I861" s="62"/>
      <c r="J861" s="88"/>
      <c r="K861" s="89"/>
      <c r="L861" s="88"/>
      <c r="M861" s="88"/>
      <c r="N861" s="62"/>
      <c r="O861" s="62"/>
      <c r="P861" s="62"/>
      <c r="Q861" s="62"/>
      <c r="R861" s="62"/>
      <c r="S861" s="62">
        <v>8</v>
      </c>
      <c r="T861" s="62" t="s">
        <v>84</v>
      </c>
      <c r="U861" s="62"/>
      <c r="V861" s="62"/>
      <c r="W861" s="62"/>
      <c r="X861" s="62"/>
      <c r="Y861" s="62"/>
      <c r="Z861" s="62"/>
      <c r="AA861" s="15"/>
      <c r="AB861" s="16"/>
      <c r="AC861" s="16"/>
      <c r="AD861" s="16"/>
      <c r="AE861" s="16"/>
      <c r="AF861" s="16"/>
      <c r="AG861" s="16"/>
      <c r="AH861" s="16"/>
      <c r="AI861" s="16"/>
      <c r="AJ861" s="16"/>
      <c r="AK861" s="16"/>
      <c r="AL861" s="17"/>
      <c r="AM861" s="11"/>
      <c r="AN861" s="110"/>
      <c r="AO861" s="11"/>
      <c r="AP861" s="68"/>
    </row>
    <row r="862" spans="3:42" ht="25.5" hidden="1" customHeight="1">
      <c r="C862" s="67"/>
      <c r="D862" s="62"/>
      <c r="E862" s="62"/>
      <c r="F862" s="62"/>
      <c r="G862" s="62"/>
      <c r="H862" s="62"/>
      <c r="I862" s="62"/>
      <c r="J862" s="88"/>
      <c r="K862" s="89"/>
      <c r="L862" s="88"/>
      <c r="M862" s="88"/>
      <c r="N862" s="62"/>
      <c r="O862" s="62"/>
      <c r="P862" s="62"/>
      <c r="Q862" s="62"/>
      <c r="R862" s="62"/>
      <c r="S862" s="62">
        <v>9</v>
      </c>
      <c r="T862" s="62" t="s">
        <v>85</v>
      </c>
      <c r="U862" s="62"/>
      <c r="V862" s="62"/>
      <c r="W862" s="62"/>
      <c r="X862" s="62"/>
      <c r="Y862" s="62"/>
      <c r="Z862" s="62"/>
      <c r="AA862" s="15"/>
      <c r="AB862" s="16"/>
      <c r="AC862" s="16"/>
      <c r="AD862" s="16"/>
      <c r="AE862" s="16"/>
      <c r="AF862" s="16"/>
      <c r="AG862" s="16"/>
      <c r="AH862" s="16"/>
      <c r="AI862" s="16"/>
      <c r="AJ862" s="16"/>
      <c r="AK862" s="16"/>
      <c r="AL862" s="17"/>
      <c r="AM862" s="11"/>
      <c r="AN862" s="85"/>
      <c r="AO862" s="11"/>
      <c r="AP862" s="68"/>
    </row>
    <row r="863" spans="3:42" ht="25.5" hidden="1" customHeight="1">
      <c r="C863" s="67"/>
      <c r="D863" s="62"/>
      <c r="E863" s="62"/>
      <c r="F863" s="62"/>
      <c r="G863" s="62"/>
      <c r="H863" s="62"/>
      <c r="I863" s="62"/>
      <c r="J863" s="88"/>
      <c r="K863" s="89"/>
      <c r="L863" s="88"/>
      <c r="M863" s="88"/>
      <c r="N863" s="62"/>
      <c r="O863" s="62"/>
      <c r="P863" s="62"/>
      <c r="Q863" s="62"/>
      <c r="R863" s="62"/>
      <c r="S863" s="62">
        <v>10</v>
      </c>
      <c r="T863" s="62" t="s">
        <v>86</v>
      </c>
      <c r="U863" s="62"/>
      <c r="V863" s="62"/>
      <c r="W863" s="62"/>
      <c r="X863" s="62"/>
      <c r="Y863" s="62"/>
      <c r="Z863" s="62"/>
      <c r="AA863" s="15"/>
      <c r="AB863" s="16"/>
      <c r="AC863" s="16"/>
      <c r="AD863" s="16"/>
      <c r="AE863" s="16"/>
      <c r="AF863" s="16"/>
      <c r="AG863" s="16"/>
      <c r="AH863" s="16"/>
      <c r="AI863" s="16"/>
      <c r="AJ863" s="16"/>
      <c r="AK863" s="16"/>
      <c r="AL863" s="17"/>
      <c r="AM863" s="11"/>
      <c r="AN863" s="85"/>
      <c r="AO863" s="11"/>
      <c r="AP863" s="68"/>
    </row>
    <row r="864" spans="3:42" ht="25.5" hidden="1" customHeight="1">
      <c r="C864" s="67"/>
      <c r="D864" s="62"/>
      <c r="E864" s="62"/>
      <c r="F864" s="62"/>
      <c r="G864" s="62"/>
      <c r="H864" s="62"/>
      <c r="I864" s="62"/>
      <c r="J864" s="88"/>
      <c r="K864" s="89"/>
      <c r="L864" s="88"/>
      <c r="M864" s="88"/>
      <c r="N864" s="62"/>
      <c r="O864" s="62"/>
      <c r="P864" s="62"/>
      <c r="Q864" s="62"/>
      <c r="R864" s="62"/>
      <c r="S864" s="62">
        <v>11</v>
      </c>
      <c r="T864" s="62" t="s">
        <v>87</v>
      </c>
      <c r="U864" s="62"/>
      <c r="V864" s="62"/>
      <c r="W864" s="62"/>
      <c r="X864" s="62"/>
      <c r="Y864" s="62"/>
      <c r="Z864" s="62"/>
      <c r="AA864" s="15"/>
      <c r="AB864" s="16"/>
      <c r="AC864" s="16"/>
      <c r="AD864" s="16"/>
      <c r="AE864" s="16"/>
      <c r="AF864" s="16"/>
      <c r="AG864" s="16"/>
      <c r="AH864" s="16"/>
      <c r="AI864" s="16"/>
      <c r="AJ864" s="16"/>
      <c r="AK864" s="16"/>
      <c r="AL864" s="17"/>
      <c r="AM864" s="11"/>
      <c r="AN864" s="85"/>
      <c r="AO864" s="11"/>
      <c r="AP864" s="68"/>
    </row>
    <row r="865" spans="3:42" ht="25.5" hidden="1" customHeight="1">
      <c r="C865" s="67"/>
      <c r="D865" s="62"/>
      <c r="E865" s="62"/>
      <c r="F865" s="62"/>
      <c r="G865" s="62"/>
      <c r="H865" s="62"/>
      <c r="I865" s="62"/>
      <c r="J865" s="88"/>
      <c r="K865" s="89"/>
      <c r="L865" s="88"/>
      <c r="M865" s="88"/>
      <c r="N865" s="62"/>
      <c r="O865" s="62"/>
      <c r="P865" s="62"/>
      <c r="Q865" s="62"/>
      <c r="R865" s="62"/>
      <c r="S865" s="62">
        <v>12</v>
      </c>
      <c r="T865" s="62" t="s">
        <v>88</v>
      </c>
      <c r="U865" s="62"/>
      <c r="V865" s="62"/>
      <c r="W865" s="62"/>
      <c r="X865" s="62"/>
      <c r="Y865" s="62"/>
      <c r="Z865" s="62"/>
      <c r="AA865" s="15"/>
      <c r="AB865" s="16"/>
      <c r="AC865" s="16"/>
      <c r="AD865" s="16"/>
      <c r="AE865" s="16"/>
      <c r="AF865" s="16"/>
      <c r="AG865" s="16"/>
      <c r="AH865" s="16"/>
      <c r="AI865" s="16"/>
      <c r="AJ865" s="16"/>
      <c r="AK865" s="16"/>
      <c r="AL865" s="17"/>
      <c r="AM865" s="11"/>
      <c r="AN865" s="85"/>
      <c r="AO865" s="11"/>
      <c r="AP865" s="68"/>
    </row>
    <row r="866" spans="3:42" ht="12.75" hidden="1" customHeight="1">
      <c r="C866" s="67"/>
      <c r="D866" s="62"/>
      <c r="E866" s="62"/>
      <c r="F866" s="62"/>
      <c r="G866" s="62"/>
      <c r="H866" s="62"/>
      <c r="I866" s="62"/>
      <c r="J866" s="88"/>
      <c r="K866" s="89"/>
      <c r="L866" s="88"/>
      <c r="M866" s="88"/>
      <c r="N866" s="62"/>
      <c r="O866" s="62"/>
      <c r="P866" s="62"/>
      <c r="Q866" s="62"/>
      <c r="R866" s="62"/>
      <c r="S866" s="62"/>
      <c r="T866" s="62"/>
      <c r="U866" s="62"/>
      <c r="V866" s="62"/>
      <c r="W866" s="62"/>
      <c r="X866" s="62"/>
      <c r="Y866" s="62"/>
      <c r="Z866" s="62"/>
      <c r="AA866" s="15"/>
      <c r="AB866" s="16"/>
      <c r="AC866" s="16"/>
      <c r="AD866" s="16"/>
      <c r="AE866" s="16"/>
      <c r="AF866" s="16"/>
      <c r="AG866" s="16"/>
      <c r="AH866" s="16"/>
      <c r="AI866" s="16"/>
      <c r="AJ866" s="16"/>
      <c r="AK866" s="16"/>
      <c r="AL866" s="17"/>
      <c r="AM866" s="11"/>
      <c r="AN866" s="85"/>
      <c r="AO866" s="11"/>
      <c r="AP866" s="68"/>
    </row>
    <row r="867" spans="3:42" ht="12.75" hidden="1" customHeight="1">
      <c r="C867" s="67"/>
      <c r="D867" s="62"/>
      <c r="E867" s="62"/>
      <c r="F867" s="62"/>
      <c r="G867" s="62"/>
      <c r="H867" s="62"/>
      <c r="I867" s="62"/>
      <c r="J867" s="88"/>
      <c r="K867" s="89"/>
      <c r="L867" s="88"/>
      <c r="M867" s="88"/>
      <c r="N867" s="62"/>
      <c r="O867" s="62"/>
      <c r="P867" s="62"/>
      <c r="Q867" s="62"/>
      <c r="R867" s="62"/>
      <c r="S867" s="62"/>
      <c r="T867" s="62"/>
      <c r="U867" s="62"/>
      <c r="V867" s="62"/>
      <c r="W867" s="62"/>
      <c r="X867" s="62"/>
      <c r="Y867" s="62"/>
      <c r="Z867" s="62"/>
      <c r="AA867" s="15"/>
      <c r="AB867" s="16"/>
      <c r="AC867" s="16"/>
      <c r="AD867" s="16"/>
      <c r="AE867" s="16"/>
      <c r="AF867" s="16"/>
      <c r="AG867" s="16"/>
      <c r="AH867" s="16"/>
      <c r="AI867" s="16"/>
      <c r="AJ867" s="16"/>
      <c r="AK867" s="16"/>
      <c r="AL867" s="17"/>
      <c r="AM867" s="11"/>
      <c r="AN867" s="85"/>
      <c r="AO867" s="11"/>
      <c r="AP867" s="68"/>
    </row>
    <row r="868" spans="3:42" ht="12.75" hidden="1" customHeight="1">
      <c r="C868" s="67"/>
      <c r="D868" s="62"/>
      <c r="E868" s="62"/>
      <c r="F868" s="62"/>
      <c r="G868" s="62"/>
      <c r="H868" s="62"/>
      <c r="I868" s="62"/>
      <c r="J868" s="88"/>
      <c r="K868" s="89"/>
      <c r="L868" s="88"/>
      <c r="M868" s="88"/>
      <c r="N868" s="62"/>
      <c r="O868" s="62"/>
      <c r="P868" s="62"/>
      <c r="Q868" s="62"/>
      <c r="R868" s="62"/>
      <c r="S868" s="62"/>
      <c r="T868" s="62"/>
      <c r="U868" s="62"/>
      <c r="V868" s="62"/>
      <c r="W868" s="62"/>
      <c r="X868" s="62"/>
      <c r="Y868" s="62"/>
      <c r="Z868" s="62"/>
      <c r="AA868" s="15"/>
      <c r="AB868" s="16"/>
      <c r="AC868" s="16"/>
      <c r="AD868" s="16"/>
      <c r="AE868" s="16"/>
      <c r="AF868" s="16"/>
      <c r="AG868" s="16"/>
      <c r="AH868" s="16"/>
      <c r="AI868" s="16"/>
      <c r="AJ868" s="16"/>
      <c r="AK868" s="16"/>
      <c r="AL868" s="17"/>
      <c r="AM868" s="11"/>
      <c r="AN868" s="85"/>
      <c r="AO868" s="11"/>
      <c r="AP868" s="68"/>
    </row>
    <row r="869" spans="3:42" ht="25.5" hidden="1" customHeight="1">
      <c r="C869" s="67"/>
      <c r="D869" s="62" t="s">
        <v>96</v>
      </c>
      <c r="E869" s="62" t="s">
        <v>97</v>
      </c>
      <c r="F869" s="62" t="s">
        <v>98</v>
      </c>
      <c r="G869" s="62"/>
      <c r="H869" s="62"/>
      <c r="I869" s="62"/>
      <c r="J869" s="88"/>
      <c r="K869" s="89"/>
      <c r="L869" s="88"/>
      <c r="M869" s="88"/>
      <c r="N869" s="62"/>
      <c r="O869" s="62" t="s">
        <v>77</v>
      </c>
      <c r="P869" s="62" t="s">
        <v>78</v>
      </c>
      <c r="Q869" s="62" t="s">
        <v>79</v>
      </c>
      <c r="R869" s="62" t="s">
        <v>80</v>
      </c>
      <c r="S869" s="62" t="s">
        <v>81</v>
      </c>
      <c r="T869" s="62" t="s">
        <v>82</v>
      </c>
      <c r="U869" s="62" t="s">
        <v>83</v>
      </c>
      <c r="V869" s="62" t="s">
        <v>84</v>
      </c>
      <c r="W869" s="62" t="s">
        <v>85</v>
      </c>
      <c r="X869" s="62" t="s">
        <v>86</v>
      </c>
      <c r="Y869" s="62" t="s">
        <v>87</v>
      </c>
      <c r="Z869" s="62" t="s">
        <v>88</v>
      </c>
      <c r="AA869" s="15" t="s">
        <v>77</v>
      </c>
      <c r="AB869" s="16" t="s">
        <v>78</v>
      </c>
      <c r="AC869" s="16" t="s">
        <v>79</v>
      </c>
      <c r="AD869" s="16" t="s">
        <v>80</v>
      </c>
      <c r="AE869" s="16" t="s">
        <v>81</v>
      </c>
      <c r="AF869" s="16" t="s">
        <v>82</v>
      </c>
      <c r="AG869" s="16" t="s">
        <v>83</v>
      </c>
      <c r="AH869" s="16" t="s">
        <v>84</v>
      </c>
      <c r="AI869" s="16" t="s">
        <v>85</v>
      </c>
      <c r="AJ869" s="16" t="s">
        <v>86</v>
      </c>
      <c r="AK869" s="16" t="s">
        <v>87</v>
      </c>
      <c r="AL869" s="17" t="s">
        <v>88</v>
      </c>
      <c r="AM869" s="11"/>
      <c r="AN869" s="85"/>
      <c r="AO869" s="11"/>
      <c r="AP869" s="68"/>
    </row>
    <row r="870" spans="3:42" ht="12.75" hidden="1" customHeight="1">
      <c r="C870" s="67"/>
      <c r="D870" s="62"/>
      <c r="E870" s="62"/>
      <c r="F870" s="62"/>
      <c r="G870" s="62"/>
      <c r="H870" s="62" t="s">
        <v>48</v>
      </c>
      <c r="I870" s="62"/>
      <c r="J870" s="88"/>
      <c r="K870" s="89"/>
      <c r="L870" s="88"/>
      <c r="M870" s="88"/>
      <c r="N870" s="62"/>
      <c r="O870" s="62" t="str">
        <f>+IF(($F874=O$13),1,IF(H870=" "," ",IF(($E874-SUM($H870:H870))&gt;0,1," ")))</f>
        <v xml:space="preserve"> </v>
      </c>
      <c r="P870" s="62" t="str">
        <f>+IF(($F874=P$13),1,IF(O870=" "," ",IF(($E874-SUM($H870:O870))&gt;0,1," ")))</f>
        <v xml:space="preserve"> </v>
      </c>
      <c r="Q870" s="62" t="str">
        <f>+IF(($F874=Q$13),1,IF(P870=" "," ",IF(($E874-SUM($H870:P870))&gt;0,1," ")))</f>
        <v xml:space="preserve"> </v>
      </c>
      <c r="R870" s="62" t="str">
        <f>+IF(($F874=R$13),1,IF(Q870=" "," ",IF(($E874-SUM($H870:Q870))&gt;0,1," ")))</f>
        <v xml:space="preserve"> </v>
      </c>
      <c r="S870" s="62" t="str">
        <f>+IF(($F874=S$13),1,IF(R870=" "," ",IF(($E874-SUM($H870:R870))&gt;0,1," ")))</f>
        <v xml:space="preserve"> </v>
      </c>
      <c r="T870" s="62" t="str">
        <f>+IF(($F874=T$13),1,IF(S870=" "," ",IF(($E874-SUM($H870:S870))&gt;0,1," ")))</f>
        <v xml:space="preserve"> </v>
      </c>
      <c r="U870" s="62" t="str">
        <f>+IF(($F874=U$13),1,IF(T870=" "," ",IF(($E874-SUM($H870:T870))&gt;0,1," ")))</f>
        <v xml:space="preserve"> </v>
      </c>
      <c r="V870" s="62" t="str">
        <f>+IF(($F874=V$13),1,IF(U870=" "," ",IF(($E874-SUM($H870:U870))&gt;0,1," ")))</f>
        <v xml:space="preserve"> </v>
      </c>
      <c r="W870" s="62" t="str">
        <f>+IF(($F874=W$13),1,IF(V870=" "," ",IF(($E874-SUM($H870:V870))&gt;0,1," ")))</f>
        <v xml:space="preserve"> </v>
      </c>
      <c r="X870" s="62" t="str">
        <f>+IF(($F874=X$13),1,IF(W870=" "," ",IF(($E874-SUM($H870:W870))&gt;0,1," ")))</f>
        <v xml:space="preserve"> </v>
      </c>
      <c r="Y870" s="62" t="str">
        <f>+IF(($F874=Y$13),1,IF(X870=" "," ",IF(($E874-SUM($H870:X870))&gt;0,1," ")))</f>
        <v xml:space="preserve"> </v>
      </c>
      <c r="Z870" s="62" t="str">
        <f>+IF(($F874=Z$13),1,IF(Y870=" "," ",IF(($E874-SUM($H870:Y870))&gt;0,1," ")))</f>
        <v xml:space="preserve"> </v>
      </c>
      <c r="AA870" s="15" t="str">
        <f>+IF(($F874=AA$13),1,IF(Z870=" "," ",IF(($E874-SUM($H870:Z870))&gt;0,1," ")))</f>
        <v xml:space="preserve"> </v>
      </c>
      <c r="AB870" s="16" t="str">
        <f>+IF(($F874=AB$13),1,IF(AA870=" "," ",IF(($E874-SUM($H870:AA870))&gt;0,1," ")))</f>
        <v xml:space="preserve"> </v>
      </c>
      <c r="AC870" s="16" t="str">
        <f>+IF(($F874=AC$13),1,IF(AB870=" "," ",IF(($E874-SUM($H870:AB870))&gt;0,1," ")))</f>
        <v xml:space="preserve"> </v>
      </c>
      <c r="AD870" s="16" t="str">
        <f>+IF(($F874=AD$13),1,IF(AC870=" "," ",IF(($E874-SUM($H870:AC870))&gt;0,1," ")))</f>
        <v xml:space="preserve"> </v>
      </c>
      <c r="AE870" s="16" t="str">
        <f>+IF(($F874=AE$13),1,IF(AD870=" "," ",IF(($E874-SUM($H870:AD870))&gt;0,1," ")))</f>
        <v xml:space="preserve"> </v>
      </c>
      <c r="AF870" s="16" t="str">
        <f>+IF(($F874=AF$13),1,IF(AE870=" "," ",IF(($E874-SUM($H870:AE870))&gt;0,1," ")))</f>
        <v xml:space="preserve"> </v>
      </c>
      <c r="AG870" s="16" t="str">
        <f>+IF(($F874=AG$13),1,IF(AF870=" "," ",IF(($E874-SUM($H870:AF870))&gt;0,1," ")))</f>
        <v xml:space="preserve"> </v>
      </c>
      <c r="AH870" s="16" t="str">
        <f>+IF(($F874=AH$13),1,IF(AG870=" "," ",IF(($E874-SUM($H870:AG870))&gt;0,1," ")))</f>
        <v xml:space="preserve"> </v>
      </c>
      <c r="AI870" s="16" t="str">
        <f>+IF(($F874=AI$13),1,IF(AH870=" "," ",IF(($E874-SUM($H870:AH870))&gt;0,1," ")))</f>
        <v xml:space="preserve"> </v>
      </c>
      <c r="AJ870" s="16" t="str">
        <f>+IF(($F874=AJ$13),1,IF(AI870=" "," ",IF(($E874-SUM($H870:AI870))&gt;0,1," ")))</f>
        <v xml:space="preserve"> </v>
      </c>
      <c r="AK870" s="16" t="str">
        <f>+IF(($F874=AK$13),1,IF(AJ870=" "," ",IF(($E874-SUM($H870:AJ870))&gt;0,1," ")))</f>
        <v xml:space="preserve"> </v>
      </c>
      <c r="AL870" s="17" t="str">
        <f>+IF(($F874=AL$13),1,IF(AK870=" "," ",IF(($E874-SUM($H870:AK870))&gt;0,1," ")))</f>
        <v xml:space="preserve"> </v>
      </c>
      <c r="AM870" s="11"/>
      <c r="AN870" s="85"/>
      <c r="AO870" s="11"/>
      <c r="AP870" s="68"/>
    </row>
    <row r="871" spans="3:42" ht="12.75" hidden="1" customHeight="1">
      <c r="C871" s="67"/>
      <c r="D871" s="62"/>
      <c r="E871" s="62"/>
      <c r="F871" s="62"/>
      <c r="G871" s="62"/>
      <c r="H871" s="62"/>
      <c r="I871" s="62"/>
      <c r="J871" s="88"/>
      <c r="K871" s="89"/>
      <c r="L871" s="88"/>
      <c r="M871" s="88"/>
      <c r="N871" s="62"/>
      <c r="O871" s="62"/>
      <c r="P871" s="62"/>
      <c r="Q871" s="62"/>
      <c r="R871" s="62"/>
      <c r="S871" s="62"/>
      <c r="T871" s="62"/>
      <c r="U871" s="62"/>
      <c r="V871" s="62"/>
      <c r="W871" s="62"/>
      <c r="X871" s="62"/>
      <c r="Y871" s="62"/>
      <c r="Z871" s="62"/>
      <c r="AA871" s="15" t="str">
        <f t="shared" ref="AA871:AL871" si="284">+O870</f>
        <v xml:space="preserve"> </v>
      </c>
      <c r="AB871" s="16" t="str">
        <f t="shared" si="284"/>
        <v xml:space="preserve"> </v>
      </c>
      <c r="AC871" s="16" t="str">
        <f t="shared" si="284"/>
        <v xml:space="preserve"> </v>
      </c>
      <c r="AD871" s="16" t="str">
        <f t="shared" si="284"/>
        <v xml:space="preserve"> </v>
      </c>
      <c r="AE871" s="16" t="str">
        <f t="shared" si="284"/>
        <v xml:space="preserve"> </v>
      </c>
      <c r="AF871" s="16" t="str">
        <f t="shared" si="284"/>
        <v xml:space="preserve"> </v>
      </c>
      <c r="AG871" s="16" t="str">
        <f t="shared" si="284"/>
        <v xml:space="preserve"> </v>
      </c>
      <c r="AH871" s="16" t="str">
        <f t="shared" si="284"/>
        <v xml:space="preserve"> </v>
      </c>
      <c r="AI871" s="16" t="str">
        <f t="shared" si="284"/>
        <v xml:space="preserve"> </v>
      </c>
      <c r="AJ871" s="16" t="str">
        <f t="shared" si="284"/>
        <v xml:space="preserve"> </v>
      </c>
      <c r="AK871" s="16" t="str">
        <f t="shared" si="284"/>
        <v xml:space="preserve"> </v>
      </c>
      <c r="AL871" s="17" t="str">
        <f t="shared" si="284"/>
        <v xml:space="preserve"> </v>
      </c>
      <c r="AM871" s="11"/>
      <c r="AN871" s="85"/>
      <c r="AO871" s="11"/>
      <c r="AP871" s="68"/>
    </row>
    <row r="872" spans="3:42" ht="12.75" hidden="1" customHeight="1">
      <c r="C872" s="67"/>
      <c r="D872" s="62"/>
      <c r="E872" s="62"/>
      <c r="F872" s="62"/>
      <c r="G872" s="62"/>
      <c r="H872" s="62"/>
      <c r="I872" s="62"/>
      <c r="J872" s="88"/>
      <c r="K872" s="89"/>
      <c r="L872" s="88"/>
      <c r="M872" s="88"/>
      <c r="N872" s="62"/>
      <c r="O872" s="62" t="str">
        <f t="shared" ref="O872:Z872" si="285">+IF(AND(O870&lt;&gt;" ",AA870&lt;&gt;" ",),O870," ")</f>
        <v xml:space="preserve"> </v>
      </c>
      <c r="P872" s="62" t="str">
        <f t="shared" si="285"/>
        <v xml:space="preserve"> </v>
      </c>
      <c r="Q872" s="62" t="str">
        <f t="shared" si="285"/>
        <v xml:space="preserve"> </v>
      </c>
      <c r="R872" s="62" t="str">
        <f t="shared" si="285"/>
        <v xml:space="preserve"> </v>
      </c>
      <c r="S872" s="62" t="str">
        <f t="shared" si="285"/>
        <v xml:space="preserve"> </v>
      </c>
      <c r="T872" s="62" t="str">
        <f t="shared" si="285"/>
        <v xml:space="preserve"> </v>
      </c>
      <c r="U872" s="62" t="str">
        <f t="shared" si="285"/>
        <v xml:space="preserve"> </v>
      </c>
      <c r="V872" s="62" t="str">
        <f t="shared" si="285"/>
        <v xml:space="preserve"> </v>
      </c>
      <c r="W872" s="62" t="str">
        <f t="shared" si="285"/>
        <v xml:space="preserve"> </v>
      </c>
      <c r="X872" s="62" t="str">
        <f t="shared" si="285"/>
        <v xml:space="preserve"> </v>
      </c>
      <c r="Y872" s="62" t="str">
        <f t="shared" si="285"/>
        <v xml:space="preserve"> </v>
      </c>
      <c r="Z872" s="62" t="str">
        <f t="shared" si="285"/>
        <v xml:space="preserve"> </v>
      </c>
      <c r="AA872" s="15" t="str">
        <f t="shared" ref="AA872:AL872" si="286">+IF(AND(AA871&lt;&gt;" ",O870&lt;&gt;" ",),AA870," ")</f>
        <v xml:space="preserve"> </v>
      </c>
      <c r="AB872" s="16" t="str">
        <f t="shared" si="286"/>
        <v xml:space="preserve"> </v>
      </c>
      <c r="AC872" s="16" t="str">
        <f t="shared" si="286"/>
        <v xml:space="preserve"> </v>
      </c>
      <c r="AD872" s="16" t="str">
        <f t="shared" si="286"/>
        <v xml:space="preserve"> </v>
      </c>
      <c r="AE872" s="16" t="str">
        <f t="shared" si="286"/>
        <v xml:space="preserve"> </v>
      </c>
      <c r="AF872" s="16" t="str">
        <f t="shared" si="286"/>
        <v xml:space="preserve"> </v>
      </c>
      <c r="AG872" s="16" t="str">
        <f t="shared" si="286"/>
        <v xml:space="preserve"> </v>
      </c>
      <c r="AH872" s="16" t="str">
        <f t="shared" si="286"/>
        <v xml:space="preserve"> </v>
      </c>
      <c r="AI872" s="16" t="str">
        <f t="shared" si="286"/>
        <v xml:space="preserve"> </v>
      </c>
      <c r="AJ872" s="16" t="str">
        <f t="shared" si="286"/>
        <v xml:space="preserve"> </v>
      </c>
      <c r="AK872" s="16" t="str">
        <f t="shared" si="286"/>
        <v xml:space="preserve"> </v>
      </c>
      <c r="AL872" s="17" t="str">
        <f t="shared" si="286"/>
        <v xml:space="preserve"> </v>
      </c>
      <c r="AM872" s="11"/>
      <c r="AN872" s="85"/>
      <c r="AO872" s="11"/>
      <c r="AP872" s="68"/>
    </row>
    <row r="873" spans="3:42" ht="12.75" hidden="1" customHeight="1">
      <c r="C873" s="67"/>
      <c r="D873" s="62"/>
      <c r="E873" s="62"/>
      <c r="F873" s="62"/>
      <c r="G873" s="62"/>
      <c r="H873" s="62"/>
      <c r="I873" s="62"/>
      <c r="J873" s="88"/>
      <c r="K873" s="89"/>
      <c r="L873" s="88"/>
      <c r="M873" s="88"/>
      <c r="N873" s="62"/>
      <c r="O873" s="62" t="str">
        <f>+IF($G$292="SI",O870," ")</f>
        <v xml:space="preserve"> </v>
      </c>
      <c r="P873" s="62" t="str">
        <f t="shared" ref="P873:Z873" si="287">+IF($G$292="SI",P870," ")</f>
        <v xml:space="preserve"> </v>
      </c>
      <c r="Q873" s="62" t="str">
        <f t="shared" si="287"/>
        <v xml:space="preserve"> </v>
      </c>
      <c r="R873" s="62" t="str">
        <f t="shared" si="287"/>
        <v xml:space="preserve"> </v>
      </c>
      <c r="S873" s="62" t="str">
        <f t="shared" si="287"/>
        <v xml:space="preserve"> </v>
      </c>
      <c r="T873" s="62" t="str">
        <f t="shared" si="287"/>
        <v xml:space="preserve"> </v>
      </c>
      <c r="U873" s="62" t="str">
        <f t="shared" si="287"/>
        <v xml:space="preserve"> </v>
      </c>
      <c r="V873" s="62" t="str">
        <f t="shared" si="287"/>
        <v xml:space="preserve"> </v>
      </c>
      <c r="W873" s="62" t="str">
        <f t="shared" si="287"/>
        <v xml:space="preserve"> </v>
      </c>
      <c r="X873" s="62" t="str">
        <f t="shared" si="287"/>
        <v xml:space="preserve"> </v>
      </c>
      <c r="Y873" s="62" t="str">
        <f t="shared" si="287"/>
        <v xml:space="preserve"> </v>
      </c>
      <c r="Z873" s="62" t="str">
        <f t="shared" si="287"/>
        <v xml:space="preserve"> </v>
      </c>
      <c r="AA873" s="15" t="str">
        <f t="shared" ref="AA873:AL873" si="288">+IF($G$292="SI",IF(AND(Z870&lt;&gt;" ",AA870&lt;&gt;" ",O873=" "),AA870,AA871),AA872)</f>
        <v xml:space="preserve"> </v>
      </c>
      <c r="AB873" s="16" t="str">
        <f t="shared" si="288"/>
        <v xml:space="preserve"> </v>
      </c>
      <c r="AC873" s="16" t="str">
        <f t="shared" si="288"/>
        <v xml:space="preserve"> </v>
      </c>
      <c r="AD873" s="16" t="str">
        <f t="shared" si="288"/>
        <v xml:space="preserve"> </v>
      </c>
      <c r="AE873" s="16" t="str">
        <f t="shared" si="288"/>
        <v xml:space="preserve"> </v>
      </c>
      <c r="AF873" s="16" t="str">
        <f t="shared" si="288"/>
        <v xml:space="preserve"> </v>
      </c>
      <c r="AG873" s="16" t="str">
        <f t="shared" si="288"/>
        <v xml:space="preserve"> </v>
      </c>
      <c r="AH873" s="16" t="str">
        <f t="shared" si="288"/>
        <v xml:space="preserve"> </v>
      </c>
      <c r="AI873" s="16" t="str">
        <f t="shared" si="288"/>
        <v xml:space="preserve"> </v>
      </c>
      <c r="AJ873" s="16" t="str">
        <f t="shared" si="288"/>
        <v xml:space="preserve"> </v>
      </c>
      <c r="AK873" s="16" t="str">
        <f t="shared" si="288"/>
        <v xml:space="preserve"> </v>
      </c>
      <c r="AL873" s="17" t="str">
        <f t="shared" si="288"/>
        <v xml:space="preserve"> </v>
      </c>
      <c r="AM873" s="11"/>
      <c r="AN873" s="85"/>
      <c r="AO873" s="11"/>
      <c r="AP873" s="68"/>
    </row>
    <row r="874" spans="3:42" ht="12.75" hidden="1" customHeight="1">
      <c r="C874" s="67"/>
      <c r="D874" s="90" t="s">
        <v>108</v>
      </c>
      <c r="E874" s="88"/>
      <c r="F874" s="88"/>
      <c r="G874" s="88"/>
      <c r="H874" s="62"/>
      <c r="I874" s="62"/>
      <c r="J874" s="88"/>
      <c r="K874" s="89"/>
      <c r="L874" s="88"/>
      <c r="M874" s="88"/>
      <c r="N874" s="62"/>
      <c r="O874" s="62" t="str">
        <f>+O873</f>
        <v xml:space="preserve"> </v>
      </c>
      <c r="P874" s="62" t="str">
        <f t="shared" ref="P874:Y874" si="289">+P873</f>
        <v xml:space="preserve"> </v>
      </c>
      <c r="Q874" s="62" t="str">
        <f t="shared" si="289"/>
        <v xml:space="preserve"> </v>
      </c>
      <c r="R874" s="62" t="str">
        <f t="shared" si="289"/>
        <v xml:space="preserve"> </v>
      </c>
      <c r="S874" s="62" t="str">
        <f t="shared" si="289"/>
        <v xml:space="preserve"> </v>
      </c>
      <c r="T874" s="62" t="str">
        <f t="shared" si="289"/>
        <v xml:space="preserve"> </v>
      </c>
      <c r="U874" s="62" t="str">
        <f t="shared" si="289"/>
        <v xml:space="preserve"> </v>
      </c>
      <c r="V874" s="62" t="str">
        <f t="shared" si="289"/>
        <v xml:space="preserve"> </v>
      </c>
      <c r="W874" s="62" t="str">
        <f t="shared" si="289"/>
        <v xml:space="preserve"> </v>
      </c>
      <c r="X874" s="62" t="str">
        <f t="shared" si="289"/>
        <v xml:space="preserve"> </v>
      </c>
      <c r="Y874" s="62" t="str">
        <f t="shared" si="289"/>
        <v xml:space="preserve"> </v>
      </c>
      <c r="Z874" s="62" t="str">
        <f>+Z873</f>
        <v xml:space="preserve"> </v>
      </c>
      <c r="AA874" s="15" t="str">
        <f t="shared" ref="AA874:AL874" si="290">+IF(AND(O874=" ",AA873=1),AA873,IF(AND(O874&lt;&gt;" ",AA871&lt;&gt;" "),AA872,AA871))</f>
        <v xml:space="preserve"> </v>
      </c>
      <c r="AB874" s="16" t="str">
        <f t="shared" si="290"/>
        <v xml:space="preserve"> </v>
      </c>
      <c r="AC874" s="16" t="str">
        <f t="shared" si="290"/>
        <v xml:space="preserve"> </v>
      </c>
      <c r="AD874" s="16" t="str">
        <f t="shared" si="290"/>
        <v xml:space="preserve"> </v>
      </c>
      <c r="AE874" s="16" t="str">
        <f t="shared" si="290"/>
        <v xml:space="preserve"> </v>
      </c>
      <c r="AF874" s="16" t="str">
        <f t="shared" si="290"/>
        <v xml:space="preserve"> </v>
      </c>
      <c r="AG874" s="16" t="str">
        <f t="shared" si="290"/>
        <v xml:space="preserve"> </v>
      </c>
      <c r="AH874" s="16" t="str">
        <f t="shared" si="290"/>
        <v xml:space="preserve"> </v>
      </c>
      <c r="AI874" s="16" t="str">
        <f t="shared" si="290"/>
        <v xml:space="preserve"> </v>
      </c>
      <c r="AJ874" s="16" t="str">
        <f t="shared" si="290"/>
        <v xml:space="preserve"> </v>
      </c>
      <c r="AK874" s="16" t="str">
        <f t="shared" si="290"/>
        <v xml:space="preserve"> </v>
      </c>
      <c r="AL874" s="17" t="str">
        <f t="shared" si="290"/>
        <v xml:space="preserve"> </v>
      </c>
      <c r="AM874" s="11"/>
      <c r="AN874" s="85"/>
      <c r="AO874" s="11"/>
      <c r="AP874" s="68"/>
    </row>
    <row r="875" spans="3:42" ht="12.75" hidden="1" customHeight="1">
      <c r="C875" s="67"/>
      <c r="D875" s="62"/>
      <c r="E875" s="62"/>
      <c r="F875" s="62"/>
      <c r="G875" s="62"/>
      <c r="H875" s="62"/>
      <c r="I875" s="62"/>
      <c r="J875" s="88"/>
      <c r="K875" s="89"/>
      <c r="L875" s="88"/>
      <c r="M875" s="88"/>
      <c r="N875" s="62"/>
      <c r="O875" s="62"/>
      <c r="P875" s="62"/>
      <c r="Q875" s="62"/>
      <c r="R875" s="62"/>
      <c r="S875" s="62"/>
      <c r="T875" s="62"/>
      <c r="U875" s="62"/>
      <c r="V875" s="62"/>
      <c r="W875" s="62"/>
      <c r="X875" s="62"/>
      <c r="Y875" s="62"/>
      <c r="Z875" s="62"/>
      <c r="AA875" s="15"/>
      <c r="AB875" s="16"/>
      <c r="AC875" s="16"/>
      <c r="AD875" s="16"/>
      <c r="AE875" s="16"/>
      <c r="AF875" s="16"/>
      <c r="AG875" s="16"/>
      <c r="AH875" s="16"/>
      <c r="AI875" s="16"/>
      <c r="AJ875" s="16"/>
      <c r="AK875" s="16"/>
      <c r="AL875" s="17"/>
      <c r="AM875" s="11"/>
      <c r="AN875" s="85"/>
      <c r="AO875" s="11"/>
      <c r="AP875" s="68"/>
    </row>
    <row r="876" spans="3:42" ht="12.75" hidden="1" customHeight="1">
      <c r="C876" s="67"/>
      <c r="D876" s="62"/>
      <c r="E876" s="62"/>
      <c r="F876" s="62"/>
      <c r="G876" s="62"/>
      <c r="H876" s="62"/>
      <c r="I876" s="62"/>
      <c r="J876" s="88"/>
      <c r="K876" s="89"/>
      <c r="L876" s="88"/>
      <c r="M876" s="88"/>
      <c r="N876" s="62"/>
      <c r="O876" s="62"/>
      <c r="P876" s="62"/>
      <c r="Q876" s="62"/>
      <c r="R876" s="62" t="s">
        <v>91</v>
      </c>
      <c r="S876" s="62">
        <v>1</v>
      </c>
      <c r="T876" s="62" t="s">
        <v>77</v>
      </c>
      <c r="U876" s="62"/>
      <c r="V876" s="62"/>
      <c r="W876" s="62"/>
      <c r="X876" s="62"/>
      <c r="Y876" s="62"/>
      <c r="Z876" s="62"/>
      <c r="AA876" s="15"/>
      <c r="AB876" s="16"/>
      <c r="AC876" s="16"/>
      <c r="AD876" s="16"/>
      <c r="AE876" s="16"/>
      <c r="AF876" s="16"/>
      <c r="AG876" s="16"/>
      <c r="AH876" s="16"/>
      <c r="AI876" s="16"/>
      <c r="AJ876" s="16"/>
      <c r="AK876" s="16"/>
      <c r="AL876" s="17"/>
      <c r="AM876" s="11"/>
      <c r="AN876" s="85"/>
      <c r="AO876" s="11"/>
      <c r="AP876" s="68"/>
    </row>
    <row r="877" spans="3:42" ht="25.5" hidden="1" customHeight="1">
      <c r="C877" s="67"/>
      <c r="D877" s="62"/>
      <c r="E877" s="62"/>
      <c r="F877" s="62"/>
      <c r="G877" s="62"/>
      <c r="H877" s="62"/>
      <c r="I877" s="62"/>
      <c r="J877" s="88"/>
      <c r="K877" s="89"/>
      <c r="L877" s="88"/>
      <c r="M877" s="88"/>
      <c r="N877" s="62"/>
      <c r="O877" s="62"/>
      <c r="P877" s="62"/>
      <c r="Q877" s="62"/>
      <c r="R877" s="62" t="s">
        <v>95</v>
      </c>
      <c r="S877" s="62">
        <v>2</v>
      </c>
      <c r="T877" s="62" t="s">
        <v>78</v>
      </c>
      <c r="U877" s="62"/>
      <c r="V877" s="62"/>
      <c r="W877" s="62"/>
      <c r="X877" s="62"/>
      <c r="Y877" s="62"/>
      <c r="Z877" s="62"/>
      <c r="AA877" s="15"/>
      <c r="AB877" s="16"/>
      <c r="AC877" s="16"/>
      <c r="AD877" s="16"/>
      <c r="AE877" s="16"/>
      <c r="AF877" s="16"/>
      <c r="AG877" s="16"/>
      <c r="AH877" s="16"/>
      <c r="AI877" s="16"/>
      <c r="AJ877" s="16"/>
      <c r="AK877" s="16"/>
      <c r="AL877" s="17"/>
      <c r="AM877" s="11"/>
      <c r="AN877" s="85"/>
      <c r="AO877" s="11"/>
      <c r="AP877" s="68"/>
    </row>
    <row r="878" spans="3:42" ht="25.5" hidden="1" customHeight="1">
      <c r="C878" s="67"/>
      <c r="D878" s="62"/>
      <c r="E878" s="62"/>
      <c r="F878" s="62"/>
      <c r="G878" s="62"/>
      <c r="H878" s="62"/>
      <c r="I878" s="62"/>
      <c r="J878" s="88"/>
      <c r="K878" s="89"/>
      <c r="L878" s="88"/>
      <c r="M878" s="88"/>
      <c r="N878" s="62"/>
      <c r="O878" s="62"/>
      <c r="P878" s="62"/>
      <c r="Q878" s="62"/>
      <c r="R878" s="62"/>
      <c r="S878" s="62">
        <v>3</v>
      </c>
      <c r="T878" s="62" t="s">
        <v>79</v>
      </c>
      <c r="U878" s="62"/>
      <c r="V878" s="62"/>
      <c r="W878" s="62"/>
      <c r="X878" s="62"/>
      <c r="Y878" s="62"/>
      <c r="Z878" s="62"/>
      <c r="AA878" s="15"/>
      <c r="AB878" s="16"/>
      <c r="AC878" s="16"/>
      <c r="AD878" s="16"/>
      <c r="AE878" s="16"/>
      <c r="AF878" s="16"/>
      <c r="AG878" s="16"/>
      <c r="AH878" s="16"/>
      <c r="AI878" s="16"/>
      <c r="AJ878" s="16"/>
      <c r="AK878" s="16"/>
      <c r="AL878" s="17"/>
      <c r="AM878" s="11"/>
      <c r="AN878" s="85"/>
      <c r="AO878" s="11"/>
      <c r="AP878" s="68"/>
    </row>
    <row r="879" spans="3:42" ht="12.75" hidden="1" customHeight="1">
      <c r="C879" s="67"/>
      <c r="D879" s="62"/>
      <c r="E879" s="62"/>
      <c r="F879" s="62"/>
      <c r="G879" s="62"/>
      <c r="H879" s="62"/>
      <c r="I879" s="62"/>
      <c r="J879" s="88"/>
      <c r="K879" s="89"/>
      <c r="L879" s="88"/>
      <c r="M879" s="88"/>
      <c r="N879" s="62"/>
      <c r="O879" s="62"/>
      <c r="P879" s="62"/>
      <c r="Q879" s="62"/>
      <c r="R879" s="62"/>
      <c r="S879" s="62">
        <v>4</v>
      </c>
      <c r="T879" s="62" t="s">
        <v>80</v>
      </c>
      <c r="U879" s="62"/>
      <c r="V879" s="62"/>
      <c r="W879" s="62"/>
      <c r="X879" s="62"/>
      <c r="Y879" s="62"/>
      <c r="Z879" s="62"/>
      <c r="AA879" s="15"/>
      <c r="AB879" s="16"/>
      <c r="AC879" s="16"/>
      <c r="AD879" s="16"/>
      <c r="AE879" s="16"/>
      <c r="AF879" s="16"/>
      <c r="AG879" s="16"/>
      <c r="AH879" s="16"/>
      <c r="AI879" s="16"/>
      <c r="AJ879" s="16"/>
      <c r="AK879" s="16"/>
      <c r="AL879" s="17"/>
      <c r="AM879" s="11"/>
      <c r="AN879" s="85"/>
      <c r="AO879" s="11"/>
      <c r="AP879" s="68"/>
    </row>
    <row r="880" spans="3:42" ht="12.75" hidden="1" customHeight="1">
      <c r="C880" s="67"/>
      <c r="D880" s="62"/>
      <c r="E880" s="62"/>
      <c r="F880" s="62"/>
      <c r="G880" s="62"/>
      <c r="H880" s="62"/>
      <c r="I880" s="62"/>
      <c r="J880" s="88"/>
      <c r="K880" s="89"/>
      <c r="L880" s="88"/>
      <c r="M880" s="88"/>
      <c r="N880" s="62"/>
      <c r="O880" s="62"/>
      <c r="P880" s="62"/>
      <c r="Q880" s="62"/>
      <c r="R880" s="62"/>
      <c r="S880" s="62">
        <v>5</v>
      </c>
      <c r="T880" s="62" t="s">
        <v>81</v>
      </c>
      <c r="U880" s="62"/>
      <c r="V880" s="62"/>
      <c r="W880" s="62"/>
      <c r="X880" s="62"/>
      <c r="Y880" s="62"/>
      <c r="Z880" s="62"/>
      <c r="AA880" s="15"/>
      <c r="AB880" s="16"/>
      <c r="AC880" s="16"/>
      <c r="AD880" s="16"/>
      <c r="AE880" s="16"/>
      <c r="AF880" s="16"/>
      <c r="AG880" s="16"/>
      <c r="AH880" s="16"/>
      <c r="AI880" s="16"/>
      <c r="AJ880" s="16"/>
      <c r="AK880" s="16"/>
      <c r="AL880" s="17"/>
      <c r="AM880" s="11"/>
      <c r="AN880" s="85"/>
      <c r="AO880" s="11"/>
      <c r="AP880" s="68"/>
    </row>
    <row r="881" spans="3:42" ht="12.75" hidden="1" customHeight="1">
      <c r="C881" s="67"/>
      <c r="D881" s="62"/>
      <c r="E881" s="62"/>
      <c r="F881" s="62"/>
      <c r="G881" s="62"/>
      <c r="H881" s="62"/>
      <c r="I881" s="62"/>
      <c r="J881" s="88"/>
      <c r="K881" s="89"/>
      <c r="L881" s="88"/>
      <c r="M881" s="88"/>
      <c r="N881" s="62"/>
      <c r="O881" s="62"/>
      <c r="P881" s="62"/>
      <c r="Q881" s="62"/>
      <c r="R881" s="62"/>
      <c r="S881" s="62">
        <v>6</v>
      </c>
      <c r="T881" s="62" t="s">
        <v>82</v>
      </c>
      <c r="U881" s="62"/>
      <c r="V881" s="62"/>
      <c r="W881" s="62"/>
      <c r="X881" s="62"/>
      <c r="Y881" s="62"/>
      <c r="Z881" s="62"/>
      <c r="AA881" s="15"/>
      <c r="AB881" s="16"/>
      <c r="AC881" s="16"/>
      <c r="AD881" s="16"/>
      <c r="AE881" s="16"/>
      <c r="AF881" s="16"/>
      <c r="AG881" s="16"/>
      <c r="AH881" s="16"/>
      <c r="AI881" s="16"/>
      <c r="AJ881" s="16"/>
      <c r="AK881" s="16"/>
      <c r="AL881" s="17"/>
      <c r="AM881" s="11"/>
      <c r="AN881" s="85"/>
      <c r="AO881" s="11"/>
      <c r="AP881" s="68"/>
    </row>
    <row r="882" spans="3:42" ht="12.75" hidden="1" customHeight="1">
      <c r="C882" s="67"/>
      <c r="D882" s="62"/>
      <c r="E882" s="62"/>
      <c r="F882" s="62"/>
      <c r="G882" s="62"/>
      <c r="H882" s="62"/>
      <c r="I882" s="62"/>
      <c r="J882" s="88"/>
      <c r="K882" s="89"/>
      <c r="L882" s="88"/>
      <c r="M882" s="88"/>
      <c r="N882" s="62"/>
      <c r="O882" s="62"/>
      <c r="P882" s="62"/>
      <c r="Q882" s="62"/>
      <c r="R882" s="62"/>
      <c r="S882" s="62">
        <v>7</v>
      </c>
      <c r="T882" s="62" t="s">
        <v>83</v>
      </c>
      <c r="U882" s="62"/>
      <c r="V882" s="62"/>
      <c r="W882" s="62"/>
      <c r="X882" s="62"/>
      <c r="Y882" s="62"/>
      <c r="Z882" s="62"/>
      <c r="AA882" s="15"/>
      <c r="AB882" s="16"/>
      <c r="AC882" s="16"/>
      <c r="AD882" s="16"/>
      <c r="AE882" s="16"/>
      <c r="AF882" s="16"/>
      <c r="AG882" s="16"/>
      <c r="AH882" s="16"/>
      <c r="AI882" s="16"/>
      <c r="AJ882" s="16"/>
      <c r="AK882" s="16"/>
      <c r="AL882" s="17"/>
      <c r="AM882" s="11"/>
      <c r="AN882" s="85"/>
      <c r="AO882" s="11"/>
      <c r="AP882" s="68"/>
    </row>
    <row r="883" spans="3:42" ht="25.5" hidden="1" customHeight="1">
      <c r="C883" s="67"/>
      <c r="D883" s="62"/>
      <c r="E883" s="62"/>
      <c r="F883" s="62"/>
      <c r="G883" s="62"/>
      <c r="H883" s="62"/>
      <c r="I883" s="62"/>
      <c r="J883" s="88"/>
      <c r="K883" s="89"/>
      <c r="L883" s="88"/>
      <c r="M883" s="88"/>
      <c r="N883" s="62"/>
      <c r="O883" s="62"/>
      <c r="P883" s="62"/>
      <c r="Q883" s="62"/>
      <c r="R883" s="62"/>
      <c r="S883" s="62">
        <v>8</v>
      </c>
      <c r="T883" s="62" t="s">
        <v>84</v>
      </c>
      <c r="U883" s="62"/>
      <c r="V883" s="62"/>
      <c r="W883" s="62"/>
      <c r="X883" s="62"/>
      <c r="Y883" s="62"/>
      <c r="Z883" s="62"/>
      <c r="AA883" s="15"/>
      <c r="AB883" s="16"/>
      <c r="AC883" s="16"/>
      <c r="AD883" s="16"/>
      <c r="AE883" s="16"/>
      <c r="AF883" s="16"/>
      <c r="AG883" s="16"/>
      <c r="AH883" s="16"/>
      <c r="AI883" s="16"/>
      <c r="AJ883" s="16"/>
      <c r="AK883" s="16"/>
      <c r="AL883" s="17"/>
      <c r="AM883" s="11"/>
      <c r="AN883" s="85"/>
      <c r="AO883" s="11"/>
      <c r="AP883" s="68"/>
    </row>
    <row r="884" spans="3:42" ht="25.5" hidden="1" customHeight="1">
      <c r="C884" s="67"/>
      <c r="D884" s="62"/>
      <c r="E884" s="62"/>
      <c r="F884" s="62"/>
      <c r="G884" s="62"/>
      <c r="H884" s="62"/>
      <c r="I884" s="62"/>
      <c r="J884" s="88"/>
      <c r="K884" s="89"/>
      <c r="L884" s="88"/>
      <c r="M884" s="88"/>
      <c r="N884" s="62"/>
      <c r="O884" s="62"/>
      <c r="P884" s="62"/>
      <c r="Q884" s="62"/>
      <c r="R884" s="62"/>
      <c r="S884" s="62">
        <v>9</v>
      </c>
      <c r="T884" s="62" t="s">
        <v>85</v>
      </c>
      <c r="U884" s="62"/>
      <c r="V884" s="62"/>
      <c r="W884" s="62"/>
      <c r="X884" s="62"/>
      <c r="Y884" s="62"/>
      <c r="Z884" s="62"/>
      <c r="AA884" s="15"/>
      <c r="AB884" s="16"/>
      <c r="AC884" s="16"/>
      <c r="AD884" s="16"/>
      <c r="AE884" s="16"/>
      <c r="AF884" s="16"/>
      <c r="AG884" s="16"/>
      <c r="AH884" s="16"/>
      <c r="AI884" s="16"/>
      <c r="AJ884" s="16"/>
      <c r="AK884" s="16"/>
      <c r="AL884" s="17"/>
      <c r="AM884" s="11"/>
      <c r="AN884" s="85"/>
      <c r="AO884" s="11"/>
      <c r="AP884" s="68"/>
    </row>
    <row r="885" spans="3:42" ht="25.5" hidden="1" customHeight="1">
      <c r="C885" s="67"/>
      <c r="D885" s="62"/>
      <c r="E885" s="62"/>
      <c r="F885" s="62"/>
      <c r="G885" s="62"/>
      <c r="H885" s="62"/>
      <c r="I885" s="62"/>
      <c r="J885" s="88"/>
      <c r="K885" s="89"/>
      <c r="L885" s="88"/>
      <c r="M885" s="88"/>
      <c r="N885" s="62"/>
      <c r="O885" s="62"/>
      <c r="P885" s="62"/>
      <c r="Q885" s="62"/>
      <c r="R885" s="62"/>
      <c r="S885" s="62">
        <v>10</v>
      </c>
      <c r="T885" s="62" t="s">
        <v>86</v>
      </c>
      <c r="U885" s="62"/>
      <c r="V885" s="62"/>
      <c r="W885" s="62"/>
      <c r="X885" s="62"/>
      <c r="Y885" s="62"/>
      <c r="Z885" s="62"/>
      <c r="AA885" s="15"/>
      <c r="AB885" s="16"/>
      <c r="AC885" s="16"/>
      <c r="AD885" s="16"/>
      <c r="AE885" s="16"/>
      <c r="AF885" s="16"/>
      <c r="AG885" s="16"/>
      <c r="AH885" s="16"/>
      <c r="AI885" s="16"/>
      <c r="AJ885" s="16"/>
      <c r="AK885" s="16"/>
      <c r="AL885" s="17"/>
      <c r="AM885" s="11"/>
      <c r="AN885" s="85"/>
      <c r="AO885" s="11"/>
      <c r="AP885" s="68"/>
    </row>
    <row r="886" spans="3:42" ht="25.5" hidden="1" customHeight="1">
      <c r="C886" s="67"/>
      <c r="D886" s="62"/>
      <c r="E886" s="62"/>
      <c r="F886" s="62"/>
      <c r="G886" s="62"/>
      <c r="H886" s="62"/>
      <c r="I886" s="62"/>
      <c r="J886" s="88"/>
      <c r="K886" s="89"/>
      <c r="L886" s="88"/>
      <c r="M886" s="88"/>
      <c r="N886" s="62"/>
      <c r="O886" s="62"/>
      <c r="P886" s="62"/>
      <c r="Q886" s="62"/>
      <c r="R886" s="62"/>
      <c r="S886" s="62">
        <v>11</v>
      </c>
      <c r="T886" s="62" t="s">
        <v>87</v>
      </c>
      <c r="U886" s="62"/>
      <c r="V886" s="62"/>
      <c r="W886" s="62"/>
      <c r="X886" s="62"/>
      <c r="Y886" s="62"/>
      <c r="Z886" s="62"/>
      <c r="AA886" s="15"/>
      <c r="AB886" s="16"/>
      <c r="AC886" s="16"/>
      <c r="AD886" s="16"/>
      <c r="AE886" s="16"/>
      <c r="AF886" s="16"/>
      <c r="AG886" s="16"/>
      <c r="AH886" s="16"/>
      <c r="AI886" s="16"/>
      <c r="AJ886" s="16"/>
      <c r="AK886" s="16"/>
      <c r="AL886" s="17"/>
      <c r="AM886" s="11"/>
      <c r="AN886" s="85"/>
      <c r="AO886" s="11"/>
      <c r="AP886" s="68"/>
    </row>
    <row r="887" spans="3:42" ht="25.5" hidden="1" customHeight="1">
      <c r="C887" s="67"/>
      <c r="D887" s="62"/>
      <c r="E887" s="62"/>
      <c r="F887" s="62"/>
      <c r="G887" s="62"/>
      <c r="H887" s="62"/>
      <c r="I887" s="62"/>
      <c r="J887" s="88"/>
      <c r="K887" s="89"/>
      <c r="L887" s="88"/>
      <c r="M887" s="88"/>
      <c r="N887" s="62"/>
      <c r="O887" s="62"/>
      <c r="P887" s="62"/>
      <c r="Q887" s="62"/>
      <c r="R887" s="62"/>
      <c r="S887" s="62">
        <v>12</v>
      </c>
      <c r="T887" s="62" t="s">
        <v>88</v>
      </c>
      <c r="U887" s="62"/>
      <c r="V887" s="62"/>
      <c r="W887" s="62"/>
      <c r="X887" s="62"/>
      <c r="Y887" s="62"/>
      <c r="Z887" s="62"/>
      <c r="AA887" s="15"/>
      <c r="AB887" s="16"/>
      <c r="AC887" s="16"/>
      <c r="AD887" s="16"/>
      <c r="AE887" s="16"/>
      <c r="AF887" s="16"/>
      <c r="AG887" s="16"/>
      <c r="AH887" s="16"/>
      <c r="AI887" s="16"/>
      <c r="AJ887" s="16"/>
      <c r="AK887" s="16"/>
      <c r="AL887" s="17"/>
      <c r="AM887" s="11"/>
      <c r="AN887" s="108"/>
      <c r="AO887" s="11"/>
      <c r="AP887" s="68"/>
    </row>
    <row r="888" spans="3:42" ht="12.75" hidden="1" customHeight="1">
      <c r="C888" s="67"/>
      <c r="D888" s="62"/>
      <c r="E888" s="62"/>
      <c r="F888" s="62"/>
      <c r="G888" s="62"/>
      <c r="H888" s="62"/>
      <c r="I888" s="62"/>
      <c r="J888" s="88"/>
      <c r="K888" s="89"/>
      <c r="L888" s="88"/>
      <c r="M888" s="88"/>
      <c r="N888" s="62"/>
      <c r="O888" s="62"/>
      <c r="P888" s="62"/>
      <c r="Q888" s="62"/>
      <c r="R888" s="62"/>
      <c r="S888" s="62"/>
      <c r="T888" s="62"/>
      <c r="U888" s="62"/>
      <c r="V888" s="62"/>
      <c r="W888" s="62"/>
      <c r="X888" s="62"/>
      <c r="Y888" s="62"/>
      <c r="Z888" s="62"/>
      <c r="AA888" s="15"/>
      <c r="AB888" s="16"/>
      <c r="AC888" s="16"/>
      <c r="AD888" s="16"/>
      <c r="AE888" s="16"/>
      <c r="AF888" s="16"/>
      <c r="AG888" s="16"/>
      <c r="AH888" s="16"/>
      <c r="AI888" s="16"/>
      <c r="AJ888" s="16"/>
      <c r="AK888" s="16"/>
      <c r="AL888" s="17"/>
      <c r="AM888" s="11"/>
      <c r="AN888" s="85"/>
      <c r="AO888" s="11"/>
      <c r="AP888" s="68"/>
    </row>
    <row r="889" spans="3:42" ht="12.75" hidden="1" customHeight="1">
      <c r="C889" s="67"/>
      <c r="D889" s="62"/>
      <c r="E889" s="62"/>
      <c r="F889" s="62"/>
      <c r="G889" s="62"/>
      <c r="H889" s="62"/>
      <c r="I889" s="62"/>
      <c r="J889" s="88"/>
      <c r="K889" s="89"/>
      <c r="L889" s="88"/>
      <c r="M889" s="88"/>
      <c r="N889" s="62"/>
      <c r="O889" s="62"/>
      <c r="P889" s="62"/>
      <c r="Q889" s="62"/>
      <c r="R889" s="62"/>
      <c r="S889" s="62"/>
      <c r="T889" s="62"/>
      <c r="U889" s="62"/>
      <c r="V889" s="62"/>
      <c r="W889" s="62"/>
      <c r="X889" s="62"/>
      <c r="Y889" s="62"/>
      <c r="Z889" s="62"/>
      <c r="AA889" s="15"/>
      <c r="AB889" s="16"/>
      <c r="AC889" s="16"/>
      <c r="AD889" s="16"/>
      <c r="AE889" s="16"/>
      <c r="AF889" s="16"/>
      <c r="AG889" s="16"/>
      <c r="AH889" s="16"/>
      <c r="AI889" s="16"/>
      <c r="AJ889" s="16"/>
      <c r="AK889" s="16"/>
      <c r="AL889" s="17"/>
      <c r="AM889" s="11"/>
      <c r="AN889" s="85"/>
      <c r="AO889" s="11"/>
      <c r="AP889" s="68"/>
    </row>
    <row r="890" spans="3:42" ht="25.5" hidden="1" customHeight="1">
      <c r="C890" s="67"/>
      <c r="D890" s="62" t="s">
        <v>96</v>
      </c>
      <c r="E890" s="62" t="s">
        <v>97</v>
      </c>
      <c r="F890" s="62" t="s">
        <v>98</v>
      </c>
      <c r="G890" s="62"/>
      <c r="H890" s="62"/>
      <c r="I890" s="62"/>
      <c r="J890" s="88"/>
      <c r="K890" s="89"/>
      <c r="L890" s="88"/>
      <c r="M890" s="88"/>
      <c r="N890" s="62"/>
      <c r="O890" s="62" t="s">
        <v>77</v>
      </c>
      <c r="P890" s="62" t="s">
        <v>78</v>
      </c>
      <c r="Q890" s="62" t="s">
        <v>79</v>
      </c>
      <c r="R890" s="62" t="s">
        <v>80</v>
      </c>
      <c r="S890" s="62" t="s">
        <v>81</v>
      </c>
      <c r="T890" s="62" t="s">
        <v>82</v>
      </c>
      <c r="U890" s="62" t="s">
        <v>83</v>
      </c>
      <c r="V890" s="62" t="s">
        <v>84</v>
      </c>
      <c r="W890" s="62" t="s">
        <v>85</v>
      </c>
      <c r="X890" s="62" t="s">
        <v>86</v>
      </c>
      <c r="Y890" s="62" t="s">
        <v>87</v>
      </c>
      <c r="Z890" s="62" t="s">
        <v>88</v>
      </c>
      <c r="AA890" s="15" t="s">
        <v>77</v>
      </c>
      <c r="AB890" s="16" t="s">
        <v>78</v>
      </c>
      <c r="AC890" s="16" t="s">
        <v>79</v>
      </c>
      <c r="AD890" s="16" t="s">
        <v>80</v>
      </c>
      <c r="AE890" s="16" t="s">
        <v>81</v>
      </c>
      <c r="AF890" s="16" t="s">
        <v>82</v>
      </c>
      <c r="AG890" s="16" t="s">
        <v>83</v>
      </c>
      <c r="AH890" s="16" t="s">
        <v>84</v>
      </c>
      <c r="AI890" s="16" t="s">
        <v>85</v>
      </c>
      <c r="AJ890" s="16" t="s">
        <v>86</v>
      </c>
      <c r="AK890" s="16" t="s">
        <v>87</v>
      </c>
      <c r="AL890" s="17" t="s">
        <v>88</v>
      </c>
      <c r="AM890" s="11"/>
      <c r="AN890" s="85"/>
      <c r="AO890" s="11"/>
      <c r="AP890" s="68"/>
    </row>
    <row r="891" spans="3:42" ht="12.75" hidden="1" customHeight="1">
      <c r="C891" s="67"/>
      <c r="D891" s="62"/>
      <c r="E891" s="62"/>
      <c r="F891" s="62"/>
      <c r="G891" s="62"/>
      <c r="H891" s="62" t="s">
        <v>48</v>
      </c>
      <c r="I891" s="62"/>
      <c r="J891" s="88"/>
      <c r="K891" s="89"/>
      <c r="L891" s="88"/>
      <c r="M891" s="88"/>
      <c r="N891" s="62"/>
      <c r="O891" s="62" t="str">
        <f>+IF(($F895=O$13),1,IF(H891=" "," ",IF(($E895-SUM($H891:H891))&gt;0,1," ")))</f>
        <v xml:space="preserve"> </v>
      </c>
      <c r="P891" s="62" t="str">
        <f>+IF(($F895=P$13),1,IF(O891=" "," ",IF(($E895-SUM($H891:O891))&gt;0,1," ")))</f>
        <v xml:space="preserve"> </v>
      </c>
      <c r="Q891" s="62" t="str">
        <f>+IF(($F895=Q$13),1,IF(P891=" "," ",IF(($E895-SUM($H891:P891))&gt;0,1," ")))</f>
        <v xml:space="preserve"> </v>
      </c>
      <c r="R891" s="62" t="str">
        <f>+IF(($F895=R$13),1,IF(Q891=" "," ",IF(($E895-SUM($H891:Q891))&gt;0,1," ")))</f>
        <v xml:space="preserve"> </v>
      </c>
      <c r="S891" s="62" t="str">
        <f>+IF(($F895=S$13),1,IF(R891=" "," ",IF(($E895-SUM($H891:R891))&gt;0,1," ")))</f>
        <v xml:space="preserve"> </v>
      </c>
      <c r="T891" s="62" t="str">
        <f>+IF(($F895=T$13),1,IF(S891=" "," ",IF(($E895-SUM($H891:S891))&gt;0,1," ")))</f>
        <v xml:space="preserve"> </v>
      </c>
      <c r="U891" s="62" t="str">
        <f>+IF(($F895=U$13),1,IF(T891=" "," ",IF(($E895-SUM($H891:T891))&gt;0,1," ")))</f>
        <v xml:space="preserve"> </v>
      </c>
      <c r="V891" s="62" t="str">
        <f>+IF(($F895=V$13),1,IF(U891=" "," ",IF(($E895-SUM($H891:U891))&gt;0,1," ")))</f>
        <v xml:space="preserve"> </v>
      </c>
      <c r="W891" s="62" t="str">
        <f>+IF(($F895=W$13),1,IF(V891=" "," ",IF(($E895-SUM($H891:V891))&gt;0,1," ")))</f>
        <v xml:space="preserve"> </v>
      </c>
      <c r="X891" s="62" t="str">
        <f>+IF(($F895=X$13),1,IF(W891=" "," ",IF(($E895-SUM($H891:W891))&gt;0,1," ")))</f>
        <v xml:space="preserve"> </v>
      </c>
      <c r="Y891" s="62" t="str">
        <f>+IF(($F895=Y$13),1,IF(X891=" "," ",IF(($E895-SUM($H891:X891))&gt;0,1," ")))</f>
        <v xml:space="preserve"> </v>
      </c>
      <c r="Z891" s="62" t="str">
        <f>+IF(($F895=Z$13),1,IF(Y891=" "," ",IF(($E895-SUM($H891:Y891))&gt;0,1," ")))</f>
        <v xml:space="preserve"> </v>
      </c>
      <c r="AA891" s="15" t="str">
        <f>+IF(($F895=AA$13),1,IF(Z891=" "," ",IF(($E895-SUM($H891:Z891))&gt;0,1," ")))</f>
        <v xml:space="preserve"> </v>
      </c>
      <c r="AB891" s="16" t="str">
        <f>+IF(($F895=AB$13),1,IF(AA891=" "," ",IF(($E895-SUM($H891:AA891))&gt;0,1," ")))</f>
        <v xml:space="preserve"> </v>
      </c>
      <c r="AC891" s="16" t="str">
        <f>+IF(($F895=AC$13),1,IF(AB891=" "," ",IF(($E895-SUM($H891:AB891))&gt;0,1," ")))</f>
        <v xml:space="preserve"> </v>
      </c>
      <c r="AD891" s="16" t="str">
        <f>+IF(($F895=AD$13),1,IF(AC891=" "," ",IF(($E895-SUM($H891:AC891))&gt;0,1," ")))</f>
        <v xml:space="preserve"> </v>
      </c>
      <c r="AE891" s="16" t="str">
        <f>+IF(($F895=AE$13),1,IF(AD891=" "," ",IF(($E895-SUM($H891:AD891))&gt;0,1," ")))</f>
        <v xml:space="preserve"> </v>
      </c>
      <c r="AF891" s="16" t="str">
        <f>+IF(($F895=AF$13),1,IF(AE891=" "," ",IF(($E895-SUM($H891:AE891))&gt;0,1," ")))</f>
        <v xml:space="preserve"> </v>
      </c>
      <c r="AG891" s="16" t="str">
        <f>+IF(($F895=AG$13),1,IF(AF891=" "," ",IF(($E895-SUM($H891:AF891))&gt;0,1," ")))</f>
        <v xml:space="preserve"> </v>
      </c>
      <c r="AH891" s="16" t="str">
        <f>+IF(($F895=AH$13),1,IF(AG891=" "," ",IF(($E895-SUM($H891:AG891))&gt;0,1," ")))</f>
        <v xml:space="preserve"> </v>
      </c>
      <c r="AI891" s="16" t="str">
        <f>+IF(($F895=AI$13),1,IF(AH891=" "," ",IF(($E895-SUM($H891:AH891))&gt;0,1," ")))</f>
        <v xml:space="preserve"> </v>
      </c>
      <c r="AJ891" s="16" t="str">
        <f>+IF(($F895=AJ$13),1,IF(AI891=" "," ",IF(($E895-SUM($H891:AI891))&gt;0,1," ")))</f>
        <v xml:space="preserve"> </v>
      </c>
      <c r="AK891" s="16" t="str">
        <f>+IF(($F895=AK$13),1,IF(AJ891=" "," ",IF(($E895-SUM($H891:AJ891))&gt;0,1," ")))</f>
        <v xml:space="preserve"> </v>
      </c>
      <c r="AL891" s="17" t="str">
        <f>+IF(($F895=AL$13),1,IF(AK891=" "," ",IF(($E895-SUM($H891:AK891))&gt;0,1," ")))</f>
        <v xml:space="preserve"> </v>
      </c>
      <c r="AM891" s="11"/>
      <c r="AN891" s="85"/>
      <c r="AO891" s="11"/>
      <c r="AP891" s="68"/>
    </row>
    <row r="892" spans="3:42" ht="12.75" hidden="1" customHeight="1">
      <c r="C892" s="67"/>
      <c r="D892" s="62"/>
      <c r="E892" s="62"/>
      <c r="F892" s="62"/>
      <c r="G892" s="62"/>
      <c r="H892" s="62"/>
      <c r="I892" s="62"/>
      <c r="J892" s="88"/>
      <c r="K892" s="89"/>
      <c r="L892" s="88"/>
      <c r="M892" s="88"/>
      <c r="N892" s="62"/>
      <c r="O892" s="62"/>
      <c r="P892" s="62"/>
      <c r="Q892" s="62"/>
      <c r="R892" s="62"/>
      <c r="S892" s="62"/>
      <c r="T892" s="62"/>
      <c r="U892" s="62"/>
      <c r="V892" s="62"/>
      <c r="W892" s="62"/>
      <c r="X892" s="62"/>
      <c r="Y892" s="62"/>
      <c r="Z892" s="62"/>
      <c r="AA892" s="15" t="str">
        <f t="shared" ref="AA892:AL892" si="291">+O891</f>
        <v xml:space="preserve"> </v>
      </c>
      <c r="AB892" s="16" t="str">
        <f t="shared" si="291"/>
        <v xml:space="preserve"> </v>
      </c>
      <c r="AC892" s="16" t="str">
        <f t="shared" si="291"/>
        <v xml:space="preserve"> </v>
      </c>
      <c r="AD892" s="16" t="str">
        <f t="shared" si="291"/>
        <v xml:space="preserve"> </v>
      </c>
      <c r="AE892" s="16" t="str">
        <f t="shared" si="291"/>
        <v xml:space="preserve"> </v>
      </c>
      <c r="AF892" s="16" t="str">
        <f t="shared" si="291"/>
        <v xml:space="preserve"> </v>
      </c>
      <c r="AG892" s="16" t="str">
        <f t="shared" si="291"/>
        <v xml:space="preserve"> </v>
      </c>
      <c r="AH892" s="16" t="str">
        <f t="shared" si="291"/>
        <v xml:space="preserve"> </v>
      </c>
      <c r="AI892" s="16" t="str">
        <f t="shared" si="291"/>
        <v xml:space="preserve"> </v>
      </c>
      <c r="AJ892" s="16" t="str">
        <f t="shared" si="291"/>
        <v xml:space="preserve"> </v>
      </c>
      <c r="AK892" s="16" t="str">
        <f t="shared" si="291"/>
        <v xml:space="preserve"> </v>
      </c>
      <c r="AL892" s="17" t="str">
        <f t="shared" si="291"/>
        <v xml:space="preserve"> </v>
      </c>
      <c r="AM892" s="11"/>
      <c r="AN892" s="110"/>
      <c r="AO892" s="11"/>
      <c r="AP892" s="68"/>
    </row>
    <row r="893" spans="3:42" ht="12.75" hidden="1" customHeight="1">
      <c r="C893" s="67"/>
      <c r="D893" s="62"/>
      <c r="E893" s="62"/>
      <c r="F893" s="62"/>
      <c r="G893" s="62"/>
      <c r="H893" s="62"/>
      <c r="I893" s="62"/>
      <c r="J893" s="88"/>
      <c r="K893" s="89"/>
      <c r="L893" s="88"/>
      <c r="M893" s="88"/>
      <c r="N893" s="62"/>
      <c r="O893" s="62" t="str">
        <f t="shared" ref="O893:Z893" si="292">+IF(AND(O891&lt;&gt;" ",AA891&lt;&gt;" ",),O891," ")</f>
        <v xml:space="preserve"> </v>
      </c>
      <c r="P893" s="62" t="str">
        <f t="shared" si="292"/>
        <v xml:space="preserve"> </v>
      </c>
      <c r="Q893" s="62" t="str">
        <f t="shared" si="292"/>
        <v xml:space="preserve"> </v>
      </c>
      <c r="R893" s="62" t="str">
        <f t="shared" si="292"/>
        <v xml:space="preserve"> </v>
      </c>
      <c r="S893" s="62" t="str">
        <f t="shared" si="292"/>
        <v xml:space="preserve"> </v>
      </c>
      <c r="T893" s="62" t="str">
        <f t="shared" si="292"/>
        <v xml:space="preserve"> </v>
      </c>
      <c r="U893" s="62" t="str">
        <f t="shared" si="292"/>
        <v xml:space="preserve"> </v>
      </c>
      <c r="V893" s="62" t="str">
        <f t="shared" si="292"/>
        <v xml:space="preserve"> </v>
      </c>
      <c r="W893" s="62" t="str">
        <f t="shared" si="292"/>
        <v xml:space="preserve"> </v>
      </c>
      <c r="X893" s="62" t="str">
        <f t="shared" si="292"/>
        <v xml:space="preserve"> </v>
      </c>
      <c r="Y893" s="62" t="str">
        <f t="shared" si="292"/>
        <v xml:space="preserve"> </v>
      </c>
      <c r="Z893" s="62" t="str">
        <f t="shared" si="292"/>
        <v xml:space="preserve"> </v>
      </c>
      <c r="AA893" s="15" t="str">
        <f t="shared" ref="AA893:AL893" si="293">+IF(AND(AA892&lt;&gt;" ",O891&lt;&gt;" ",),AA891," ")</f>
        <v xml:space="preserve"> </v>
      </c>
      <c r="AB893" s="16" t="str">
        <f t="shared" si="293"/>
        <v xml:space="preserve"> </v>
      </c>
      <c r="AC893" s="16" t="str">
        <f t="shared" si="293"/>
        <v xml:space="preserve"> </v>
      </c>
      <c r="AD893" s="16" t="str">
        <f t="shared" si="293"/>
        <v xml:space="preserve"> </v>
      </c>
      <c r="AE893" s="16" t="str">
        <f t="shared" si="293"/>
        <v xml:space="preserve"> </v>
      </c>
      <c r="AF893" s="16" t="str">
        <f t="shared" si="293"/>
        <v xml:space="preserve"> </v>
      </c>
      <c r="AG893" s="16" t="str">
        <f t="shared" si="293"/>
        <v xml:space="preserve"> </v>
      </c>
      <c r="AH893" s="16" t="str">
        <f t="shared" si="293"/>
        <v xml:space="preserve"> </v>
      </c>
      <c r="AI893" s="16" t="str">
        <f t="shared" si="293"/>
        <v xml:space="preserve"> </v>
      </c>
      <c r="AJ893" s="16" t="str">
        <f t="shared" si="293"/>
        <v xml:space="preserve"> </v>
      </c>
      <c r="AK893" s="16" t="str">
        <f t="shared" si="293"/>
        <v xml:space="preserve"> </v>
      </c>
      <c r="AL893" s="17" t="str">
        <f t="shared" si="293"/>
        <v xml:space="preserve"> </v>
      </c>
      <c r="AM893" s="11"/>
      <c r="AN893" s="85"/>
      <c r="AO893" s="11"/>
      <c r="AP893" s="68"/>
    </row>
    <row r="894" spans="3:42" ht="12.75" hidden="1" customHeight="1">
      <c r="C894" s="67"/>
      <c r="D894" s="62"/>
      <c r="E894" s="62"/>
      <c r="F894" s="62"/>
      <c r="G894" s="62"/>
      <c r="H894" s="62"/>
      <c r="I894" s="62"/>
      <c r="J894" s="88"/>
      <c r="K894" s="89"/>
      <c r="L894" s="88"/>
      <c r="M894" s="88"/>
      <c r="N894" s="62"/>
      <c r="O894" s="62" t="str">
        <f>+IF($G$313="SI",O891," ")</f>
        <v xml:space="preserve"> </v>
      </c>
      <c r="P894" s="62" t="str">
        <f t="shared" ref="P894:Z894" si="294">+IF($G$313="SI",P891," ")</f>
        <v xml:space="preserve"> </v>
      </c>
      <c r="Q894" s="62" t="str">
        <f t="shared" si="294"/>
        <v xml:space="preserve"> </v>
      </c>
      <c r="R894" s="62" t="str">
        <f t="shared" si="294"/>
        <v xml:space="preserve"> </v>
      </c>
      <c r="S894" s="62" t="str">
        <f t="shared" si="294"/>
        <v xml:space="preserve"> </v>
      </c>
      <c r="T894" s="62" t="str">
        <f t="shared" si="294"/>
        <v xml:space="preserve"> </v>
      </c>
      <c r="U894" s="62" t="str">
        <f t="shared" si="294"/>
        <v xml:space="preserve"> </v>
      </c>
      <c r="V894" s="62" t="str">
        <f t="shared" si="294"/>
        <v xml:space="preserve"> </v>
      </c>
      <c r="W894" s="62" t="str">
        <f t="shared" si="294"/>
        <v xml:space="preserve"> </v>
      </c>
      <c r="X894" s="62" t="str">
        <f t="shared" si="294"/>
        <v xml:space="preserve"> </v>
      </c>
      <c r="Y894" s="62" t="str">
        <f t="shared" si="294"/>
        <v xml:space="preserve"> </v>
      </c>
      <c r="Z894" s="62" t="str">
        <f t="shared" si="294"/>
        <v xml:space="preserve"> </v>
      </c>
      <c r="AA894" s="15" t="str">
        <f t="shared" ref="AA894:AL894" si="295">+IF($G$313="SI",IF(AND(Z891&lt;&gt;" ",AA891&lt;&gt;" ",O894=" "),AA891,AA892),AA893)</f>
        <v xml:space="preserve"> </v>
      </c>
      <c r="AB894" s="16" t="str">
        <f t="shared" si="295"/>
        <v xml:space="preserve"> </v>
      </c>
      <c r="AC894" s="16" t="str">
        <f t="shared" si="295"/>
        <v xml:space="preserve"> </v>
      </c>
      <c r="AD894" s="16" t="str">
        <f t="shared" si="295"/>
        <v xml:space="preserve"> </v>
      </c>
      <c r="AE894" s="16" t="str">
        <f t="shared" si="295"/>
        <v xml:space="preserve"> </v>
      </c>
      <c r="AF894" s="16" t="str">
        <f t="shared" si="295"/>
        <v xml:space="preserve"> </v>
      </c>
      <c r="AG894" s="16" t="str">
        <f t="shared" si="295"/>
        <v xml:space="preserve"> </v>
      </c>
      <c r="AH894" s="16" t="str">
        <f t="shared" si="295"/>
        <v xml:space="preserve"> </v>
      </c>
      <c r="AI894" s="16" t="str">
        <f t="shared" si="295"/>
        <v xml:space="preserve"> </v>
      </c>
      <c r="AJ894" s="16" t="str">
        <f t="shared" si="295"/>
        <v xml:space="preserve"> </v>
      </c>
      <c r="AK894" s="16" t="str">
        <f t="shared" si="295"/>
        <v xml:space="preserve"> </v>
      </c>
      <c r="AL894" s="17" t="str">
        <f t="shared" si="295"/>
        <v xml:space="preserve"> </v>
      </c>
      <c r="AM894" s="11"/>
      <c r="AN894" s="85"/>
      <c r="AO894" s="11"/>
      <c r="AP894" s="68"/>
    </row>
    <row r="895" spans="3:42" ht="12.75" hidden="1" customHeight="1">
      <c r="C895" s="67"/>
      <c r="D895" s="90" t="s">
        <v>108</v>
      </c>
      <c r="E895" s="88"/>
      <c r="F895" s="88"/>
      <c r="G895" s="88"/>
      <c r="H895" s="62"/>
      <c r="I895" s="62"/>
      <c r="J895" s="88"/>
      <c r="K895" s="89"/>
      <c r="L895" s="88"/>
      <c r="M895" s="88"/>
      <c r="N895" s="62"/>
      <c r="O895" s="62" t="str">
        <f>+O894</f>
        <v xml:space="preserve"> </v>
      </c>
      <c r="P895" s="62" t="str">
        <f t="shared" ref="P895:Y895" si="296">+P894</f>
        <v xml:space="preserve"> </v>
      </c>
      <c r="Q895" s="62" t="str">
        <f t="shared" si="296"/>
        <v xml:space="preserve"> </v>
      </c>
      <c r="R895" s="62" t="str">
        <f t="shared" si="296"/>
        <v xml:space="preserve"> </v>
      </c>
      <c r="S895" s="62" t="str">
        <f t="shared" si="296"/>
        <v xml:space="preserve"> </v>
      </c>
      <c r="T895" s="62" t="str">
        <f t="shared" si="296"/>
        <v xml:space="preserve"> </v>
      </c>
      <c r="U895" s="62" t="str">
        <f t="shared" si="296"/>
        <v xml:space="preserve"> </v>
      </c>
      <c r="V895" s="62" t="str">
        <f t="shared" si="296"/>
        <v xml:space="preserve"> </v>
      </c>
      <c r="W895" s="62" t="str">
        <f t="shared" si="296"/>
        <v xml:space="preserve"> </v>
      </c>
      <c r="X895" s="62" t="str">
        <f t="shared" si="296"/>
        <v xml:space="preserve"> </v>
      </c>
      <c r="Y895" s="62" t="str">
        <f t="shared" si="296"/>
        <v xml:space="preserve"> </v>
      </c>
      <c r="Z895" s="62" t="str">
        <f>+Z894</f>
        <v xml:space="preserve"> </v>
      </c>
      <c r="AA895" s="15" t="str">
        <f t="shared" ref="AA895:AL895" si="297">+IF(AND(O895=" ",AA894=1),AA894,IF(AND(O895&lt;&gt;" ",AA892&lt;&gt;" "),AA893,AA892))</f>
        <v xml:space="preserve"> </v>
      </c>
      <c r="AB895" s="16" t="str">
        <f t="shared" si="297"/>
        <v xml:space="preserve"> </v>
      </c>
      <c r="AC895" s="16" t="str">
        <f t="shared" si="297"/>
        <v xml:space="preserve"> </v>
      </c>
      <c r="AD895" s="16" t="str">
        <f t="shared" si="297"/>
        <v xml:space="preserve"> </v>
      </c>
      <c r="AE895" s="16" t="str">
        <f t="shared" si="297"/>
        <v xml:space="preserve"> </v>
      </c>
      <c r="AF895" s="16" t="str">
        <f t="shared" si="297"/>
        <v xml:space="preserve"> </v>
      </c>
      <c r="AG895" s="16" t="str">
        <f t="shared" si="297"/>
        <v xml:space="preserve"> </v>
      </c>
      <c r="AH895" s="16" t="str">
        <f t="shared" si="297"/>
        <v xml:space="preserve"> </v>
      </c>
      <c r="AI895" s="16" t="str">
        <f t="shared" si="297"/>
        <v xml:space="preserve"> </v>
      </c>
      <c r="AJ895" s="16" t="str">
        <f t="shared" si="297"/>
        <v xml:space="preserve"> </v>
      </c>
      <c r="AK895" s="16" t="str">
        <f t="shared" si="297"/>
        <v xml:space="preserve"> </v>
      </c>
      <c r="AL895" s="17" t="str">
        <f t="shared" si="297"/>
        <v xml:space="preserve"> </v>
      </c>
      <c r="AM895" s="11"/>
      <c r="AN895" s="85"/>
      <c r="AO895" s="11"/>
      <c r="AP895" s="68"/>
    </row>
    <row r="896" spans="3:42" ht="12.75" hidden="1" customHeight="1">
      <c r="C896" s="67"/>
      <c r="D896" s="62"/>
      <c r="E896" s="62"/>
      <c r="F896" s="62"/>
      <c r="G896" s="62"/>
      <c r="H896" s="62"/>
      <c r="I896" s="62"/>
      <c r="J896" s="62"/>
      <c r="K896" s="62"/>
      <c r="L896" s="62"/>
      <c r="M896" s="62"/>
      <c r="N896" s="62"/>
      <c r="O896" s="62"/>
      <c r="P896" s="62"/>
      <c r="Q896" s="62"/>
      <c r="R896" s="62"/>
      <c r="S896" s="62"/>
      <c r="T896" s="62"/>
      <c r="U896" s="62"/>
      <c r="V896" s="62"/>
      <c r="W896" s="62"/>
      <c r="X896" s="62"/>
      <c r="Y896" s="62"/>
      <c r="Z896" s="62"/>
      <c r="AA896" s="11"/>
      <c r="AB896" s="11"/>
      <c r="AC896" s="11"/>
      <c r="AD896" s="11"/>
      <c r="AE896" s="11"/>
      <c r="AF896" s="11"/>
      <c r="AG896" s="11"/>
      <c r="AH896" s="11"/>
      <c r="AI896" s="11"/>
      <c r="AJ896" s="11"/>
      <c r="AK896" s="11"/>
      <c r="AL896" s="11"/>
      <c r="AM896" s="11"/>
      <c r="AN896" s="85"/>
      <c r="AO896" s="11"/>
      <c r="AP896" s="68"/>
    </row>
    <row r="897" spans="3:42" ht="12.75" hidden="1" customHeight="1">
      <c r="C897" s="67"/>
      <c r="D897" s="62"/>
      <c r="E897" s="62"/>
      <c r="F897" s="62"/>
      <c r="G897" s="62"/>
      <c r="H897" s="62"/>
      <c r="I897" s="62"/>
      <c r="J897" s="62"/>
      <c r="K897" s="62"/>
      <c r="L897" s="62"/>
      <c r="M897" s="62"/>
      <c r="N897" s="62"/>
      <c r="O897" s="62"/>
      <c r="P897" s="62"/>
      <c r="Q897" s="62"/>
      <c r="R897" s="62" t="s">
        <v>91</v>
      </c>
      <c r="S897" s="62">
        <v>1</v>
      </c>
      <c r="T897" s="62" t="s">
        <v>77</v>
      </c>
      <c r="U897" s="62"/>
      <c r="V897" s="62"/>
      <c r="W897" s="62"/>
      <c r="X897" s="62"/>
      <c r="Y897" s="62"/>
      <c r="Z897" s="62"/>
      <c r="AA897" s="11"/>
      <c r="AB897" s="11"/>
      <c r="AC897" s="11"/>
      <c r="AD897" s="11"/>
      <c r="AE897" s="11"/>
      <c r="AF897" s="11"/>
      <c r="AG897" s="11"/>
      <c r="AH897" s="11"/>
      <c r="AI897" s="11"/>
      <c r="AJ897" s="11"/>
      <c r="AK897" s="11"/>
      <c r="AL897" s="11"/>
      <c r="AM897" s="11"/>
      <c r="AN897" s="85"/>
      <c r="AO897" s="11"/>
      <c r="AP897" s="68"/>
    </row>
    <row r="898" spans="3:42" ht="25.5" hidden="1" customHeight="1">
      <c r="C898" s="67"/>
      <c r="D898" s="62"/>
      <c r="E898" s="62"/>
      <c r="F898" s="62"/>
      <c r="G898" s="62"/>
      <c r="H898" s="62"/>
      <c r="I898" s="62"/>
      <c r="J898" s="62"/>
      <c r="K898" s="62"/>
      <c r="L898" s="62"/>
      <c r="M898" s="62"/>
      <c r="N898" s="62"/>
      <c r="O898" s="62"/>
      <c r="P898" s="62"/>
      <c r="Q898" s="62"/>
      <c r="R898" s="62" t="s">
        <v>95</v>
      </c>
      <c r="S898" s="62">
        <v>2</v>
      </c>
      <c r="T898" s="62" t="s">
        <v>78</v>
      </c>
      <c r="U898" s="62"/>
      <c r="V898" s="62"/>
      <c r="W898" s="62"/>
      <c r="X898" s="62"/>
      <c r="Y898" s="62"/>
      <c r="Z898" s="62"/>
      <c r="AA898" s="11"/>
      <c r="AB898" s="11"/>
      <c r="AC898" s="11"/>
      <c r="AD898" s="11"/>
      <c r="AE898" s="11"/>
      <c r="AF898" s="11"/>
      <c r="AG898" s="11"/>
      <c r="AH898" s="11"/>
      <c r="AI898" s="11"/>
      <c r="AJ898" s="11"/>
      <c r="AK898" s="11"/>
      <c r="AL898" s="11"/>
      <c r="AM898" s="11"/>
      <c r="AN898" s="85"/>
      <c r="AO898" s="11"/>
      <c r="AP898" s="68"/>
    </row>
    <row r="899" spans="3:42" ht="25.5" hidden="1" customHeight="1">
      <c r="C899" s="67"/>
      <c r="D899" s="62"/>
      <c r="E899" s="62"/>
      <c r="F899" s="62"/>
      <c r="G899" s="62"/>
      <c r="H899" s="62"/>
      <c r="I899" s="62"/>
      <c r="J899" s="62"/>
      <c r="K899" s="62"/>
      <c r="L899" s="62"/>
      <c r="M899" s="62"/>
      <c r="N899" s="62"/>
      <c r="O899" s="62"/>
      <c r="P899" s="62"/>
      <c r="Q899" s="62"/>
      <c r="R899" s="62"/>
      <c r="S899" s="62">
        <v>3</v>
      </c>
      <c r="T899" s="62" t="s">
        <v>79</v>
      </c>
      <c r="U899" s="62"/>
      <c r="V899" s="62"/>
      <c r="W899" s="62"/>
      <c r="X899" s="62"/>
      <c r="Y899" s="62"/>
      <c r="Z899" s="62"/>
      <c r="AA899" s="11"/>
      <c r="AB899" s="11"/>
      <c r="AC899" s="11"/>
      <c r="AD899" s="11"/>
      <c r="AE899" s="11"/>
      <c r="AF899" s="11"/>
      <c r="AG899" s="11"/>
      <c r="AH899" s="11"/>
      <c r="AI899" s="11"/>
      <c r="AJ899" s="11"/>
      <c r="AK899" s="11"/>
      <c r="AL899" s="11"/>
      <c r="AM899" s="11"/>
      <c r="AN899" s="85"/>
      <c r="AO899" s="11"/>
      <c r="AP899" s="68"/>
    </row>
    <row r="900" spans="3:42" ht="12.75" hidden="1" customHeight="1">
      <c r="C900" s="67"/>
      <c r="D900" s="62"/>
      <c r="E900" s="62"/>
      <c r="F900" s="62"/>
      <c r="G900" s="62"/>
      <c r="H900" s="62"/>
      <c r="I900" s="62"/>
      <c r="J900" s="62"/>
      <c r="K900" s="62"/>
      <c r="L900" s="62"/>
      <c r="M900" s="62"/>
      <c r="N900" s="62"/>
      <c r="O900" s="62"/>
      <c r="P900" s="62"/>
      <c r="Q900" s="62"/>
      <c r="R900" s="62"/>
      <c r="S900" s="62">
        <v>4</v>
      </c>
      <c r="T900" s="62" t="s">
        <v>80</v>
      </c>
      <c r="U900" s="62"/>
      <c r="V900" s="62"/>
      <c r="W900" s="62"/>
      <c r="X900" s="62"/>
      <c r="Y900" s="62"/>
      <c r="Z900" s="62"/>
      <c r="AA900" s="11"/>
      <c r="AB900" s="11"/>
      <c r="AC900" s="11"/>
      <c r="AD900" s="11"/>
      <c r="AE900" s="11"/>
      <c r="AF900" s="11"/>
      <c r="AG900" s="11"/>
      <c r="AH900" s="11"/>
      <c r="AI900" s="11"/>
      <c r="AJ900" s="11"/>
      <c r="AK900" s="11"/>
      <c r="AL900" s="11"/>
      <c r="AM900" s="11"/>
      <c r="AN900" s="85"/>
      <c r="AO900" s="11"/>
      <c r="AP900" s="68"/>
    </row>
    <row r="901" spans="3:42" ht="12.75" hidden="1" customHeight="1">
      <c r="C901" s="67"/>
      <c r="D901" s="62"/>
      <c r="E901" s="62"/>
      <c r="F901" s="62"/>
      <c r="G901" s="62"/>
      <c r="H901" s="62"/>
      <c r="I901" s="62"/>
      <c r="J901" s="62"/>
      <c r="K901" s="62"/>
      <c r="L901" s="62"/>
      <c r="M901" s="62"/>
      <c r="N901" s="62"/>
      <c r="O901" s="62"/>
      <c r="P901" s="62"/>
      <c r="Q901" s="62"/>
      <c r="R901" s="62"/>
      <c r="S901" s="62">
        <v>5</v>
      </c>
      <c r="T901" s="62" t="s">
        <v>81</v>
      </c>
      <c r="U901" s="62"/>
      <c r="V901" s="62"/>
      <c r="W901" s="62"/>
      <c r="X901" s="62"/>
      <c r="Y901" s="62"/>
      <c r="Z901" s="62"/>
      <c r="AA901" s="11"/>
      <c r="AB901" s="11"/>
      <c r="AC901" s="11"/>
      <c r="AD901" s="11"/>
      <c r="AE901" s="11"/>
      <c r="AF901" s="11"/>
      <c r="AG901" s="11"/>
      <c r="AH901" s="11"/>
      <c r="AI901" s="11"/>
      <c r="AJ901" s="11"/>
      <c r="AK901" s="11"/>
      <c r="AL901" s="11"/>
      <c r="AM901" s="11"/>
      <c r="AN901" s="85"/>
      <c r="AO901" s="11"/>
      <c r="AP901" s="68"/>
    </row>
    <row r="902" spans="3:42" ht="12.75" hidden="1" customHeight="1">
      <c r="C902" s="67"/>
      <c r="D902" s="62"/>
      <c r="E902" s="62"/>
      <c r="F902" s="62"/>
      <c r="G902" s="62"/>
      <c r="H902" s="62"/>
      <c r="I902" s="62"/>
      <c r="J902" s="62"/>
      <c r="K902" s="62"/>
      <c r="L902" s="62"/>
      <c r="M902" s="62"/>
      <c r="N902" s="62"/>
      <c r="O902" s="62"/>
      <c r="P902" s="62"/>
      <c r="Q902" s="62"/>
      <c r="R902" s="62"/>
      <c r="S902" s="62">
        <v>6</v>
      </c>
      <c r="T902" s="62" t="s">
        <v>82</v>
      </c>
      <c r="U902" s="62"/>
      <c r="V902" s="62"/>
      <c r="W902" s="62"/>
      <c r="X902" s="62"/>
      <c r="Y902" s="62"/>
      <c r="Z902" s="62"/>
      <c r="AA902" s="11"/>
      <c r="AB902" s="11"/>
      <c r="AC902" s="11"/>
      <c r="AD902" s="11"/>
      <c r="AE902" s="11"/>
      <c r="AF902" s="11"/>
      <c r="AG902" s="11"/>
      <c r="AH902" s="11"/>
      <c r="AI902" s="11"/>
      <c r="AJ902" s="11"/>
      <c r="AK902" s="11"/>
      <c r="AL902" s="11"/>
      <c r="AM902" s="11"/>
      <c r="AN902" s="85"/>
      <c r="AO902" s="11"/>
      <c r="AP902" s="68"/>
    </row>
    <row r="903" spans="3:42" ht="12.75" hidden="1" customHeight="1">
      <c r="C903" s="67"/>
      <c r="D903" s="62"/>
      <c r="E903" s="62"/>
      <c r="F903" s="62"/>
      <c r="G903" s="62"/>
      <c r="H903" s="62"/>
      <c r="I903" s="62"/>
      <c r="J903" s="62"/>
      <c r="K903" s="62"/>
      <c r="L903" s="62"/>
      <c r="M903" s="62"/>
      <c r="N903" s="62"/>
      <c r="O903" s="62"/>
      <c r="P903" s="62"/>
      <c r="Q903" s="62"/>
      <c r="R903" s="62"/>
      <c r="S903" s="62">
        <v>7</v>
      </c>
      <c r="T903" s="62" t="s">
        <v>83</v>
      </c>
      <c r="U903" s="62"/>
      <c r="V903" s="62"/>
      <c r="W903" s="62"/>
      <c r="X903" s="62"/>
      <c r="Y903" s="62"/>
      <c r="Z903" s="62"/>
      <c r="AA903" s="11"/>
      <c r="AB903" s="11"/>
      <c r="AC903" s="11"/>
      <c r="AD903" s="11"/>
      <c r="AE903" s="11"/>
      <c r="AF903" s="11"/>
      <c r="AG903" s="11"/>
      <c r="AH903" s="11"/>
      <c r="AI903" s="11"/>
      <c r="AJ903" s="11"/>
      <c r="AK903" s="11"/>
      <c r="AL903" s="11"/>
      <c r="AM903" s="11"/>
      <c r="AN903" s="85"/>
      <c r="AO903" s="11"/>
      <c r="AP903" s="68"/>
    </row>
    <row r="904" spans="3:42" ht="25.5" hidden="1" customHeight="1">
      <c r="C904" s="67"/>
      <c r="D904" s="62"/>
      <c r="E904" s="62"/>
      <c r="F904" s="62"/>
      <c r="G904" s="62"/>
      <c r="H904" s="62"/>
      <c r="I904" s="62"/>
      <c r="J904" s="62"/>
      <c r="K904" s="62"/>
      <c r="L904" s="62"/>
      <c r="M904" s="62"/>
      <c r="N904" s="62"/>
      <c r="O904" s="62"/>
      <c r="P904" s="62"/>
      <c r="Q904" s="62"/>
      <c r="R904" s="62"/>
      <c r="S904" s="62">
        <v>8</v>
      </c>
      <c r="T904" s="62" t="s">
        <v>84</v>
      </c>
      <c r="U904" s="62"/>
      <c r="V904" s="62"/>
      <c r="W904" s="62"/>
      <c r="X904" s="62"/>
      <c r="Y904" s="62"/>
      <c r="Z904" s="62"/>
      <c r="AA904" s="11"/>
      <c r="AB904" s="11"/>
      <c r="AC904" s="11"/>
      <c r="AD904" s="11"/>
      <c r="AE904" s="11"/>
      <c r="AF904" s="11"/>
      <c r="AG904" s="11"/>
      <c r="AH904" s="11"/>
      <c r="AI904" s="11"/>
      <c r="AJ904" s="11"/>
      <c r="AK904" s="11"/>
      <c r="AL904" s="11"/>
      <c r="AM904" s="11"/>
      <c r="AN904" s="85"/>
      <c r="AO904" s="11"/>
      <c r="AP904" s="68"/>
    </row>
    <row r="905" spans="3:42" ht="25.5" hidden="1" customHeight="1">
      <c r="C905" s="67"/>
      <c r="D905" s="62"/>
      <c r="E905" s="62"/>
      <c r="F905" s="62"/>
      <c r="G905" s="62"/>
      <c r="H905" s="62"/>
      <c r="I905" s="62"/>
      <c r="J905" s="62"/>
      <c r="K905" s="62"/>
      <c r="L905" s="62"/>
      <c r="M905" s="62"/>
      <c r="N905" s="62"/>
      <c r="O905" s="62"/>
      <c r="P905" s="62"/>
      <c r="Q905" s="62"/>
      <c r="R905" s="62"/>
      <c r="S905" s="62">
        <v>9</v>
      </c>
      <c r="T905" s="62" t="s">
        <v>85</v>
      </c>
      <c r="U905" s="62"/>
      <c r="V905" s="62"/>
      <c r="W905" s="62"/>
      <c r="X905" s="62"/>
      <c r="Y905" s="62"/>
      <c r="Z905" s="62"/>
      <c r="AA905" s="11"/>
      <c r="AB905" s="11"/>
      <c r="AC905" s="11"/>
      <c r="AD905" s="11"/>
      <c r="AE905" s="11"/>
      <c r="AF905" s="11"/>
      <c r="AG905" s="11"/>
      <c r="AH905" s="11"/>
      <c r="AI905" s="11"/>
      <c r="AJ905" s="11"/>
      <c r="AK905" s="11"/>
      <c r="AL905" s="11"/>
      <c r="AM905" s="11"/>
      <c r="AN905" s="85"/>
      <c r="AO905" s="11"/>
      <c r="AP905" s="68"/>
    </row>
    <row r="906" spans="3:42" ht="25.5" hidden="1" customHeight="1">
      <c r="C906" s="67"/>
      <c r="D906" s="62"/>
      <c r="E906" s="62"/>
      <c r="F906" s="62"/>
      <c r="G906" s="62"/>
      <c r="H906" s="62"/>
      <c r="I906" s="62"/>
      <c r="J906" s="62"/>
      <c r="K906" s="62"/>
      <c r="L906" s="62"/>
      <c r="M906" s="62"/>
      <c r="N906" s="62"/>
      <c r="O906" s="62"/>
      <c r="P906" s="62"/>
      <c r="Q906" s="62"/>
      <c r="R906" s="62"/>
      <c r="S906" s="62">
        <v>10</v>
      </c>
      <c r="T906" s="62" t="s">
        <v>86</v>
      </c>
      <c r="U906" s="62"/>
      <c r="V906" s="62"/>
      <c r="W906" s="62"/>
      <c r="X906" s="62"/>
      <c r="Y906" s="62"/>
      <c r="Z906" s="62"/>
      <c r="AA906" s="11"/>
      <c r="AB906" s="11"/>
      <c r="AC906" s="11"/>
      <c r="AD906" s="11"/>
      <c r="AE906" s="11"/>
      <c r="AF906" s="11"/>
      <c r="AG906" s="11"/>
      <c r="AH906" s="11"/>
      <c r="AI906" s="11"/>
      <c r="AJ906" s="11"/>
      <c r="AK906" s="11"/>
      <c r="AL906" s="11"/>
      <c r="AM906" s="11"/>
      <c r="AN906" s="85"/>
      <c r="AO906" s="11"/>
      <c r="AP906" s="68"/>
    </row>
    <row r="907" spans="3:42" ht="25.5" hidden="1" customHeight="1">
      <c r="C907" s="67"/>
      <c r="D907" s="62"/>
      <c r="E907" s="62"/>
      <c r="F907" s="62"/>
      <c r="G907" s="62"/>
      <c r="H907" s="62"/>
      <c r="I907" s="62"/>
      <c r="J907" s="62"/>
      <c r="K907" s="62"/>
      <c r="L907" s="62"/>
      <c r="M907" s="62"/>
      <c r="N907" s="62"/>
      <c r="O907" s="62"/>
      <c r="P907" s="62"/>
      <c r="Q907" s="62"/>
      <c r="R907" s="62"/>
      <c r="S907" s="62">
        <v>11</v>
      </c>
      <c r="T907" s="62" t="s">
        <v>87</v>
      </c>
      <c r="U907" s="62"/>
      <c r="V907" s="62"/>
      <c r="W907" s="62"/>
      <c r="X907" s="62"/>
      <c r="Y907" s="62"/>
      <c r="Z907" s="62"/>
      <c r="AA907" s="11"/>
      <c r="AB907" s="11"/>
      <c r="AC907" s="11"/>
      <c r="AD907" s="11"/>
      <c r="AE907" s="11"/>
      <c r="AF907" s="11"/>
      <c r="AG907" s="11"/>
      <c r="AH907" s="11"/>
      <c r="AI907" s="11"/>
      <c r="AJ907" s="11"/>
      <c r="AK907" s="11"/>
      <c r="AL907" s="11"/>
      <c r="AM907" s="11"/>
      <c r="AN907" s="85"/>
      <c r="AO907" s="11"/>
      <c r="AP907" s="68"/>
    </row>
    <row r="908" spans="3:42" ht="25.5" hidden="1" customHeight="1">
      <c r="C908" s="67"/>
      <c r="D908" s="62"/>
      <c r="E908" s="62"/>
      <c r="F908" s="62"/>
      <c r="G908" s="62"/>
      <c r="H908" s="62"/>
      <c r="I908" s="62"/>
      <c r="J908" s="62"/>
      <c r="K908" s="62"/>
      <c r="L908" s="62"/>
      <c r="M908" s="62"/>
      <c r="N908" s="62"/>
      <c r="O908" s="62"/>
      <c r="P908" s="62"/>
      <c r="Q908" s="62"/>
      <c r="R908" s="62"/>
      <c r="S908" s="62">
        <v>12</v>
      </c>
      <c r="T908" s="62" t="s">
        <v>88</v>
      </c>
      <c r="U908" s="62"/>
      <c r="V908" s="62"/>
      <c r="W908" s="62"/>
      <c r="X908" s="62"/>
      <c r="Y908" s="62"/>
      <c r="Z908" s="62"/>
      <c r="AA908" s="11"/>
      <c r="AB908" s="11"/>
      <c r="AC908" s="11"/>
      <c r="AD908" s="11"/>
      <c r="AE908" s="11"/>
      <c r="AF908" s="11"/>
      <c r="AG908" s="11"/>
      <c r="AH908" s="11"/>
      <c r="AI908" s="11"/>
      <c r="AJ908" s="11"/>
      <c r="AK908" s="11"/>
      <c r="AL908" s="11"/>
      <c r="AM908" s="11"/>
      <c r="AN908" s="85"/>
      <c r="AO908" s="11"/>
      <c r="AP908" s="68"/>
    </row>
    <row r="909" spans="3:42" ht="12.75" hidden="1" customHeight="1">
      <c r="C909" s="67"/>
      <c r="D909" s="62"/>
      <c r="E909" s="62"/>
      <c r="F909" s="62"/>
      <c r="G909" s="62"/>
      <c r="H909" s="62"/>
      <c r="I909" s="62"/>
      <c r="J909" s="62"/>
      <c r="K909" s="62"/>
      <c r="L909" s="62"/>
      <c r="M909" s="62"/>
      <c r="N909" s="62"/>
      <c r="O909" s="62"/>
      <c r="P909" s="62"/>
      <c r="Q909" s="62"/>
      <c r="R909" s="62"/>
      <c r="S909" s="62"/>
      <c r="T909" s="62"/>
      <c r="U909" s="62"/>
      <c r="V909" s="62"/>
      <c r="W909" s="62"/>
      <c r="X909" s="62"/>
      <c r="Y909" s="62"/>
      <c r="Z909" s="62"/>
      <c r="AA909" s="11"/>
      <c r="AB909" s="11"/>
      <c r="AC909" s="11"/>
      <c r="AD909" s="11"/>
      <c r="AE909" s="11"/>
      <c r="AF909" s="11"/>
      <c r="AG909" s="11"/>
      <c r="AH909" s="11"/>
      <c r="AI909" s="11"/>
      <c r="AJ909" s="11"/>
      <c r="AK909" s="11"/>
      <c r="AL909" s="11"/>
      <c r="AM909" s="11"/>
      <c r="AN909" s="85"/>
      <c r="AO909" s="11"/>
      <c r="AP909" s="68"/>
    </row>
    <row r="910" spans="3:42" ht="12.75" hidden="1" customHeight="1">
      <c r="C910" s="67"/>
      <c r="D910" s="62"/>
      <c r="E910" s="62"/>
      <c r="F910" s="62"/>
      <c r="G910" s="62"/>
      <c r="H910" s="62"/>
      <c r="I910" s="62"/>
      <c r="J910" s="62"/>
      <c r="K910" s="62"/>
      <c r="L910" s="62"/>
      <c r="M910" s="62"/>
      <c r="N910" s="62"/>
      <c r="O910" s="62"/>
      <c r="P910" s="62"/>
      <c r="Q910" s="62"/>
      <c r="R910" s="62"/>
      <c r="S910" s="62"/>
      <c r="T910" s="62"/>
      <c r="U910" s="62"/>
      <c r="V910" s="62"/>
      <c r="W910" s="62"/>
      <c r="X910" s="62"/>
      <c r="Y910" s="62"/>
      <c r="Z910" s="62"/>
      <c r="AA910" s="11"/>
      <c r="AB910" s="11"/>
      <c r="AC910" s="11"/>
      <c r="AD910" s="11"/>
      <c r="AE910" s="11"/>
      <c r="AF910" s="11"/>
      <c r="AG910" s="11"/>
      <c r="AH910" s="11"/>
      <c r="AI910" s="11"/>
      <c r="AJ910" s="11"/>
      <c r="AK910" s="11"/>
      <c r="AL910" s="11"/>
      <c r="AM910" s="11"/>
      <c r="AN910" s="85"/>
      <c r="AO910" s="11"/>
      <c r="AP910" s="68"/>
    </row>
    <row r="911" spans="3:42" ht="13.5" hidden="1" customHeight="1">
      <c r="C911" s="91"/>
      <c r="D911" s="62"/>
      <c r="E911" s="62"/>
      <c r="F911" s="62"/>
      <c r="G911" s="62"/>
      <c r="H911" s="62"/>
      <c r="I911" s="62"/>
      <c r="J911" s="62"/>
      <c r="K911" s="62"/>
      <c r="L911" s="62"/>
      <c r="M911" s="62"/>
      <c r="N911" s="62"/>
      <c r="O911" s="62"/>
      <c r="P911" s="62"/>
      <c r="Q911" s="62"/>
      <c r="R911" s="62"/>
      <c r="S911" s="62"/>
      <c r="T911" s="62"/>
      <c r="U911" s="62"/>
      <c r="V911" s="62"/>
      <c r="W911" s="62"/>
      <c r="X911" s="62"/>
      <c r="Y911" s="62"/>
      <c r="Z911" s="62"/>
      <c r="AA911" s="21"/>
      <c r="AB911" s="21"/>
      <c r="AC911" s="21"/>
      <c r="AD911" s="21"/>
      <c r="AE911" s="21"/>
      <c r="AF911" s="21"/>
      <c r="AG911" s="21"/>
      <c r="AH911" s="21"/>
      <c r="AI911" s="21"/>
      <c r="AJ911" s="21"/>
      <c r="AK911" s="21"/>
      <c r="AL911" s="21"/>
      <c r="AM911" s="21"/>
      <c r="AN911" s="85"/>
      <c r="AO911" s="21"/>
      <c r="AP911" s="92"/>
    </row>
    <row r="912" spans="3:42" ht="13.5" hidden="1" customHeight="1">
      <c r="C912" s="67"/>
      <c r="D912" s="62"/>
      <c r="E912" s="62"/>
      <c r="F912" s="62"/>
      <c r="G912" s="62"/>
      <c r="H912" s="62"/>
      <c r="I912" s="62"/>
      <c r="J912" s="62"/>
      <c r="K912" s="62"/>
      <c r="L912" s="62"/>
      <c r="M912" s="62"/>
      <c r="N912" s="62"/>
      <c r="O912" s="62"/>
      <c r="P912" s="62"/>
      <c r="Q912" s="62"/>
      <c r="R912" s="62"/>
      <c r="S912" s="62"/>
      <c r="T912" s="62"/>
      <c r="U912" s="62"/>
      <c r="V912" s="62"/>
      <c r="W912" s="62"/>
      <c r="X912" s="62"/>
      <c r="Y912" s="62"/>
      <c r="Z912" s="62"/>
      <c r="AA912" s="11"/>
      <c r="AB912" s="11"/>
      <c r="AC912" s="11"/>
      <c r="AD912" s="11"/>
      <c r="AE912" s="11"/>
      <c r="AF912" s="11"/>
      <c r="AG912" s="11"/>
      <c r="AH912" s="11"/>
      <c r="AI912" s="11"/>
      <c r="AJ912" s="11"/>
      <c r="AK912" s="11"/>
      <c r="AL912" s="11"/>
      <c r="AM912" s="11"/>
      <c r="AN912" s="85"/>
      <c r="AO912" s="11"/>
      <c r="AP912" s="68"/>
    </row>
    <row r="913" spans="3:42" ht="13.5" hidden="1" customHeight="1">
      <c r="C913" s="67"/>
      <c r="D913" s="93"/>
      <c r="E913" s="93"/>
      <c r="F913" s="93"/>
      <c r="G913" s="93"/>
      <c r="H913" s="93"/>
      <c r="I913" s="93"/>
      <c r="J913" s="93"/>
      <c r="K913" s="93"/>
      <c r="L913" s="93"/>
      <c r="M913" s="93"/>
      <c r="N913" s="93"/>
      <c r="O913" s="94"/>
      <c r="P913" s="94"/>
      <c r="Q913" s="94"/>
      <c r="R913" s="94"/>
      <c r="S913" s="94"/>
      <c r="T913" s="94"/>
      <c r="U913" s="94"/>
      <c r="V913" s="94"/>
      <c r="W913" s="94"/>
      <c r="X913" s="94"/>
      <c r="Y913" s="94"/>
      <c r="Z913" s="94"/>
      <c r="AN913" s="85"/>
      <c r="AP913" s="68"/>
    </row>
    <row r="914" spans="3:42" ht="13.5" hidden="1" customHeight="1">
      <c r="C914" s="95"/>
      <c r="D914" s="93"/>
      <c r="E914" s="93"/>
      <c r="F914" s="93"/>
      <c r="G914" s="93"/>
      <c r="H914" s="93"/>
      <c r="I914" s="93"/>
      <c r="J914" s="93"/>
      <c r="K914" s="93"/>
      <c r="L914" s="93"/>
      <c r="M914" s="93"/>
      <c r="N914" s="93"/>
      <c r="O914" s="94"/>
      <c r="P914" s="94"/>
      <c r="Q914" s="94"/>
      <c r="R914" s="94"/>
      <c r="S914" s="94"/>
      <c r="T914" s="94"/>
      <c r="U914" s="94"/>
      <c r="V914" s="94"/>
      <c r="W914" s="94"/>
      <c r="X914" s="94"/>
      <c r="Y914" s="94"/>
      <c r="Z914" s="94"/>
      <c r="AA914" s="20"/>
      <c r="AB914" s="20"/>
      <c r="AC914" s="20"/>
      <c r="AD914" s="20"/>
      <c r="AE914" s="20"/>
      <c r="AF914" s="20"/>
      <c r="AG914" s="20"/>
      <c r="AH914" s="20"/>
      <c r="AI914" s="20"/>
      <c r="AJ914" s="20"/>
      <c r="AK914" s="20"/>
      <c r="AL914" s="20"/>
      <c r="AM914" s="20"/>
      <c r="AN914" s="85"/>
      <c r="AO914" s="20"/>
      <c r="AP914" s="96"/>
    </row>
    <row r="915" spans="3:42" ht="19.5" hidden="1" customHeight="1">
      <c r="C915" s="67"/>
      <c r="D915" s="145" t="s">
        <v>109</v>
      </c>
      <c r="E915" s="145"/>
      <c r="F915" s="145"/>
      <c r="G915" s="145"/>
      <c r="H915" s="145"/>
      <c r="I915" s="145"/>
      <c r="J915" s="145"/>
      <c r="K915" s="145"/>
      <c r="L915" s="145"/>
      <c r="M915" s="145"/>
      <c r="N915" s="145"/>
      <c r="O915" s="145"/>
      <c r="P915" s="145"/>
      <c r="Q915" s="145"/>
      <c r="R915" s="145"/>
      <c r="S915" s="146" t="e">
        <f>+#REF!</f>
        <v>#REF!</v>
      </c>
      <c r="T915" s="146"/>
      <c r="U915" s="146"/>
      <c r="V915" s="146"/>
      <c r="W915" s="146"/>
      <c r="X915" s="146"/>
      <c r="Y915" s="146"/>
      <c r="Z915" s="146"/>
      <c r="AA915" s="11"/>
      <c r="AB915" s="11"/>
      <c r="AC915" s="11"/>
      <c r="AD915" s="11"/>
      <c r="AE915" s="11"/>
      <c r="AF915" s="11"/>
      <c r="AG915" s="11"/>
      <c r="AH915" s="11"/>
      <c r="AI915" s="11"/>
      <c r="AJ915" s="11"/>
      <c r="AK915" s="11"/>
      <c r="AL915" s="11"/>
      <c r="AM915" s="11"/>
      <c r="AN915" s="85"/>
      <c r="AO915" s="11"/>
      <c r="AP915" s="68"/>
    </row>
    <row r="916" spans="3:42" ht="13.5" hidden="1" customHeight="1">
      <c r="C916" s="67"/>
      <c r="D916" s="62"/>
      <c r="E916" s="62"/>
      <c r="F916" s="62"/>
      <c r="G916" s="62"/>
      <c r="H916" s="62"/>
      <c r="I916" s="62"/>
      <c r="J916" s="62"/>
      <c r="K916" s="62"/>
      <c r="L916" s="62"/>
      <c r="M916" s="62"/>
      <c r="N916" s="62"/>
      <c r="O916" s="62"/>
      <c r="P916" s="62"/>
      <c r="Q916" s="62"/>
      <c r="R916" s="62"/>
      <c r="S916" s="62"/>
      <c r="T916" s="62"/>
      <c r="U916" s="62"/>
      <c r="V916" s="62"/>
      <c r="W916" s="62"/>
      <c r="X916" s="62"/>
      <c r="Y916" s="62"/>
      <c r="Z916" s="62"/>
      <c r="AA916" s="11"/>
      <c r="AB916" s="11"/>
      <c r="AC916" s="11"/>
      <c r="AD916" s="11"/>
      <c r="AE916" s="11"/>
      <c r="AF916" s="11"/>
      <c r="AG916" s="11"/>
      <c r="AH916" s="11"/>
      <c r="AI916" s="11"/>
      <c r="AJ916" s="11"/>
      <c r="AK916" s="11"/>
      <c r="AL916" s="11"/>
      <c r="AM916" s="11"/>
      <c r="AN916" s="85"/>
      <c r="AO916" s="11"/>
      <c r="AP916" s="68"/>
    </row>
    <row r="917" spans="3:42" ht="3" hidden="1" customHeight="1">
      <c r="C917" s="67"/>
      <c r="D917" s="62"/>
      <c r="E917" s="62"/>
      <c r="F917" s="62"/>
      <c r="G917" s="62"/>
      <c r="H917" s="62"/>
      <c r="I917" s="62"/>
      <c r="J917" s="62"/>
      <c r="K917" s="62"/>
      <c r="L917" s="62"/>
      <c r="M917" s="62"/>
      <c r="N917" s="62"/>
      <c r="O917" s="62"/>
      <c r="P917" s="62"/>
      <c r="Q917" s="62"/>
      <c r="R917" s="62"/>
      <c r="S917" s="62"/>
      <c r="T917" s="62"/>
      <c r="U917" s="62"/>
      <c r="V917" s="62"/>
      <c r="W917" s="62"/>
      <c r="X917" s="62"/>
      <c r="Y917" s="62"/>
      <c r="Z917" s="62"/>
      <c r="AA917" s="11"/>
      <c r="AB917" s="11"/>
      <c r="AC917" s="11"/>
      <c r="AD917" s="11"/>
      <c r="AE917" s="11"/>
      <c r="AF917" s="11"/>
      <c r="AG917" s="11"/>
      <c r="AH917" s="11"/>
      <c r="AI917" s="11"/>
      <c r="AJ917" s="11"/>
      <c r="AK917" s="11"/>
      <c r="AL917" s="11"/>
      <c r="AM917" s="11"/>
      <c r="AN917" s="85"/>
      <c r="AO917" s="11"/>
      <c r="AP917" s="68"/>
    </row>
    <row r="918" spans="3:42" ht="19.5" hidden="1" customHeight="1">
      <c r="C918" s="67"/>
      <c r="D918" s="62"/>
      <c r="E918" s="62"/>
      <c r="F918" s="62"/>
      <c r="G918" s="62"/>
      <c r="H918" s="62"/>
      <c r="I918" s="62"/>
      <c r="J918" s="62"/>
      <c r="K918" s="62"/>
      <c r="L918" s="62"/>
      <c r="M918" s="62"/>
      <c r="N918" s="62"/>
      <c r="O918" s="147" t="s">
        <v>110</v>
      </c>
      <c r="P918" s="147"/>
      <c r="Q918" s="147"/>
      <c r="R918" s="147"/>
      <c r="S918" s="147"/>
      <c r="T918" s="147"/>
      <c r="U918" s="147"/>
      <c r="V918" s="147"/>
      <c r="W918" s="147"/>
      <c r="X918" s="147"/>
      <c r="Y918" s="147"/>
      <c r="Z918" s="147"/>
      <c r="AA918" s="148" t="s">
        <v>68</v>
      </c>
      <c r="AB918" s="148"/>
      <c r="AC918" s="148"/>
      <c r="AD918" s="148"/>
      <c r="AE918" s="148"/>
      <c r="AF918" s="148"/>
      <c r="AG918" s="148"/>
      <c r="AH918" s="148"/>
      <c r="AI918" s="148"/>
      <c r="AJ918" s="148"/>
      <c r="AK918" s="148"/>
      <c r="AL918" s="149"/>
      <c r="AM918" s="32"/>
      <c r="AN918" s="85"/>
      <c r="AO918" s="32"/>
      <c r="AP918" s="68"/>
    </row>
    <row r="919" spans="3:42" ht="38.25" hidden="1" customHeight="1">
      <c r="C919" s="67"/>
      <c r="D919" s="98" t="s">
        <v>69</v>
      </c>
      <c r="E919" s="71" t="s">
        <v>70</v>
      </c>
      <c r="F919" s="71" t="s">
        <v>71</v>
      </c>
      <c r="G919" s="71" t="s">
        <v>72</v>
      </c>
      <c r="H919" s="71"/>
      <c r="I919" s="71"/>
      <c r="J919" s="99" t="s">
        <v>73</v>
      </c>
      <c r="K919" s="99" t="s">
        <v>74</v>
      </c>
      <c r="L919" s="99" t="s">
        <v>75</v>
      </c>
      <c r="M919" s="99" t="s">
        <v>76</v>
      </c>
      <c r="N919" s="100"/>
      <c r="O919" s="101" t="s">
        <v>77</v>
      </c>
      <c r="P919" s="101" t="s">
        <v>78</v>
      </c>
      <c r="Q919" s="101" t="s">
        <v>79</v>
      </c>
      <c r="R919" s="101" t="s">
        <v>80</v>
      </c>
      <c r="S919" s="101" t="s">
        <v>81</v>
      </c>
      <c r="T919" s="101" t="s">
        <v>82</v>
      </c>
      <c r="U919" s="101" t="s">
        <v>83</v>
      </c>
      <c r="V919" s="101" t="s">
        <v>84</v>
      </c>
      <c r="W919" s="101" t="s">
        <v>85</v>
      </c>
      <c r="X919" s="101" t="s">
        <v>86</v>
      </c>
      <c r="Y919" s="101" t="s">
        <v>87</v>
      </c>
      <c r="Z919" s="101" t="s">
        <v>88</v>
      </c>
      <c r="AA919" s="121" t="s">
        <v>77</v>
      </c>
      <c r="AB919" s="74" t="s">
        <v>78</v>
      </c>
      <c r="AC919" s="74" t="s">
        <v>79</v>
      </c>
      <c r="AD919" s="74" t="s">
        <v>80</v>
      </c>
      <c r="AE919" s="74" t="s">
        <v>81</v>
      </c>
      <c r="AF919" s="74" t="s">
        <v>82</v>
      </c>
      <c r="AG919" s="74" t="s">
        <v>83</v>
      </c>
      <c r="AH919" s="74" t="s">
        <v>84</v>
      </c>
      <c r="AI919" s="74" t="s">
        <v>85</v>
      </c>
      <c r="AJ919" s="74" t="s">
        <v>86</v>
      </c>
      <c r="AK919" s="74" t="s">
        <v>87</v>
      </c>
      <c r="AL919" s="122" t="s">
        <v>88</v>
      </c>
      <c r="AM919" s="102"/>
      <c r="AN919" s="85"/>
      <c r="AO919" s="102"/>
      <c r="AP919" s="68"/>
    </row>
    <row r="920" spans="3:42" ht="14.25" hidden="1" customHeight="1">
      <c r="C920" s="67"/>
      <c r="D920" s="75"/>
      <c r="E920" s="62"/>
      <c r="F920" s="62"/>
      <c r="G920" s="62"/>
      <c r="H920" s="62" t="s">
        <v>48</v>
      </c>
      <c r="I920" s="62"/>
      <c r="J920" s="62"/>
      <c r="K920" s="62"/>
      <c r="L920" s="62"/>
      <c r="M920" s="62"/>
      <c r="N920" s="62"/>
      <c r="O920" s="62" t="str">
        <f>+IF(($F925=O$13),1,IF(H920=" "," ",IF(($E925-SUM($H920:H920))&gt;0,1," ")))</f>
        <v xml:space="preserve"> </v>
      </c>
      <c r="P920" s="62" t="str">
        <f>+IF(($F925=P$13),1,IF(O920=" "," ",IF(($E925-SUM($H920:O920))&gt;0,1," ")))</f>
        <v xml:space="preserve"> </v>
      </c>
      <c r="Q920" s="62" t="str">
        <f>+IF(($F925=Q$13),1,IF(P920=" "," ",IF(($E925-SUM($H920:P920))&gt;0,1," ")))</f>
        <v xml:space="preserve"> </v>
      </c>
      <c r="R920" s="62" t="str">
        <f>+IF(($F925=R$13),1,IF(Q920=" "," ",IF(($E925-SUM($H920:Q920))&gt;0,1," ")))</f>
        <v xml:space="preserve"> </v>
      </c>
      <c r="S920" s="62" t="str">
        <f>+IF(($F925=S$13),1,IF(R920=" "," ",IF(($E925-SUM($H920:R920))&gt;0,1," ")))</f>
        <v xml:space="preserve"> </v>
      </c>
      <c r="T920" s="62" t="str">
        <f>+IF(($F925=T$13),1,IF(S920=" "," ",IF(($E925-SUM($H920:S920))&gt;0,1," ")))</f>
        <v xml:space="preserve"> </v>
      </c>
      <c r="U920" s="62" t="str">
        <f>+IF(($F925=U$13),1,IF(T920=" "," ",IF(($E925-SUM($H920:T920))&gt;0,1," ")))</f>
        <v xml:space="preserve"> </v>
      </c>
      <c r="V920" s="62" t="str">
        <f>+IF(($F925=V$13),1,IF(U920=" "," ",IF(($E925-SUM($H920:U920))&gt;0,1," ")))</f>
        <v xml:space="preserve"> </v>
      </c>
      <c r="W920" s="62" t="str">
        <f>+IF(($F925=W$13),1,IF(V920=" "," ",IF(($E925-SUM($H920:V920))&gt;0,1," ")))</f>
        <v xml:space="preserve"> </v>
      </c>
      <c r="X920" s="62" t="str">
        <f>+IF(($F925=X$13),1,IF(W920=" "," ",IF(($E925-SUM($H920:W920))&gt;0,1," ")))</f>
        <v xml:space="preserve"> </v>
      </c>
      <c r="Y920" s="62" t="str">
        <f>+IF(($F925=Y$13),1,IF(X920=" "," ",IF(($E925-SUM($H920:X920))&gt;0,1," ")))</f>
        <v xml:space="preserve"> </v>
      </c>
      <c r="Z920" s="62" t="str">
        <f>+IF(($F925=Z$13),1,IF(Y920=" "," ",IF(($E925-SUM($H920:Y920))&gt;0,1," ")))</f>
        <v xml:space="preserve"> </v>
      </c>
      <c r="AA920" s="123" t="str">
        <f>+IF(($F925=AA$13),1,IF(Z920=" "," ",IF(($E925-SUM($H920:Z920))&gt;0,1," ")))</f>
        <v xml:space="preserve"> </v>
      </c>
      <c r="AB920" s="12" t="str">
        <f>+IF(($F925=AB$13),1,IF(AA920=" "," ",IF(($E925-SUM($H920:AA920))&gt;0,1," ")))</f>
        <v xml:space="preserve"> </v>
      </c>
      <c r="AC920" s="12" t="str">
        <f>+IF(($F925=AC$13),1,IF(AB920=" "," ",IF(($E925-SUM($H920:AB920))&gt;0,1," ")))</f>
        <v xml:space="preserve"> </v>
      </c>
      <c r="AD920" s="12" t="str">
        <f>+IF(($F925=AD$13),1,IF(AC920=" "," ",IF(($E925-SUM($H920:AC920))&gt;0,1," ")))</f>
        <v xml:space="preserve"> </v>
      </c>
      <c r="AE920" s="12" t="str">
        <f>+IF(($F925=AE$13),1,IF(AD920=" "," ",IF(($E925-SUM($H920:AD920))&gt;0,1," ")))</f>
        <v xml:space="preserve"> </v>
      </c>
      <c r="AF920" s="12" t="str">
        <f>+IF(($F925=AF$13),1,IF(AE920=" "," ",IF(($E925-SUM($H920:AE920))&gt;0,1," ")))</f>
        <v xml:space="preserve"> </v>
      </c>
      <c r="AG920" s="12" t="str">
        <f>+IF(($F925=AG$13),1,IF(AF920=" "," ",IF(($E925-SUM($H920:AF920))&gt;0,1," ")))</f>
        <v xml:space="preserve"> </v>
      </c>
      <c r="AH920" s="12" t="str">
        <f>+IF(($F925=AH$13),1,IF(AG920=" "," ",IF(($E925-SUM($H920:AG920))&gt;0,1," ")))</f>
        <v xml:space="preserve"> </v>
      </c>
      <c r="AI920" s="12" t="str">
        <f>+IF(($F925=AI$13),1,IF(AH920=" "," ",IF(($E925-SUM($H920:AH920))&gt;0,1," ")))</f>
        <v xml:space="preserve"> </v>
      </c>
      <c r="AJ920" s="12" t="str">
        <f>+IF(($F925=AJ$13),1,IF(AI920=" "," ",IF(($E925-SUM($H920:AI920))&gt;0,1," ")))</f>
        <v xml:space="preserve"> </v>
      </c>
      <c r="AK920" s="12" t="str">
        <f>+IF(($F925=AK$13),1,IF(AJ920=" "," ",IF(($E925-SUM($H920:AJ920))&gt;0,1," ")))</f>
        <v xml:space="preserve"> </v>
      </c>
      <c r="AL920" s="18" t="str">
        <f>+IF(($F925=AL$13),1,IF(AK920=" "," ",IF(($E925-SUM($H920:AK920))&gt;0,1," ")))</f>
        <v xml:space="preserve"> </v>
      </c>
      <c r="AM920" s="11"/>
      <c r="AN920" s="85"/>
      <c r="AO920" s="11"/>
      <c r="AP920" s="68"/>
    </row>
    <row r="921" spans="3:42" ht="14.25" hidden="1" customHeight="1">
      <c r="C921" s="76"/>
      <c r="D921" s="75"/>
      <c r="E921" s="62"/>
      <c r="F921" s="62"/>
      <c r="G921" s="62"/>
      <c r="H921" s="62"/>
      <c r="I921" s="62"/>
      <c r="J921" s="62"/>
      <c r="K921" s="62"/>
      <c r="L921" s="62"/>
      <c r="M921" s="62"/>
      <c r="N921" s="62"/>
      <c r="O921" s="62"/>
      <c r="P921" s="62"/>
      <c r="Q921" s="62"/>
      <c r="R921" s="62"/>
      <c r="S921" s="62"/>
      <c r="T921" s="62"/>
      <c r="U921" s="62"/>
      <c r="V921" s="62"/>
      <c r="W921" s="62"/>
      <c r="X921" s="62"/>
      <c r="Y921" s="62"/>
      <c r="Z921" s="62"/>
      <c r="AA921" s="22" t="str">
        <f t="shared" ref="AA921:AL921" si="298">+O920</f>
        <v xml:space="preserve"> </v>
      </c>
      <c r="AB921" s="62" t="str">
        <f t="shared" si="298"/>
        <v xml:space="preserve"> </v>
      </c>
      <c r="AC921" s="62" t="str">
        <f t="shared" si="298"/>
        <v xml:space="preserve"> </v>
      </c>
      <c r="AD921" s="62" t="str">
        <f t="shared" si="298"/>
        <v xml:space="preserve"> </v>
      </c>
      <c r="AE921" s="62" t="str">
        <f t="shared" si="298"/>
        <v xml:space="preserve"> </v>
      </c>
      <c r="AF921" s="62" t="str">
        <f t="shared" si="298"/>
        <v xml:space="preserve"> </v>
      </c>
      <c r="AG921" s="62" t="str">
        <f t="shared" si="298"/>
        <v xml:space="preserve"> </v>
      </c>
      <c r="AH921" s="62" t="str">
        <f t="shared" si="298"/>
        <v xml:space="preserve"> </v>
      </c>
      <c r="AI921" s="62" t="str">
        <f t="shared" si="298"/>
        <v xml:space="preserve"> </v>
      </c>
      <c r="AJ921" s="62" t="str">
        <f t="shared" si="298"/>
        <v xml:space="preserve"> </v>
      </c>
      <c r="AK921" s="62" t="str">
        <f t="shared" si="298"/>
        <v xml:space="preserve"> </v>
      </c>
      <c r="AL921" s="60" t="str">
        <f t="shared" si="298"/>
        <v xml:space="preserve"> </v>
      </c>
      <c r="AM921" s="11"/>
      <c r="AN921" s="85"/>
      <c r="AO921" s="11"/>
      <c r="AP921" s="68"/>
    </row>
    <row r="922" spans="3:42" ht="14.25" hidden="1" customHeight="1">
      <c r="C922" s="76"/>
      <c r="D922" s="75"/>
      <c r="E922" s="62"/>
      <c r="F922" s="62"/>
      <c r="G922" s="62"/>
      <c r="H922" s="62"/>
      <c r="I922" s="62"/>
      <c r="J922" s="62"/>
      <c r="K922" s="62"/>
      <c r="L922" s="62"/>
      <c r="M922" s="62"/>
      <c r="N922" s="62"/>
      <c r="O922" s="62" t="str">
        <f t="shared" ref="O922:Z922" si="299">+IF(AND(O920&lt;&gt;" ",AA920&lt;&gt;" ",),O920," ")</f>
        <v xml:space="preserve"> </v>
      </c>
      <c r="P922" s="62" t="str">
        <f t="shared" si="299"/>
        <v xml:space="preserve"> </v>
      </c>
      <c r="Q922" s="62" t="str">
        <f t="shared" si="299"/>
        <v xml:space="preserve"> </v>
      </c>
      <c r="R922" s="62" t="str">
        <f t="shared" si="299"/>
        <v xml:space="preserve"> </v>
      </c>
      <c r="S922" s="62" t="str">
        <f t="shared" si="299"/>
        <v xml:space="preserve"> </v>
      </c>
      <c r="T922" s="62" t="str">
        <f t="shared" si="299"/>
        <v xml:space="preserve"> </v>
      </c>
      <c r="U922" s="62" t="str">
        <f t="shared" si="299"/>
        <v xml:space="preserve"> </v>
      </c>
      <c r="V922" s="62" t="str">
        <f t="shared" si="299"/>
        <v xml:space="preserve"> </v>
      </c>
      <c r="W922" s="62" t="str">
        <f t="shared" si="299"/>
        <v xml:space="preserve"> </v>
      </c>
      <c r="X922" s="62" t="str">
        <f t="shared" si="299"/>
        <v xml:space="preserve"> </v>
      </c>
      <c r="Y922" s="62" t="str">
        <f t="shared" si="299"/>
        <v xml:space="preserve"> </v>
      </c>
      <c r="Z922" s="62" t="str">
        <f t="shared" si="299"/>
        <v xml:space="preserve"> </v>
      </c>
      <c r="AA922" s="22" t="str">
        <f t="shared" ref="AA922:AL922" si="300">+IF(AND(AA921&lt;&gt;" ",O920&lt;&gt;" ",),AA920," ")</f>
        <v xml:space="preserve"> </v>
      </c>
      <c r="AB922" s="62" t="str">
        <f t="shared" si="300"/>
        <v xml:space="preserve"> </v>
      </c>
      <c r="AC922" s="62" t="str">
        <f t="shared" si="300"/>
        <v xml:space="preserve"> </v>
      </c>
      <c r="AD922" s="62" t="str">
        <f t="shared" si="300"/>
        <v xml:space="preserve"> </v>
      </c>
      <c r="AE922" s="62" t="str">
        <f t="shared" si="300"/>
        <v xml:space="preserve"> </v>
      </c>
      <c r="AF922" s="62" t="str">
        <f t="shared" si="300"/>
        <v xml:space="preserve"> </v>
      </c>
      <c r="AG922" s="62" t="str">
        <f t="shared" si="300"/>
        <v xml:space="preserve"> </v>
      </c>
      <c r="AH922" s="62" t="str">
        <f t="shared" si="300"/>
        <v xml:space="preserve"> </v>
      </c>
      <c r="AI922" s="62" t="str">
        <f t="shared" si="300"/>
        <v xml:space="preserve"> </v>
      </c>
      <c r="AJ922" s="62" t="str">
        <f t="shared" si="300"/>
        <v xml:space="preserve"> </v>
      </c>
      <c r="AK922" s="62" t="str">
        <f t="shared" si="300"/>
        <v xml:space="preserve"> </v>
      </c>
      <c r="AL922" s="60" t="str">
        <f t="shared" si="300"/>
        <v xml:space="preserve"> </v>
      </c>
      <c r="AM922" s="11"/>
      <c r="AN922" s="85"/>
      <c r="AO922" s="11"/>
      <c r="AP922" s="68"/>
    </row>
    <row r="923" spans="3:42" ht="14.25" hidden="1" customHeight="1">
      <c r="C923" s="76"/>
      <c r="D923" s="75"/>
      <c r="E923" s="62"/>
      <c r="F923" s="62"/>
      <c r="G923" s="62"/>
      <c r="H923" s="62"/>
      <c r="I923" s="62"/>
      <c r="J923" s="62"/>
      <c r="K923" s="62"/>
      <c r="L923" s="62"/>
      <c r="M923" s="62"/>
      <c r="N923" s="62"/>
      <c r="O923" s="62" t="str">
        <f t="shared" ref="O923:Z923" si="301">+IF($G$19="SI",O920," ")</f>
        <v xml:space="preserve"> </v>
      </c>
      <c r="P923" s="62" t="str">
        <f t="shared" si="301"/>
        <v xml:space="preserve"> </v>
      </c>
      <c r="Q923" s="62" t="str">
        <f t="shared" si="301"/>
        <v xml:space="preserve"> </v>
      </c>
      <c r="R923" s="62" t="str">
        <f t="shared" si="301"/>
        <v xml:space="preserve"> </v>
      </c>
      <c r="S923" s="62" t="str">
        <f t="shared" si="301"/>
        <v xml:space="preserve"> </v>
      </c>
      <c r="T923" s="62" t="str">
        <f t="shared" si="301"/>
        <v xml:space="preserve"> </v>
      </c>
      <c r="U923" s="62" t="str">
        <f t="shared" si="301"/>
        <v xml:space="preserve"> </v>
      </c>
      <c r="V923" s="62" t="str">
        <f t="shared" si="301"/>
        <v xml:space="preserve"> </v>
      </c>
      <c r="W923" s="62" t="str">
        <f t="shared" si="301"/>
        <v xml:space="preserve"> </v>
      </c>
      <c r="X923" s="62" t="str">
        <f t="shared" si="301"/>
        <v xml:space="preserve"> </v>
      </c>
      <c r="Y923" s="62" t="str">
        <f t="shared" si="301"/>
        <v xml:space="preserve"> </v>
      </c>
      <c r="Z923" s="62" t="str">
        <f t="shared" si="301"/>
        <v xml:space="preserve"> </v>
      </c>
      <c r="AA923" s="124" t="str">
        <f t="shared" ref="AA923:AL923" si="302">+IF($G$19="SI",IF(AND(Z920&lt;&gt;" ",AA920&lt;&gt;" ",O923=" "),AA920,AA921),AA922)</f>
        <v xml:space="preserve"> </v>
      </c>
      <c r="AB923" s="14" t="str">
        <f t="shared" si="302"/>
        <v xml:space="preserve"> </v>
      </c>
      <c r="AC923" s="14" t="str">
        <f t="shared" si="302"/>
        <v xml:space="preserve"> </v>
      </c>
      <c r="AD923" s="14" t="str">
        <f t="shared" si="302"/>
        <v xml:space="preserve"> </v>
      </c>
      <c r="AE923" s="14" t="str">
        <f t="shared" si="302"/>
        <v xml:space="preserve"> </v>
      </c>
      <c r="AF923" s="14" t="str">
        <f t="shared" si="302"/>
        <v xml:space="preserve"> </v>
      </c>
      <c r="AG923" s="14" t="str">
        <f t="shared" si="302"/>
        <v xml:space="preserve"> </v>
      </c>
      <c r="AH923" s="14" t="str">
        <f t="shared" si="302"/>
        <v xml:space="preserve"> </v>
      </c>
      <c r="AI923" s="14" t="str">
        <f t="shared" si="302"/>
        <v xml:space="preserve"> </v>
      </c>
      <c r="AJ923" s="14" t="str">
        <f t="shared" si="302"/>
        <v xml:space="preserve"> </v>
      </c>
      <c r="AK923" s="14" t="str">
        <f t="shared" si="302"/>
        <v xml:space="preserve"> </v>
      </c>
      <c r="AL923" s="19" t="str">
        <f t="shared" si="302"/>
        <v xml:space="preserve"> </v>
      </c>
      <c r="AM923" s="11"/>
      <c r="AN923" s="85"/>
      <c r="AO923" s="11"/>
      <c r="AP923" s="68"/>
    </row>
    <row r="924" spans="3:42" ht="9" hidden="1" customHeight="1">
      <c r="C924" s="76"/>
      <c r="D924" s="103"/>
      <c r="E924" s="104"/>
      <c r="F924" s="104"/>
      <c r="G924" s="104"/>
      <c r="H924" s="104"/>
      <c r="I924" s="105"/>
      <c r="J924" s="104"/>
      <c r="K924" s="104"/>
      <c r="L924" s="104"/>
      <c r="M924" s="104"/>
      <c r="N924" s="105"/>
      <c r="O924" s="104"/>
      <c r="P924" s="104"/>
      <c r="Q924" s="104"/>
      <c r="R924" s="104"/>
      <c r="S924" s="104"/>
      <c r="T924" s="104"/>
      <c r="U924" s="104"/>
      <c r="V924" s="104"/>
      <c r="W924" s="104"/>
      <c r="X924" s="104"/>
      <c r="Y924" s="104"/>
      <c r="Z924" s="104"/>
      <c r="AA924" s="78"/>
      <c r="AB924" s="78"/>
      <c r="AC924" s="78"/>
      <c r="AD924" s="78"/>
      <c r="AE924" s="78"/>
      <c r="AF924" s="78"/>
      <c r="AG924" s="78"/>
      <c r="AH924" s="78"/>
      <c r="AI924" s="78"/>
      <c r="AJ924" s="78"/>
      <c r="AK924" s="78"/>
      <c r="AL924" s="78"/>
      <c r="AM924" s="78"/>
      <c r="AN924" s="85"/>
      <c r="AO924" s="78"/>
      <c r="AP924" s="68"/>
    </row>
    <row r="925" spans="3:42" ht="16.5" customHeight="1">
      <c r="C925" s="76"/>
      <c r="D925" s="126" t="s">
        <v>108</v>
      </c>
      <c r="E925" s="88"/>
      <c r="F925" s="88"/>
      <c r="G925" s="88" t="s">
        <v>91</v>
      </c>
      <c r="H925" s="60"/>
      <c r="I925" s="11"/>
      <c r="J925" s="88"/>
      <c r="K925" s="89"/>
      <c r="L925" s="106"/>
      <c r="M925" s="88"/>
      <c r="N925" s="11"/>
      <c r="O925" s="29" t="str">
        <f>+O923</f>
        <v xml:space="preserve"> </v>
      </c>
      <c r="P925" s="29" t="str">
        <f t="shared" ref="P925:Y925" si="303">+P923</f>
        <v xml:space="preserve"> </v>
      </c>
      <c r="Q925" s="29" t="str">
        <f t="shared" si="303"/>
        <v xml:space="preserve"> </v>
      </c>
      <c r="R925" s="29" t="str">
        <f t="shared" si="303"/>
        <v xml:space="preserve"> </v>
      </c>
      <c r="S925" s="29" t="str">
        <f t="shared" si="303"/>
        <v xml:space="preserve"> </v>
      </c>
      <c r="T925" s="29" t="str">
        <f t="shared" si="303"/>
        <v xml:space="preserve"> </v>
      </c>
      <c r="U925" s="29" t="str">
        <f t="shared" si="303"/>
        <v xml:space="preserve"> </v>
      </c>
      <c r="V925" s="29" t="str">
        <f t="shared" si="303"/>
        <v xml:space="preserve"> </v>
      </c>
      <c r="W925" s="29" t="str">
        <f t="shared" si="303"/>
        <v xml:space="preserve"> </v>
      </c>
      <c r="X925" s="29" t="str">
        <f t="shared" si="303"/>
        <v xml:space="preserve"> </v>
      </c>
      <c r="Y925" s="29" t="str">
        <f t="shared" si="303"/>
        <v xml:space="preserve"> </v>
      </c>
      <c r="Z925" s="29" t="str">
        <f>+Z923</f>
        <v xml:space="preserve"> </v>
      </c>
      <c r="AA925" s="15" t="str">
        <f t="shared" ref="AA925:AL925" si="304">+IF(AND(O925=" ",AA923=1),AA923,IF(AND(O925&lt;&gt;" ",AA921&lt;&gt;" "),AA922,AA921))</f>
        <v xml:space="preserve"> </v>
      </c>
      <c r="AB925" s="16" t="str">
        <f t="shared" si="304"/>
        <v xml:space="preserve"> </v>
      </c>
      <c r="AC925" s="16" t="str">
        <f t="shared" si="304"/>
        <v xml:space="preserve"> </v>
      </c>
      <c r="AD925" s="16" t="str">
        <f t="shared" si="304"/>
        <v xml:space="preserve"> </v>
      </c>
      <c r="AE925" s="16" t="str">
        <f t="shared" si="304"/>
        <v xml:space="preserve"> </v>
      </c>
      <c r="AF925" s="16" t="str">
        <f t="shared" si="304"/>
        <v xml:space="preserve"> </v>
      </c>
      <c r="AG925" s="16" t="str">
        <f t="shared" si="304"/>
        <v xml:space="preserve"> </v>
      </c>
      <c r="AH925" s="16" t="str">
        <f t="shared" si="304"/>
        <v xml:space="preserve"> </v>
      </c>
      <c r="AI925" s="16" t="str">
        <f t="shared" si="304"/>
        <v xml:space="preserve"> </v>
      </c>
      <c r="AJ925" s="16" t="str">
        <f t="shared" si="304"/>
        <v xml:space="preserve"> </v>
      </c>
      <c r="AK925" s="16" t="str">
        <f t="shared" si="304"/>
        <v xml:space="preserve"> </v>
      </c>
      <c r="AL925" s="17" t="str">
        <f t="shared" si="304"/>
        <v xml:space="preserve"> </v>
      </c>
      <c r="AM925" s="36"/>
      <c r="AN925" s="85"/>
      <c r="AO925" s="36"/>
      <c r="AP925" s="68"/>
    </row>
    <row r="926" spans="3:42" ht="14.25" hidden="1" customHeight="1">
      <c r="C926" s="67"/>
      <c r="D926" s="79"/>
      <c r="E926" s="88"/>
      <c r="F926" s="88"/>
      <c r="G926" s="88"/>
      <c r="H926" s="60"/>
      <c r="I926" s="11"/>
      <c r="J926" s="88"/>
      <c r="K926" s="89"/>
      <c r="L926" s="106"/>
      <c r="M926" s="88"/>
      <c r="N926" s="11"/>
      <c r="O926" s="29"/>
      <c r="P926" s="29"/>
      <c r="Q926" s="29"/>
      <c r="R926" s="29"/>
      <c r="S926" s="29"/>
      <c r="T926" s="29"/>
      <c r="U926" s="29"/>
      <c r="V926" s="29"/>
      <c r="W926" s="29"/>
      <c r="X926" s="29"/>
      <c r="Y926" s="29"/>
      <c r="Z926" s="29"/>
      <c r="AA926" s="11"/>
      <c r="AB926" s="11"/>
      <c r="AC926" s="11"/>
      <c r="AD926" s="11"/>
      <c r="AE926" s="11"/>
      <c r="AF926" s="11"/>
      <c r="AG926" s="11"/>
      <c r="AH926" s="11"/>
      <c r="AI926" s="11"/>
      <c r="AJ926" s="11"/>
      <c r="AK926" s="11"/>
      <c r="AL926" s="11"/>
      <c r="AM926" s="36"/>
      <c r="AN926" s="85"/>
      <c r="AO926" s="36"/>
      <c r="AP926" s="68"/>
    </row>
    <row r="927" spans="3:42" ht="14.25" hidden="1" customHeight="1">
      <c r="C927" s="67"/>
      <c r="D927" s="79"/>
      <c r="E927" s="88"/>
      <c r="F927" s="88"/>
      <c r="G927" s="88"/>
      <c r="H927" s="60"/>
      <c r="I927" s="11"/>
      <c r="J927" s="88"/>
      <c r="K927" s="89"/>
      <c r="L927" s="106"/>
      <c r="M927" s="88"/>
      <c r="N927" s="11"/>
      <c r="O927" s="29"/>
      <c r="P927" s="29"/>
      <c r="Q927" s="29"/>
      <c r="R927" s="29" t="s">
        <v>91</v>
      </c>
      <c r="S927" s="29">
        <v>1</v>
      </c>
      <c r="T927" s="29" t="s">
        <v>77</v>
      </c>
      <c r="U927" s="29"/>
      <c r="V927" s="29"/>
      <c r="W927" s="29"/>
      <c r="X927" s="29"/>
      <c r="Y927" s="29"/>
      <c r="Z927" s="29"/>
      <c r="AA927" s="11"/>
      <c r="AB927" s="11"/>
      <c r="AC927" s="11"/>
      <c r="AD927" s="11"/>
      <c r="AE927" s="11"/>
      <c r="AF927" s="11"/>
      <c r="AG927" s="11"/>
      <c r="AH927" s="11"/>
      <c r="AI927" s="11"/>
      <c r="AJ927" s="11"/>
      <c r="AK927" s="11"/>
      <c r="AL927" s="11"/>
      <c r="AM927" s="36"/>
      <c r="AN927" s="85"/>
      <c r="AO927" s="36"/>
      <c r="AP927" s="68"/>
    </row>
    <row r="928" spans="3:42" ht="14.25" hidden="1" customHeight="1">
      <c r="C928" s="67"/>
      <c r="D928" s="79"/>
      <c r="E928" s="88"/>
      <c r="F928" s="88"/>
      <c r="G928" s="88"/>
      <c r="H928" s="60"/>
      <c r="I928" s="11"/>
      <c r="J928" s="88"/>
      <c r="K928" s="89"/>
      <c r="L928" s="106"/>
      <c r="M928" s="88"/>
      <c r="N928" s="11"/>
      <c r="O928" s="29"/>
      <c r="P928" s="29"/>
      <c r="Q928" s="29"/>
      <c r="R928" s="29" t="s">
        <v>95</v>
      </c>
      <c r="S928" s="29">
        <v>2</v>
      </c>
      <c r="T928" s="29" t="s">
        <v>78</v>
      </c>
      <c r="U928" s="29"/>
      <c r="V928" s="29"/>
      <c r="W928" s="29"/>
      <c r="X928" s="29"/>
      <c r="Y928" s="29"/>
      <c r="Z928" s="29"/>
      <c r="AA928" s="11"/>
      <c r="AB928" s="11"/>
      <c r="AC928" s="11"/>
      <c r="AD928" s="11"/>
      <c r="AE928" s="11"/>
      <c r="AF928" s="11"/>
      <c r="AG928" s="11"/>
      <c r="AH928" s="11"/>
      <c r="AI928" s="11"/>
      <c r="AJ928" s="11"/>
      <c r="AK928" s="11"/>
      <c r="AL928" s="11"/>
      <c r="AM928" s="36"/>
      <c r="AN928" s="85"/>
      <c r="AO928" s="36"/>
      <c r="AP928" s="68"/>
    </row>
    <row r="929" spans="3:44" ht="14.25" hidden="1" customHeight="1">
      <c r="C929" s="67"/>
      <c r="D929" s="79"/>
      <c r="E929" s="88"/>
      <c r="F929" s="88"/>
      <c r="G929" s="88"/>
      <c r="H929" s="60"/>
      <c r="I929" s="11"/>
      <c r="J929" s="88"/>
      <c r="K929" s="89"/>
      <c r="L929" s="106"/>
      <c r="M929" s="88"/>
      <c r="N929" s="11"/>
      <c r="O929" s="29"/>
      <c r="P929" s="29"/>
      <c r="Q929" s="29"/>
      <c r="R929" s="29"/>
      <c r="S929" s="29">
        <v>3</v>
      </c>
      <c r="T929" s="29" t="s">
        <v>79</v>
      </c>
      <c r="U929" s="29"/>
      <c r="V929" s="29"/>
      <c r="W929" s="29"/>
      <c r="X929" s="29"/>
      <c r="Y929" s="29"/>
      <c r="Z929" s="29"/>
      <c r="AA929" s="11"/>
      <c r="AB929" s="11"/>
      <c r="AC929" s="11"/>
      <c r="AD929" s="11"/>
      <c r="AE929" s="11"/>
      <c r="AF929" s="11"/>
      <c r="AG929" s="11"/>
      <c r="AH929" s="11"/>
      <c r="AI929" s="11"/>
      <c r="AJ929" s="11"/>
      <c r="AK929" s="11"/>
      <c r="AL929" s="11"/>
      <c r="AM929" s="36"/>
      <c r="AN929" s="85"/>
      <c r="AO929" s="36"/>
      <c r="AP929" s="68"/>
    </row>
    <row r="930" spans="3:44" ht="14.25" hidden="1" customHeight="1">
      <c r="C930" s="67"/>
      <c r="D930" s="79"/>
      <c r="E930" s="88"/>
      <c r="F930" s="88"/>
      <c r="G930" s="88"/>
      <c r="H930" s="60"/>
      <c r="I930" s="11"/>
      <c r="J930" s="88"/>
      <c r="K930" s="89"/>
      <c r="L930" s="106"/>
      <c r="M930" s="88"/>
      <c r="N930" s="11"/>
      <c r="O930" s="29"/>
      <c r="P930" s="29"/>
      <c r="Q930" s="29"/>
      <c r="R930" s="29"/>
      <c r="S930" s="29">
        <v>4</v>
      </c>
      <c r="T930" s="29" t="s">
        <v>80</v>
      </c>
      <c r="U930" s="29"/>
      <c r="V930" s="29"/>
      <c r="W930" s="29"/>
      <c r="X930" s="29"/>
      <c r="Y930" s="29"/>
      <c r="Z930" s="29"/>
      <c r="AA930" s="11"/>
      <c r="AB930" s="11"/>
      <c r="AC930" s="11"/>
      <c r="AD930" s="11"/>
      <c r="AE930" s="11"/>
      <c r="AF930" s="11"/>
      <c r="AG930" s="11"/>
      <c r="AH930" s="11"/>
      <c r="AI930" s="11"/>
      <c r="AJ930" s="11"/>
      <c r="AK930" s="11"/>
      <c r="AL930" s="11"/>
      <c r="AM930" s="36"/>
      <c r="AN930" s="85"/>
      <c r="AO930" s="36"/>
      <c r="AP930" s="68"/>
    </row>
    <row r="931" spans="3:44" ht="14.25" hidden="1" customHeight="1">
      <c r="C931" s="67"/>
      <c r="D931" s="79"/>
      <c r="E931" s="88"/>
      <c r="F931" s="88"/>
      <c r="G931" s="88"/>
      <c r="H931" s="60"/>
      <c r="I931" s="11"/>
      <c r="J931" s="88"/>
      <c r="K931" s="89"/>
      <c r="L931" s="106"/>
      <c r="M931" s="88"/>
      <c r="N931" s="11"/>
      <c r="O931" s="29"/>
      <c r="P931" s="29"/>
      <c r="Q931" s="29"/>
      <c r="R931" s="29"/>
      <c r="S931" s="29">
        <v>5</v>
      </c>
      <c r="T931" s="29" t="s">
        <v>81</v>
      </c>
      <c r="U931" s="29"/>
      <c r="V931" s="29"/>
      <c r="W931" s="29"/>
      <c r="X931" s="29"/>
      <c r="Y931" s="29"/>
      <c r="Z931" s="29"/>
      <c r="AA931" s="11"/>
      <c r="AB931" s="11"/>
      <c r="AC931" s="11"/>
      <c r="AD931" s="11"/>
      <c r="AE931" s="11"/>
      <c r="AF931" s="11"/>
      <c r="AG931" s="11"/>
      <c r="AH931" s="11"/>
      <c r="AI931" s="11"/>
      <c r="AJ931" s="11"/>
      <c r="AK931" s="11"/>
      <c r="AL931" s="11"/>
      <c r="AM931" s="36"/>
      <c r="AN931" s="85"/>
      <c r="AO931" s="36"/>
      <c r="AP931" s="68"/>
    </row>
    <row r="932" spans="3:44" ht="14.25" hidden="1" customHeight="1">
      <c r="C932" s="67"/>
      <c r="D932" s="79"/>
      <c r="E932" s="88"/>
      <c r="F932" s="88"/>
      <c r="G932" s="88"/>
      <c r="H932" s="60"/>
      <c r="I932" s="11"/>
      <c r="J932" s="88"/>
      <c r="K932" s="89"/>
      <c r="L932" s="106"/>
      <c r="M932" s="88"/>
      <c r="N932" s="11"/>
      <c r="O932" s="29"/>
      <c r="P932" s="29"/>
      <c r="Q932" s="29"/>
      <c r="R932" s="29"/>
      <c r="S932" s="29">
        <v>6</v>
      </c>
      <c r="T932" s="29" t="s">
        <v>82</v>
      </c>
      <c r="U932" s="29"/>
      <c r="V932" s="29"/>
      <c r="W932" s="29"/>
      <c r="X932" s="29"/>
      <c r="Y932" s="29"/>
      <c r="Z932" s="29"/>
      <c r="AA932" s="11"/>
      <c r="AB932" s="11"/>
      <c r="AC932" s="11"/>
      <c r="AD932" s="11"/>
      <c r="AE932" s="11"/>
      <c r="AF932" s="11"/>
      <c r="AG932" s="11"/>
      <c r="AH932" s="11"/>
      <c r="AI932" s="11"/>
      <c r="AJ932" s="11"/>
      <c r="AK932" s="11"/>
      <c r="AL932" s="11"/>
      <c r="AM932" s="36"/>
      <c r="AN932" s="85"/>
      <c r="AO932" s="36"/>
      <c r="AP932" s="68"/>
    </row>
    <row r="933" spans="3:44" ht="14.25" hidden="1" customHeight="1">
      <c r="C933" s="67"/>
      <c r="D933" s="79"/>
      <c r="E933" s="88"/>
      <c r="F933" s="88"/>
      <c r="G933" s="88"/>
      <c r="H933" s="60"/>
      <c r="I933" s="11"/>
      <c r="J933" s="88"/>
      <c r="K933" s="89"/>
      <c r="L933" s="106"/>
      <c r="M933" s="88"/>
      <c r="N933" s="11"/>
      <c r="O933" s="29"/>
      <c r="P933" s="29"/>
      <c r="Q933" s="29"/>
      <c r="R933" s="29"/>
      <c r="S933" s="29">
        <v>7</v>
      </c>
      <c r="T933" s="29" t="s">
        <v>83</v>
      </c>
      <c r="U933" s="29"/>
      <c r="V933" s="29"/>
      <c r="W933" s="29"/>
      <c r="X933" s="29"/>
      <c r="Y933" s="29"/>
      <c r="Z933" s="29"/>
      <c r="AA933" s="11"/>
      <c r="AB933" s="11"/>
      <c r="AC933" s="11"/>
      <c r="AD933" s="11"/>
      <c r="AE933" s="11"/>
      <c r="AF933" s="11"/>
      <c r="AG933" s="11"/>
      <c r="AH933" s="11"/>
      <c r="AI933" s="11"/>
      <c r="AJ933" s="11"/>
      <c r="AK933" s="11"/>
      <c r="AL933" s="11"/>
      <c r="AM933" s="36"/>
      <c r="AN933" s="85"/>
      <c r="AO933" s="36"/>
      <c r="AP933" s="68"/>
    </row>
    <row r="934" spans="3:44" ht="14.25" hidden="1" customHeight="1">
      <c r="C934" s="67"/>
      <c r="D934" s="79"/>
      <c r="E934" s="88"/>
      <c r="F934" s="88"/>
      <c r="G934" s="88"/>
      <c r="H934" s="60"/>
      <c r="I934" s="11"/>
      <c r="J934" s="88"/>
      <c r="K934" s="89"/>
      <c r="L934" s="106"/>
      <c r="M934" s="88"/>
      <c r="N934" s="11"/>
      <c r="O934" s="29"/>
      <c r="P934" s="29"/>
      <c r="Q934" s="29"/>
      <c r="R934" s="29"/>
      <c r="S934" s="29">
        <v>8</v>
      </c>
      <c r="T934" s="29" t="s">
        <v>84</v>
      </c>
      <c r="U934" s="29"/>
      <c r="V934" s="29"/>
      <c r="W934" s="29"/>
      <c r="X934" s="29"/>
      <c r="Y934" s="29"/>
      <c r="Z934" s="29"/>
      <c r="AA934" s="11"/>
      <c r="AB934" s="11"/>
      <c r="AC934" s="11"/>
      <c r="AD934" s="11"/>
      <c r="AE934" s="11"/>
      <c r="AF934" s="11"/>
      <c r="AG934" s="11"/>
      <c r="AH934" s="11"/>
      <c r="AI934" s="11"/>
      <c r="AJ934" s="11"/>
      <c r="AK934" s="11"/>
      <c r="AL934" s="11"/>
      <c r="AM934" s="36"/>
      <c r="AN934" s="85"/>
      <c r="AO934" s="36"/>
      <c r="AP934" s="68"/>
    </row>
    <row r="935" spans="3:44" ht="14.25" hidden="1" customHeight="1">
      <c r="C935" s="67"/>
      <c r="D935" s="79"/>
      <c r="E935" s="88"/>
      <c r="F935" s="88"/>
      <c r="G935" s="88"/>
      <c r="H935" s="60"/>
      <c r="I935" s="11"/>
      <c r="J935" s="88"/>
      <c r="K935" s="89"/>
      <c r="L935" s="106"/>
      <c r="M935" s="88"/>
      <c r="N935" s="11"/>
      <c r="O935" s="29"/>
      <c r="P935" s="29"/>
      <c r="Q935" s="29"/>
      <c r="R935" s="29"/>
      <c r="S935" s="29">
        <v>9</v>
      </c>
      <c r="T935" s="29" t="s">
        <v>85</v>
      </c>
      <c r="U935" s="29"/>
      <c r="V935" s="29"/>
      <c r="W935" s="29"/>
      <c r="X935" s="29"/>
      <c r="Y935" s="29"/>
      <c r="Z935" s="29"/>
      <c r="AA935" s="11"/>
      <c r="AB935" s="11"/>
      <c r="AC935" s="11"/>
      <c r="AD935" s="11"/>
      <c r="AE935" s="11"/>
      <c r="AF935" s="11"/>
      <c r="AG935" s="11"/>
      <c r="AH935" s="11"/>
      <c r="AI935" s="11"/>
      <c r="AJ935" s="11"/>
      <c r="AK935" s="11"/>
      <c r="AL935" s="11"/>
      <c r="AM935" s="36"/>
      <c r="AN935" s="85"/>
      <c r="AO935" s="36"/>
      <c r="AP935" s="68"/>
    </row>
    <row r="936" spans="3:44" ht="14.25" hidden="1" customHeight="1">
      <c r="C936" s="67"/>
      <c r="D936" s="79"/>
      <c r="E936" s="88"/>
      <c r="F936" s="88"/>
      <c r="G936" s="88"/>
      <c r="H936" s="60"/>
      <c r="I936" s="11"/>
      <c r="J936" s="88"/>
      <c r="K936" s="89"/>
      <c r="L936" s="106"/>
      <c r="M936" s="88"/>
      <c r="N936" s="11"/>
      <c r="O936" s="29"/>
      <c r="P936" s="29"/>
      <c r="Q936" s="29"/>
      <c r="R936" s="29"/>
      <c r="S936" s="29">
        <v>10</v>
      </c>
      <c r="T936" s="29" t="s">
        <v>86</v>
      </c>
      <c r="U936" s="29"/>
      <c r="V936" s="29"/>
      <c r="W936" s="29"/>
      <c r="X936" s="29"/>
      <c r="Y936" s="29"/>
      <c r="Z936" s="29"/>
      <c r="AA936" s="11"/>
      <c r="AB936" s="11"/>
      <c r="AC936" s="11"/>
      <c r="AD936" s="11"/>
      <c r="AE936" s="11"/>
      <c r="AF936" s="11"/>
      <c r="AG936" s="11"/>
      <c r="AH936" s="11"/>
      <c r="AI936" s="11"/>
      <c r="AJ936" s="11"/>
      <c r="AK936" s="11"/>
      <c r="AL936" s="11"/>
      <c r="AM936" s="36"/>
      <c r="AN936" s="85"/>
      <c r="AO936" s="36"/>
      <c r="AP936" s="68"/>
    </row>
    <row r="937" spans="3:44" ht="14.25" hidden="1" customHeight="1">
      <c r="C937" s="67"/>
      <c r="D937" s="79"/>
      <c r="E937" s="88"/>
      <c r="F937" s="88"/>
      <c r="G937" s="88"/>
      <c r="H937" s="60"/>
      <c r="I937" s="11"/>
      <c r="J937" s="88"/>
      <c r="K937" s="89"/>
      <c r="L937" s="106"/>
      <c r="M937" s="88"/>
      <c r="N937" s="11"/>
      <c r="O937" s="29"/>
      <c r="P937" s="29"/>
      <c r="Q937" s="29"/>
      <c r="R937" s="29"/>
      <c r="S937" s="29">
        <v>11</v>
      </c>
      <c r="T937" s="29" t="s">
        <v>87</v>
      </c>
      <c r="U937" s="29"/>
      <c r="V937" s="29"/>
      <c r="W937" s="29"/>
      <c r="X937" s="29"/>
      <c r="Y937" s="29"/>
      <c r="Z937" s="29"/>
      <c r="AA937" s="11"/>
      <c r="AB937" s="11"/>
      <c r="AC937" s="11"/>
      <c r="AD937" s="11"/>
      <c r="AE937" s="11"/>
      <c r="AF937" s="11"/>
      <c r="AG937" s="11"/>
      <c r="AH937" s="11"/>
      <c r="AI937" s="11"/>
      <c r="AJ937" s="11"/>
      <c r="AK937" s="11"/>
      <c r="AL937" s="11"/>
      <c r="AM937" s="36"/>
      <c r="AN937" s="85"/>
      <c r="AO937" s="36"/>
      <c r="AP937" s="68"/>
    </row>
    <row r="938" spans="3:44" ht="14.25" hidden="1" customHeight="1">
      <c r="C938" s="67"/>
      <c r="D938" s="79"/>
      <c r="E938" s="88"/>
      <c r="F938" s="88"/>
      <c r="G938" s="88"/>
      <c r="H938" s="60"/>
      <c r="I938" s="11"/>
      <c r="J938" s="88"/>
      <c r="K938" s="89"/>
      <c r="L938" s="106"/>
      <c r="M938" s="88"/>
      <c r="N938" s="11"/>
      <c r="O938" s="29"/>
      <c r="P938" s="29"/>
      <c r="Q938" s="29"/>
      <c r="R938" s="29"/>
      <c r="S938" s="29">
        <v>12</v>
      </c>
      <c r="T938" s="29" t="s">
        <v>88</v>
      </c>
      <c r="U938" s="29"/>
      <c r="V938" s="29"/>
      <c r="W938" s="29"/>
      <c r="X938" s="29"/>
      <c r="Y938" s="29"/>
      <c r="Z938" s="29"/>
      <c r="AA938" s="11"/>
      <c r="AB938" s="11"/>
      <c r="AC938" s="11"/>
      <c r="AD938" s="11"/>
      <c r="AE938" s="11"/>
      <c r="AF938" s="11"/>
      <c r="AG938" s="11"/>
      <c r="AH938" s="11"/>
      <c r="AI938" s="11"/>
      <c r="AJ938" s="11"/>
      <c r="AK938" s="11"/>
      <c r="AL938" s="11"/>
      <c r="AM938" s="36"/>
      <c r="AN938" s="85"/>
      <c r="AO938" s="36"/>
      <c r="AP938" s="68"/>
    </row>
    <row r="939" spans="3:44" ht="41.25" hidden="1" customHeight="1">
      <c r="C939" s="67"/>
      <c r="D939" s="79" t="s">
        <v>96</v>
      </c>
      <c r="E939" s="88" t="s">
        <v>97</v>
      </c>
      <c r="F939" s="88" t="s">
        <v>98</v>
      </c>
      <c r="G939" s="88"/>
      <c r="H939" s="60"/>
      <c r="I939" s="11"/>
      <c r="J939" s="88"/>
      <c r="K939" s="89"/>
      <c r="L939" s="106"/>
      <c r="M939" s="88"/>
      <c r="N939" s="11"/>
      <c r="O939" s="29" t="s">
        <v>77</v>
      </c>
      <c r="P939" s="29" t="s">
        <v>78</v>
      </c>
      <c r="Q939" s="29" t="s">
        <v>79</v>
      </c>
      <c r="R939" s="29" t="s">
        <v>80</v>
      </c>
      <c r="S939" s="29" t="s">
        <v>81</v>
      </c>
      <c r="T939" s="29" t="s">
        <v>82</v>
      </c>
      <c r="U939" s="29" t="s">
        <v>83</v>
      </c>
      <c r="V939" s="29" t="s">
        <v>84</v>
      </c>
      <c r="W939" s="29" t="s">
        <v>85</v>
      </c>
      <c r="X939" s="29" t="s">
        <v>86</v>
      </c>
      <c r="Y939" s="29" t="s">
        <v>87</v>
      </c>
      <c r="Z939" s="29" t="s">
        <v>88</v>
      </c>
      <c r="AA939" s="22" t="s">
        <v>77</v>
      </c>
      <c r="AB939" s="62" t="s">
        <v>78</v>
      </c>
      <c r="AC939" s="62" t="s">
        <v>79</v>
      </c>
      <c r="AD939" s="62" t="s">
        <v>80</v>
      </c>
      <c r="AE939" s="62" t="s">
        <v>81</v>
      </c>
      <c r="AF939" s="62" t="s">
        <v>82</v>
      </c>
      <c r="AG939" s="62" t="s">
        <v>83</v>
      </c>
      <c r="AH939" s="62" t="s">
        <v>84</v>
      </c>
      <c r="AI939" s="62" t="s">
        <v>85</v>
      </c>
      <c r="AJ939" s="62" t="s">
        <v>86</v>
      </c>
      <c r="AK939" s="62" t="s">
        <v>87</v>
      </c>
      <c r="AL939" s="60" t="s">
        <v>88</v>
      </c>
      <c r="AM939" s="36"/>
      <c r="AN939" s="85"/>
      <c r="AO939" s="36"/>
      <c r="AP939" s="68"/>
    </row>
    <row r="940" spans="3:44" ht="14.25" hidden="1" customHeight="1">
      <c r="C940" s="67"/>
      <c r="D940" s="79"/>
      <c r="E940" s="88"/>
      <c r="F940" s="88"/>
      <c r="G940" s="88"/>
      <c r="H940" s="60" t="s">
        <v>48</v>
      </c>
      <c r="I940" s="11"/>
      <c r="J940" s="88"/>
      <c r="K940" s="89"/>
      <c r="L940" s="106"/>
      <c r="M940" s="88"/>
      <c r="N940" s="11"/>
      <c r="O940" s="29" t="str">
        <f>+IF(($F944=O$13),1,IF(H940=" "," ",IF(($E944-SUM($H940:H940))&gt;0,1," ")))</f>
        <v xml:space="preserve"> </v>
      </c>
      <c r="P940" s="29" t="str">
        <f>+IF(($F944=P$13),1,IF(O940=" "," ",IF(($E944-SUM($H940:O940))&gt;0,1," ")))</f>
        <v xml:space="preserve"> </v>
      </c>
      <c r="Q940" s="29" t="str">
        <f>+IF(($F944=Q$13),1,IF(P940=" "," ",IF(($E944-SUM($H940:P940))&gt;0,1," ")))</f>
        <v xml:space="preserve"> </v>
      </c>
      <c r="R940" s="29" t="str">
        <f>+IF(($F944=R$13),1,IF(Q940=" "," ",IF(($E944-SUM($H940:Q940))&gt;0,1," ")))</f>
        <v xml:space="preserve"> </v>
      </c>
      <c r="S940" s="29" t="str">
        <f>+IF(($F944=S$13),1,IF(R940=" "," ",IF(($E944-SUM($H940:R940))&gt;0,1," ")))</f>
        <v xml:space="preserve"> </v>
      </c>
      <c r="T940" s="29" t="str">
        <f>+IF(($F944=T$13),1,IF(S940=" "," ",IF(($E944-SUM($H940:S940))&gt;0,1," ")))</f>
        <v xml:space="preserve"> </v>
      </c>
      <c r="U940" s="29" t="str">
        <f>+IF(($F944=U$13),1,IF(T940=" "," ",IF(($E944-SUM($H940:T940))&gt;0,1," ")))</f>
        <v xml:space="preserve"> </v>
      </c>
      <c r="V940" s="29" t="str">
        <f>+IF(($F944=V$13),1,IF(U940=" "," ",IF(($E944-SUM($H940:U940))&gt;0,1," ")))</f>
        <v xml:space="preserve"> </v>
      </c>
      <c r="W940" s="29" t="str">
        <f>+IF(($F944=W$13),1,IF(V940=" "," ",IF(($E944-SUM($H940:V940))&gt;0,1," ")))</f>
        <v xml:space="preserve"> </v>
      </c>
      <c r="X940" s="29" t="str">
        <f>+IF(($F944=X$13),1,IF(W940=" "," ",IF(($E944-SUM($H940:W940))&gt;0,1," ")))</f>
        <v xml:space="preserve"> </v>
      </c>
      <c r="Y940" s="29" t="str">
        <f>+IF(($F944=Y$13),1,IF(X940=" "," ",IF(($E944-SUM($H940:X940))&gt;0,1," ")))</f>
        <v xml:space="preserve"> </v>
      </c>
      <c r="Z940" s="29" t="str">
        <f>+IF(($F944=Z$13),1,IF(Y940=" "," ",IF(($E944-SUM($H940:Y940))&gt;0,1," ")))</f>
        <v xml:space="preserve"> </v>
      </c>
      <c r="AA940" s="22" t="str">
        <f>+IF(($F944=AA$13),1,IF(Z940=" "," ",IF(($E944-SUM($H940:Z940))&gt;0,1," ")))</f>
        <v xml:space="preserve"> </v>
      </c>
      <c r="AB940" s="62" t="str">
        <f>+IF(($F944=AB$13),1,IF(AA940=" "," ",IF(($E944-SUM($H940:AA940))&gt;0,1," ")))</f>
        <v xml:space="preserve"> </v>
      </c>
      <c r="AC940" s="62" t="str">
        <f>+IF(($F944=AC$13),1,IF(AB940=" "," ",IF(($E944-SUM($H940:AB940))&gt;0,1," ")))</f>
        <v xml:space="preserve"> </v>
      </c>
      <c r="AD940" s="62" t="str">
        <f>+IF(($F944=AD$13),1,IF(AC940=" "," ",IF(($E944-SUM($H940:AC940))&gt;0,1," ")))</f>
        <v xml:space="preserve"> </v>
      </c>
      <c r="AE940" s="62" t="str">
        <f>+IF(($F944=AE$13),1,IF(AD940=" "," ",IF(($E944-SUM($H940:AD940))&gt;0,1," ")))</f>
        <v xml:space="preserve"> </v>
      </c>
      <c r="AF940" s="62" t="str">
        <f>+IF(($F944=AF$13),1,IF(AE940=" "," ",IF(($E944-SUM($H940:AE940))&gt;0,1," ")))</f>
        <v xml:space="preserve"> </v>
      </c>
      <c r="AG940" s="62" t="str">
        <f>+IF(($F944=AG$13),1,IF(AF940=" "," ",IF(($E944-SUM($H940:AF940))&gt;0,1," ")))</f>
        <v xml:space="preserve"> </v>
      </c>
      <c r="AH940" s="62" t="str">
        <f>+IF(($F944=AH$13),1,IF(AG940=" "," ",IF(($E944-SUM($H940:AG940))&gt;0,1," ")))</f>
        <v xml:space="preserve"> </v>
      </c>
      <c r="AI940" s="62" t="str">
        <f>+IF(($F944=AI$13),1,IF(AH940=" "," ",IF(($E944-SUM($H940:AH940))&gt;0,1," ")))</f>
        <v xml:space="preserve"> </v>
      </c>
      <c r="AJ940" s="62" t="str">
        <f>+IF(($F944=AJ$13),1,IF(AI940=" "," ",IF(($E944-SUM($H940:AI940))&gt;0,1," ")))</f>
        <v xml:space="preserve"> </v>
      </c>
      <c r="AK940" s="62" t="str">
        <f>+IF(($F944=AK$13),1,IF(AJ940=" "," ",IF(($E944-SUM($H940:AJ940))&gt;0,1," ")))</f>
        <v xml:space="preserve"> </v>
      </c>
      <c r="AL940" s="60" t="str">
        <f>+IF(($F944=AL$13),1,IF(AK940=" "," ",IF(($E944-SUM($H940:AK940))&gt;0,1," ")))</f>
        <v xml:space="preserve"> </v>
      </c>
      <c r="AM940" s="36"/>
      <c r="AN940" s="85"/>
      <c r="AO940" s="36"/>
      <c r="AP940" s="68"/>
    </row>
    <row r="941" spans="3:44" ht="14.25" hidden="1" customHeight="1">
      <c r="C941" s="76"/>
      <c r="D941" s="79"/>
      <c r="E941" s="88"/>
      <c r="F941" s="88"/>
      <c r="G941" s="88"/>
      <c r="H941" s="60"/>
      <c r="I941" s="11"/>
      <c r="J941" s="88"/>
      <c r="K941" s="89"/>
      <c r="L941" s="106"/>
      <c r="M941" s="88"/>
      <c r="N941" s="11"/>
      <c r="O941" s="29"/>
      <c r="P941" s="29"/>
      <c r="Q941" s="29"/>
      <c r="R941" s="29"/>
      <c r="S941" s="29"/>
      <c r="T941" s="29"/>
      <c r="U941" s="29"/>
      <c r="V941" s="29"/>
      <c r="W941" s="29"/>
      <c r="X941" s="29"/>
      <c r="Y941" s="29"/>
      <c r="Z941" s="29"/>
      <c r="AA941" s="22" t="str">
        <f t="shared" ref="AA941:AL941" si="305">+O940</f>
        <v xml:space="preserve"> </v>
      </c>
      <c r="AB941" s="62" t="str">
        <f t="shared" si="305"/>
        <v xml:space="preserve"> </v>
      </c>
      <c r="AC941" s="62" t="str">
        <f t="shared" si="305"/>
        <v xml:space="preserve"> </v>
      </c>
      <c r="AD941" s="62" t="str">
        <f t="shared" si="305"/>
        <v xml:space="preserve"> </v>
      </c>
      <c r="AE941" s="62" t="str">
        <f t="shared" si="305"/>
        <v xml:space="preserve"> </v>
      </c>
      <c r="AF941" s="62" t="str">
        <f t="shared" si="305"/>
        <v xml:space="preserve"> </v>
      </c>
      <c r="AG941" s="62" t="str">
        <f t="shared" si="305"/>
        <v xml:space="preserve"> </v>
      </c>
      <c r="AH941" s="62" t="str">
        <f t="shared" si="305"/>
        <v xml:space="preserve"> </v>
      </c>
      <c r="AI941" s="62" t="str">
        <f t="shared" si="305"/>
        <v xml:space="preserve"> </v>
      </c>
      <c r="AJ941" s="62" t="str">
        <f t="shared" si="305"/>
        <v xml:space="preserve"> </v>
      </c>
      <c r="AK941" s="62" t="str">
        <f t="shared" si="305"/>
        <v xml:space="preserve"> </v>
      </c>
      <c r="AL941" s="60" t="str">
        <f t="shared" si="305"/>
        <v xml:space="preserve"> </v>
      </c>
      <c r="AM941" s="36"/>
      <c r="AN941" s="85"/>
      <c r="AO941" s="36"/>
      <c r="AP941" s="68"/>
    </row>
    <row r="942" spans="3:44" ht="14.25" hidden="1" customHeight="1">
      <c r="C942" s="76"/>
      <c r="D942" s="79"/>
      <c r="E942" s="88"/>
      <c r="F942" s="88"/>
      <c r="G942" s="88"/>
      <c r="H942" s="60"/>
      <c r="I942" s="11"/>
      <c r="J942" s="88"/>
      <c r="K942" s="89"/>
      <c r="L942" s="106"/>
      <c r="M942" s="88"/>
      <c r="N942" s="11"/>
      <c r="O942" s="29" t="str">
        <f t="shared" ref="O942:Z942" si="306">+IF(AND(O940&lt;&gt;" ",AA940&lt;&gt;" ",),O940," ")</f>
        <v xml:space="preserve"> </v>
      </c>
      <c r="P942" s="29" t="str">
        <f t="shared" si="306"/>
        <v xml:space="preserve"> </v>
      </c>
      <c r="Q942" s="29" t="str">
        <f t="shared" si="306"/>
        <v xml:space="preserve"> </v>
      </c>
      <c r="R942" s="29" t="str">
        <f t="shared" si="306"/>
        <v xml:space="preserve"> </v>
      </c>
      <c r="S942" s="29" t="str">
        <f t="shared" si="306"/>
        <v xml:space="preserve"> </v>
      </c>
      <c r="T942" s="29" t="str">
        <f t="shared" si="306"/>
        <v xml:space="preserve"> </v>
      </c>
      <c r="U942" s="29" t="str">
        <f t="shared" si="306"/>
        <v xml:space="preserve"> </v>
      </c>
      <c r="V942" s="29" t="str">
        <f t="shared" si="306"/>
        <v xml:space="preserve"> </v>
      </c>
      <c r="W942" s="29" t="str">
        <f t="shared" si="306"/>
        <v xml:space="preserve"> </v>
      </c>
      <c r="X942" s="29" t="str">
        <f t="shared" si="306"/>
        <v xml:space="preserve"> </v>
      </c>
      <c r="Y942" s="29" t="str">
        <f t="shared" si="306"/>
        <v xml:space="preserve"> </v>
      </c>
      <c r="Z942" s="29" t="str">
        <f t="shared" si="306"/>
        <v xml:space="preserve"> </v>
      </c>
      <c r="AA942" s="22" t="str">
        <f t="shared" ref="AA942:AL942" si="307">+IF(AND(AA941&lt;&gt;" ",O940&lt;&gt;" ",),AA940," ")</f>
        <v xml:space="preserve"> </v>
      </c>
      <c r="AB942" s="62" t="str">
        <f t="shared" si="307"/>
        <v xml:space="preserve"> </v>
      </c>
      <c r="AC942" s="62" t="str">
        <f t="shared" si="307"/>
        <v xml:space="preserve"> </v>
      </c>
      <c r="AD942" s="62" t="str">
        <f t="shared" si="307"/>
        <v xml:space="preserve"> </v>
      </c>
      <c r="AE942" s="62" t="str">
        <f t="shared" si="307"/>
        <v xml:space="preserve"> </v>
      </c>
      <c r="AF942" s="62" t="str">
        <f t="shared" si="307"/>
        <v xml:space="preserve"> </v>
      </c>
      <c r="AG942" s="62" t="str">
        <f t="shared" si="307"/>
        <v xml:space="preserve"> </v>
      </c>
      <c r="AH942" s="62" t="str">
        <f t="shared" si="307"/>
        <v xml:space="preserve"> </v>
      </c>
      <c r="AI942" s="62" t="str">
        <f t="shared" si="307"/>
        <v xml:space="preserve"> </v>
      </c>
      <c r="AJ942" s="62" t="str">
        <f t="shared" si="307"/>
        <v xml:space="preserve"> </v>
      </c>
      <c r="AK942" s="62" t="str">
        <f t="shared" si="307"/>
        <v xml:space="preserve"> </v>
      </c>
      <c r="AL942" s="60" t="str">
        <f t="shared" si="307"/>
        <v xml:space="preserve"> </v>
      </c>
      <c r="AM942" s="36"/>
      <c r="AN942" s="85"/>
      <c r="AO942" s="36"/>
      <c r="AP942" s="68"/>
    </row>
    <row r="943" spans="3:44" ht="14.25" hidden="1" customHeight="1">
      <c r="C943" s="76"/>
      <c r="D943" s="79"/>
      <c r="E943" s="88"/>
      <c r="F943" s="88"/>
      <c r="G943" s="88"/>
      <c r="H943" s="60"/>
      <c r="I943" s="11"/>
      <c r="J943" s="88"/>
      <c r="K943" s="89"/>
      <c r="L943" s="106"/>
      <c r="M943" s="88"/>
      <c r="N943" s="11"/>
      <c r="O943" s="29" t="str">
        <f t="shared" ref="O943:Z943" si="308">+IF($G$38="SI",O940," ")</f>
        <v xml:space="preserve"> </v>
      </c>
      <c r="P943" s="29" t="str">
        <f t="shared" si="308"/>
        <v xml:space="preserve"> </v>
      </c>
      <c r="Q943" s="29" t="str">
        <f t="shared" si="308"/>
        <v xml:space="preserve"> </v>
      </c>
      <c r="R943" s="29" t="str">
        <f t="shared" si="308"/>
        <v xml:space="preserve"> </v>
      </c>
      <c r="S943" s="29" t="str">
        <f t="shared" si="308"/>
        <v xml:space="preserve"> </v>
      </c>
      <c r="T943" s="29" t="str">
        <f t="shared" si="308"/>
        <v xml:space="preserve"> </v>
      </c>
      <c r="U943" s="29" t="str">
        <f t="shared" si="308"/>
        <v xml:space="preserve"> </v>
      </c>
      <c r="V943" s="29" t="str">
        <f t="shared" si="308"/>
        <v xml:space="preserve"> </v>
      </c>
      <c r="W943" s="29" t="str">
        <f t="shared" si="308"/>
        <v xml:space="preserve"> </v>
      </c>
      <c r="X943" s="29" t="str">
        <f t="shared" si="308"/>
        <v xml:space="preserve"> </v>
      </c>
      <c r="Y943" s="29" t="str">
        <f t="shared" si="308"/>
        <v xml:space="preserve"> </v>
      </c>
      <c r="Z943" s="29" t="str">
        <f t="shared" si="308"/>
        <v xml:space="preserve"> </v>
      </c>
      <c r="AA943" s="22" t="str">
        <f t="shared" ref="AA943:AL943" si="309">+IF($G$38="SI",IF(AND(Z940&lt;&gt;" ",AA940&lt;&gt;" ",O943=" "),AA940,AA941),AA942)</f>
        <v xml:space="preserve"> </v>
      </c>
      <c r="AB943" s="62" t="str">
        <f t="shared" si="309"/>
        <v xml:space="preserve"> </v>
      </c>
      <c r="AC943" s="62" t="str">
        <f t="shared" si="309"/>
        <v xml:space="preserve"> </v>
      </c>
      <c r="AD943" s="62" t="str">
        <f t="shared" si="309"/>
        <v xml:space="preserve"> </v>
      </c>
      <c r="AE943" s="62" t="str">
        <f t="shared" si="309"/>
        <v xml:space="preserve"> </v>
      </c>
      <c r="AF943" s="62" t="str">
        <f t="shared" si="309"/>
        <v xml:space="preserve"> </v>
      </c>
      <c r="AG943" s="62" t="str">
        <f t="shared" si="309"/>
        <v xml:space="preserve"> </v>
      </c>
      <c r="AH943" s="62" t="str">
        <f t="shared" si="309"/>
        <v xml:space="preserve"> </v>
      </c>
      <c r="AI943" s="62" t="str">
        <f t="shared" si="309"/>
        <v xml:space="preserve"> </v>
      </c>
      <c r="AJ943" s="62" t="str">
        <f t="shared" si="309"/>
        <v xml:space="preserve"> </v>
      </c>
      <c r="AK943" s="62" t="str">
        <f t="shared" si="309"/>
        <v xml:space="preserve"> </v>
      </c>
      <c r="AL943" s="60" t="str">
        <f t="shared" si="309"/>
        <v xml:space="preserve"> </v>
      </c>
      <c r="AM943" s="36"/>
      <c r="AN943" s="85"/>
      <c r="AO943" s="36"/>
      <c r="AP943" s="68"/>
    </row>
    <row r="944" spans="3:44" ht="15.75" customHeight="1">
      <c r="C944" s="76"/>
      <c r="D944" s="126" t="s">
        <v>108</v>
      </c>
      <c r="E944" s="88"/>
      <c r="F944" s="88"/>
      <c r="G944" s="88" t="s">
        <v>91</v>
      </c>
      <c r="H944" s="60"/>
      <c r="I944" s="11"/>
      <c r="J944" s="88"/>
      <c r="K944" s="89"/>
      <c r="L944" s="106"/>
      <c r="M944" s="88"/>
      <c r="N944" s="11"/>
      <c r="O944" s="29" t="str">
        <f>+O943</f>
        <v xml:space="preserve"> </v>
      </c>
      <c r="P944" s="29" t="str">
        <f t="shared" ref="P944:Y944" si="310">+P943</f>
        <v xml:space="preserve"> </v>
      </c>
      <c r="Q944" s="29" t="str">
        <f t="shared" si="310"/>
        <v xml:space="preserve"> </v>
      </c>
      <c r="R944" s="29" t="str">
        <f t="shared" si="310"/>
        <v xml:space="preserve"> </v>
      </c>
      <c r="S944" s="29" t="str">
        <f t="shared" si="310"/>
        <v xml:space="preserve"> </v>
      </c>
      <c r="T944" s="29" t="str">
        <f t="shared" si="310"/>
        <v xml:space="preserve"> </v>
      </c>
      <c r="U944" s="29" t="str">
        <f t="shared" si="310"/>
        <v xml:space="preserve"> </v>
      </c>
      <c r="V944" s="29" t="str">
        <f t="shared" si="310"/>
        <v xml:space="preserve"> </v>
      </c>
      <c r="W944" s="29" t="str">
        <f t="shared" si="310"/>
        <v xml:space="preserve"> </v>
      </c>
      <c r="X944" s="29" t="str">
        <f t="shared" si="310"/>
        <v xml:space="preserve"> </v>
      </c>
      <c r="Y944" s="29" t="str">
        <f t="shared" si="310"/>
        <v xml:space="preserve"> </v>
      </c>
      <c r="Z944" s="29" t="str">
        <f>+Z943</f>
        <v xml:space="preserve"> </v>
      </c>
      <c r="AA944" s="120" t="str">
        <f t="shared" ref="AA944:AL944" si="311">+IF(AND(O944=" ",AA943=1),AA943,IF(AND(O944&lt;&gt;" ",AA941&lt;&gt;" "),AA942,AA941))</f>
        <v xml:space="preserve"> </v>
      </c>
      <c r="AB944" s="61" t="str">
        <f t="shared" si="311"/>
        <v xml:space="preserve"> </v>
      </c>
      <c r="AC944" s="61" t="str">
        <f t="shared" si="311"/>
        <v xml:space="preserve"> </v>
      </c>
      <c r="AD944" s="61" t="str">
        <f t="shared" si="311"/>
        <v xml:space="preserve"> </v>
      </c>
      <c r="AE944" s="61" t="str">
        <f t="shared" si="311"/>
        <v xml:space="preserve"> </v>
      </c>
      <c r="AF944" s="61" t="str">
        <f t="shared" si="311"/>
        <v xml:space="preserve"> </v>
      </c>
      <c r="AG944" s="61" t="str">
        <f t="shared" si="311"/>
        <v xml:space="preserve"> </v>
      </c>
      <c r="AH944" s="61" t="str">
        <f t="shared" si="311"/>
        <v xml:space="preserve"> </v>
      </c>
      <c r="AI944" s="61" t="str">
        <f t="shared" si="311"/>
        <v xml:space="preserve"> </v>
      </c>
      <c r="AJ944" s="61" t="str">
        <f t="shared" si="311"/>
        <v xml:space="preserve"> </v>
      </c>
      <c r="AK944" s="61" t="str">
        <f t="shared" si="311"/>
        <v xml:space="preserve"> </v>
      </c>
      <c r="AL944" s="41" t="str">
        <f t="shared" si="311"/>
        <v xml:space="preserve"> </v>
      </c>
      <c r="AM944" s="36"/>
      <c r="AN944" s="85"/>
      <c r="AO944" s="36"/>
      <c r="AP944" s="68"/>
      <c r="AR944" s="9" t="s">
        <v>102</v>
      </c>
    </row>
    <row r="945" spans="3:42" ht="14.25" hidden="1" customHeight="1">
      <c r="C945" s="67"/>
      <c r="D945" s="79"/>
      <c r="E945" s="88"/>
      <c r="F945" s="88"/>
      <c r="G945" s="88"/>
      <c r="H945" s="60"/>
      <c r="I945" s="11"/>
      <c r="J945" s="88"/>
      <c r="K945" s="89"/>
      <c r="L945" s="106"/>
      <c r="M945" s="88"/>
      <c r="N945" s="11"/>
      <c r="O945" s="29"/>
      <c r="P945" s="29"/>
      <c r="Q945" s="29"/>
      <c r="R945" s="29"/>
      <c r="S945" s="29"/>
      <c r="T945" s="29"/>
      <c r="U945" s="29"/>
      <c r="V945" s="29"/>
      <c r="W945" s="29"/>
      <c r="X945" s="29"/>
      <c r="Y945" s="29"/>
      <c r="Z945" s="29"/>
      <c r="AA945" s="120"/>
      <c r="AB945" s="61"/>
      <c r="AC945" s="61"/>
      <c r="AD945" s="61"/>
      <c r="AE945" s="61"/>
      <c r="AF945" s="61"/>
      <c r="AG945" s="61"/>
      <c r="AH945" s="61"/>
      <c r="AI945" s="61"/>
      <c r="AJ945" s="61"/>
      <c r="AK945" s="61"/>
      <c r="AL945" s="41"/>
      <c r="AM945" s="36"/>
      <c r="AN945" s="85"/>
      <c r="AO945" s="36"/>
      <c r="AP945" s="68"/>
    </row>
    <row r="946" spans="3:42" ht="14.25" hidden="1" customHeight="1">
      <c r="C946" s="67"/>
      <c r="D946" s="79"/>
      <c r="E946" s="88"/>
      <c r="F946" s="88"/>
      <c r="G946" s="88"/>
      <c r="H946" s="60"/>
      <c r="I946" s="11"/>
      <c r="J946" s="88"/>
      <c r="K946" s="89"/>
      <c r="L946" s="106"/>
      <c r="M946" s="88"/>
      <c r="N946" s="11"/>
      <c r="O946" s="29"/>
      <c r="P946" s="29"/>
      <c r="Q946" s="29"/>
      <c r="R946" s="29" t="s">
        <v>91</v>
      </c>
      <c r="S946" s="29">
        <v>1</v>
      </c>
      <c r="T946" s="29" t="s">
        <v>77</v>
      </c>
      <c r="U946" s="29"/>
      <c r="V946" s="29"/>
      <c r="W946" s="29"/>
      <c r="X946" s="29"/>
      <c r="Y946" s="29"/>
      <c r="Z946" s="29"/>
      <c r="AA946" s="120"/>
      <c r="AB946" s="61"/>
      <c r="AC946" s="61"/>
      <c r="AD946" s="61"/>
      <c r="AE946" s="61"/>
      <c r="AF946" s="61"/>
      <c r="AG946" s="61"/>
      <c r="AH946" s="61"/>
      <c r="AI946" s="61"/>
      <c r="AJ946" s="61"/>
      <c r="AK946" s="61"/>
      <c r="AL946" s="41"/>
      <c r="AM946" s="36"/>
      <c r="AN946" s="85"/>
      <c r="AO946" s="36"/>
      <c r="AP946" s="68"/>
    </row>
    <row r="947" spans="3:42" ht="14.25" hidden="1" customHeight="1">
      <c r="C947" s="67"/>
      <c r="D947" s="79"/>
      <c r="E947" s="88"/>
      <c r="F947" s="88"/>
      <c r="G947" s="88"/>
      <c r="H947" s="60"/>
      <c r="I947" s="11"/>
      <c r="J947" s="88"/>
      <c r="K947" s="89"/>
      <c r="L947" s="106"/>
      <c r="M947" s="88"/>
      <c r="N947" s="11"/>
      <c r="O947" s="29"/>
      <c r="P947" s="29"/>
      <c r="Q947" s="29"/>
      <c r="R947" s="29" t="s">
        <v>95</v>
      </c>
      <c r="S947" s="29">
        <v>2</v>
      </c>
      <c r="T947" s="29" t="s">
        <v>78</v>
      </c>
      <c r="U947" s="29"/>
      <c r="V947" s="29"/>
      <c r="W947" s="29"/>
      <c r="X947" s="29"/>
      <c r="Y947" s="29"/>
      <c r="Z947" s="29"/>
      <c r="AA947" s="120"/>
      <c r="AB947" s="61"/>
      <c r="AC947" s="61"/>
      <c r="AD947" s="61"/>
      <c r="AE947" s="61"/>
      <c r="AF947" s="61"/>
      <c r="AG947" s="61"/>
      <c r="AH947" s="61"/>
      <c r="AI947" s="61"/>
      <c r="AJ947" s="61"/>
      <c r="AK947" s="61"/>
      <c r="AL947" s="41"/>
      <c r="AM947" s="36"/>
      <c r="AN947" s="85"/>
      <c r="AO947" s="36"/>
      <c r="AP947" s="68"/>
    </row>
    <row r="948" spans="3:42" ht="14.25" hidden="1" customHeight="1">
      <c r="C948" s="67"/>
      <c r="D948" s="79"/>
      <c r="E948" s="88"/>
      <c r="F948" s="88"/>
      <c r="G948" s="88"/>
      <c r="H948" s="60"/>
      <c r="I948" s="11"/>
      <c r="J948" s="88"/>
      <c r="K948" s="89"/>
      <c r="L948" s="106"/>
      <c r="M948" s="88"/>
      <c r="N948" s="11"/>
      <c r="O948" s="29"/>
      <c r="P948" s="29"/>
      <c r="Q948" s="29"/>
      <c r="R948" s="29"/>
      <c r="S948" s="29">
        <v>3</v>
      </c>
      <c r="T948" s="29" t="s">
        <v>79</v>
      </c>
      <c r="U948" s="29"/>
      <c r="V948" s="29"/>
      <c r="W948" s="29"/>
      <c r="X948" s="29"/>
      <c r="Y948" s="29"/>
      <c r="Z948" s="29"/>
      <c r="AA948" s="120"/>
      <c r="AB948" s="61"/>
      <c r="AC948" s="61"/>
      <c r="AD948" s="61"/>
      <c r="AE948" s="61"/>
      <c r="AF948" s="61"/>
      <c r="AG948" s="61"/>
      <c r="AH948" s="61"/>
      <c r="AI948" s="61"/>
      <c r="AJ948" s="61"/>
      <c r="AK948" s="61"/>
      <c r="AL948" s="41"/>
      <c r="AM948" s="36"/>
      <c r="AN948" s="85"/>
      <c r="AO948" s="36"/>
      <c r="AP948" s="68"/>
    </row>
    <row r="949" spans="3:42" ht="14.25" hidden="1" customHeight="1">
      <c r="C949" s="67"/>
      <c r="D949" s="79"/>
      <c r="E949" s="88"/>
      <c r="F949" s="88"/>
      <c r="G949" s="88"/>
      <c r="H949" s="60"/>
      <c r="I949" s="11"/>
      <c r="J949" s="88"/>
      <c r="K949" s="89"/>
      <c r="L949" s="106"/>
      <c r="M949" s="88"/>
      <c r="N949" s="11"/>
      <c r="O949" s="29"/>
      <c r="P949" s="29"/>
      <c r="Q949" s="29"/>
      <c r="R949" s="29"/>
      <c r="S949" s="29">
        <v>4</v>
      </c>
      <c r="T949" s="29" t="s">
        <v>80</v>
      </c>
      <c r="U949" s="29"/>
      <c r="V949" s="29"/>
      <c r="W949" s="29"/>
      <c r="X949" s="29"/>
      <c r="Y949" s="29"/>
      <c r="Z949" s="29"/>
      <c r="AA949" s="120"/>
      <c r="AB949" s="61"/>
      <c r="AC949" s="61"/>
      <c r="AD949" s="61"/>
      <c r="AE949" s="61"/>
      <c r="AF949" s="61"/>
      <c r="AG949" s="61"/>
      <c r="AH949" s="61"/>
      <c r="AI949" s="61"/>
      <c r="AJ949" s="61"/>
      <c r="AK949" s="61"/>
      <c r="AL949" s="41"/>
      <c r="AM949" s="36"/>
      <c r="AN949" s="85"/>
      <c r="AO949" s="36"/>
      <c r="AP949" s="68"/>
    </row>
    <row r="950" spans="3:42" ht="14.25" hidden="1" customHeight="1">
      <c r="C950" s="67"/>
      <c r="D950" s="79"/>
      <c r="E950" s="88"/>
      <c r="F950" s="88"/>
      <c r="G950" s="88"/>
      <c r="H950" s="60"/>
      <c r="I950" s="11"/>
      <c r="J950" s="88"/>
      <c r="K950" s="89"/>
      <c r="L950" s="106"/>
      <c r="M950" s="88"/>
      <c r="N950" s="11"/>
      <c r="O950" s="29"/>
      <c r="P950" s="29"/>
      <c r="Q950" s="29"/>
      <c r="R950" s="29"/>
      <c r="S950" s="29">
        <v>5</v>
      </c>
      <c r="T950" s="29" t="s">
        <v>81</v>
      </c>
      <c r="U950" s="29"/>
      <c r="V950" s="29"/>
      <c r="W950" s="29"/>
      <c r="X950" s="29"/>
      <c r="Y950" s="29"/>
      <c r="Z950" s="29"/>
      <c r="AA950" s="120"/>
      <c r="AB950" s="61"/>
      <c r="AC950" s="61"/>
      <c r="AD950" s="61"/>
      <c r="AE950" s="61"/>
      <c r="AF950" s="61"/>
      <c r="AG950" s="61"/>
      <c r="AH950" s="61"/>
      <c r="AI950" s="61"/>
      <c r="AJ950" s="61"/>
      <c r="AK950" s="61"/>
      <c r="AL950" s="41"/>
      <c r="AM950" s="36"/>
      <c r="AN950" s="85"/>
      <c r="AO950" s="36"/>
      <c r="AP950" s="68"/>
    </row>
    <row r="951" spans="3:42" ht="14.25" hidden="1" customHeight="1">
      <c r="C951" s="67"/>
      <c r="D951" s="79"/>
      <c r="E951" s="88"/>
      <c r="F951" s="88"/>
      <c r="G951" s="88"/>
      <c r="H951" s="60"/>
      <c r="I951" s="11"/>
      <c r="J951" s="88"/>
      <c r="K951" s="89"/>
      <c r="L951" s="106"/>
      <c r="M951" s="88"/>
      <c r="N951" s="11"/>
      <c r="O951" s="29"/>
      <c r="P951" s="29"/>
      <c r="Q951" s="29"/>
      <c r="R951" s="29"/>
      <c r="S951" s="29">
        <v>6</v>
      </c>
      <c r="T951" s="29" t="s">
        <v>82</v>
      </c>
      <c r="U951" s="29"/>
      <c r="V951" s="29"/>
      <c r="W951" s="29"/>
      <c r="X951" s="29"/>
      <c r="Y951" s="29"/>
      <c r="Z951" s="29"/>
      <c r="AA951" s="120"/>
      <c r="AB951" s="61"/>
      <c r="AC951" s="61"/>
      <c r="AD951" s="61"/>
      <c r="AE951" s="61"/>
      <c r="AF951" s="61"/>
      <c r="AG951" s="61"/>
      <c r="AH951" s="61"/>
      <c r="AI951" s="61"/>
      <c r="AJ951" s="61"/>
      <c r="AK951" s="61"/>
      <c r="AL951" s="41"/>
      <c r="AM951" s="36"/>
      <c r="AN951" s="85"/>
      <c r="AO951" s="36"/>
      <c r="AP951" s="68"/>
    </row>
    <row r="952" spans="3:42" ht="14.25" hidden="1" customHeight="1">
      <c r="C952" s="67"/>
      <c r="D952" s="79"/>
      <c r="E952" s="88"/>
      <c r="F952" s="88"/>
      <c r="G952" s="88"/>
      <c r="H952" s="60"/>
      <c r="I952" s="11"/>
      <c r="J952" s="88"/>
      <c r="K952" s="89"/>
      <c r="L952" s="106"/>
      <c r="M952" s="88"/>
      <c r="N952" s="11"/>
      <c r="O952" s="29"/>
      <c r="P952" s="29"/>
      <c r="Q952" s="29"/>
      <c r="R952" s="29"/>
      <c r="S952" s="29">
        <v>7</v>
      </c>
      <c r="T952" s="29" t="s">
        <v>83</v>
      </c>
      <c r="U952" s="29"/>
      <c r="V952" s="29"/>
      <c r="W952" s="29"/>
      <c r="X952" s="29"/>
      <c r="Y952" s="29"/>
      <c r="Z952" s="29"/>
      <c r="AA952" s="120"/>
      <c r="AB952" s="61"/>
      <c r="AC952" s="61"/>
      <c r="AD952" s="61"/>
      <c r="AE952" s="61"/>
      <c r="AF952" s="61"/>
      <c r="AG952" s="61"/>
      <c r="AH952" s="61"/>
      <c r="AI952" s="61"/>
      <c r="AJ952" s="61"/>
      <c r="AK952" s="61"/>
      <c r="AL952" s="41"/>
      <c r="AM952" s="36"/>
      <c r="AN952" s="85"/>
      <c r="AO952" s="36"/>
      <c r="AP952" s="68"/>
    </row>
    <row r="953" spans="3:42" ht="14.25" hidden="1" customHeight="1">
      <c r="C953" s="67"/>
      <c r="D953" s="79"/>
      <c r="E953" s="88"/>
      <c r="F953" s="88"/>
      <c r="G953" s="88"/>
      <c r="H953" s="60"/>
      <c r="I953" s="11"/>
      <c r="J953" s="88"/>
      <c r="K953" s="89"/>
      <c r="L953" s="106"/>
      <c r="M953" s="88"/>
      <c r="N953" s="11"/>
      <c r="O953" s="29"/>
      <c r="P953" s="29"/>
      <c r="Q953" s="29"/>
      <c r="R953" s="29"/>
      <c r="S953" s="29">
        <v>8</v>
      </c>
      <c r="T953" s="29" t="s">
        <v>84</v>
      </c>
      <c r="U953" s="29"/>
      <c r="V953" s="29"/>
      <c r="W953" s="29"/>
      <c r="X953" s="29"/>
      <c r="Y953" s="29"/>
      <c r="Z953" s="29"/>
      <c r="AA953" s="120"/>
      <c r="AB953" s="61"/>
      <c r="AC953" s="61"/>
      <c r="AD953" s="61"/>
      <c r="AE953" s="61"/>
      <c r="AF953" s="61"/>
      <c r="AG953" s="61"/>
      <c r="AH953" s="61"/>
      <c r="AI953" s="61"/>
      <c r="AJ953" s="61"/>
      <c r="AK953" s="61"/>
      <c r="AL953" s="41"/>
      <c r="AM953" s="36"/>
      <c r="AN953" s="85"/>
      <c r="AO953" s="36"/>
      <c r="AP953" s="68"/>
    </row>
    <row r="954" spans="3:42" ht="14.25" hidden="1" customHeight="1">
      <c r="C954" s="67"/>
      <c r="D954" s="79"/>
      <c r="E954" s="88"/>
      <c r="F954" s="88"/>
      <c r="G954" s="88"/>
      <c r="H954" s="60"/>
      <c r="I954" s="11"/>
      <c r="J954" s="88"/>
      <c r="K954" s="89"/>
      <c r="L954" s="106"/>
      <c r="M954" s="88"/>
      <c r="N954" s="11"/>
      <c r="O954" s="29"/>
      <c r="P954" s="29"/>
      <c r="Q954" s="29"/>
      <c r="R954" s="29"/>
      <c r="S954" s="29">
        <v>9</v>
      </c>
      <c r="T954" s="29" t="s">
        <v>85</v>
      </c>
      <c r="U954" s="29"/>
      <c r="V954" s="29"/>
      <c r="W954" s="29"/>
      <c r="X954" s="29"/>
      <c r="Y954" s="29"/>
      <c r="Z954" s="29"/>
      <c r="AA954" s="120"/>
      <c r="AB954" s="61"/>
      <c r="AC954" s="61"/>
      <c r="AD954" s="61"/>
      <c r="AE954" s="61"/>
      <c r="AF954" s="61"/>
      <c r="AG954" s="61"/>
      <c r="AH954" s="61"/>
      <c r="AI954" s="61"/>
      <c r="AJ954" s="61"/>
      <c r="AK954" s="61"/>
      <c r="AL954" s="41"/>
      <c r="AM954" s="36"/>
      <c r="AN954" s="85"/>
      <c r="AO954" s="36"/>
      <c r="AP954" s="68"/>
    </row>
    <row r="955" spans="3:42" ht="14.25" hidden="1" customHeight="1">
      <c r="C955" s="67"/>
      <c r="D955" s="79"/>
      <c r="E955" s="88"/>
      <c r="F955" s="88"/>
      <c r="G955" s="88"/>
      <c r="H955" s="60"/>
      <c r="I955" s="11"/>
      <c r="J955" s="88"/>
      <c r="K955" s="89"/>
      <c r="L955" s="106"/>
      <c r="M955" s="88"/>
      <c r="N955" s="11"/>
      <c r="O955" s="29"/>
      <c r="P955" s="29"/>
      <c r="Q955" s="29"/>
      <c r="R955" s="29"/>
      <c r="S955" s="29">
        <v>10</v>
      </c>
      <c r="T955" s="29" t="s">
        <v>86</v>
      </c>
      <c r="U955" s="29"/>
      <c r="V955" s="29"/>
      <c r="W955" s="29"/>
      <c r="X955" s="29"/>
      <c r="Y955" s="29"/>
      <c r="Z955" s="29"/>
      <c r="AA955" s="120"/>
      <c r="AB955" s="61"/>
      <c r="AC955" s="61"/>
      <c r="AD955" s="61"/>
      <c r="AE955" s="61"/>
      <c r="AF955" s="61"/>
      <c r="AG955" s="61"/>
      <c r="AH955" s="61"/>
      <c r="AI955" s="61"/>
      <c r="AJ955" s="61"/>
      <c r="AK955" s="61"/>
      <c r="AL955" s="41"/>
      <c r="AM955" s="36"/>
      <c r="AN955" s="85"/>
      <c r="AO955" s="36"/>
      <c r="AP955" s="68"/>
    </row>
    <row r="956" spans="3:42" ht="14.25" hidden="1" customHeight="1">
      <c r="C956" s="67"/>
      <c r="D956" s="79"/>
      <c r="E956" s="88"/>
      <c r="F956" s="88"/>
      <c r="G956" s="88"/>
      <c r="H956" s="60"/>
      <c r="I956" s="11"/>
      <c r="J956" s="88"/>
      <c r="K956" s="89"/>
      <c r="L956" s="106"/>
      <c r="M956" s="88"/>
      <c r="N956" s="11"/>
      <c r="O956" s="29"/>
      <c r="P956" s="29"/>
      <c r="Q956" s="29"/>
      <c r="R956" s="29"/>
      <c r="S956" s="29">
        <v>11</v>
      </c>
      <c r="T956" s="29" t="s">
        <v>87</v>
      </c>
      <c r="U956" s="29"/>
      <c r="V956" s="29"/>
      <c r="W956" s="29"/>
      <c r="X956" s="29"/>
      <c r="Y956" s="29"/>
      <c r="Z956" s="29"/>
      <c r="AA956" s="120"/>
      <c r="AB956" s="61"/>
      <c r="AC956" s="61"/>
      <c r="AD956" s="61"/>
      <c r="AE956" s="61"/>
      <c r="AF956" s="61"/>
      <c r="AG956" s="61"/>
      <c r="AH956" s="61"/>
      <c r="AI956" s="61"/>
      <c r="AJ956" s="61"/>
      <c r="AK956" s="61"/>
      <c r="AL956" s="41"/>
      <c r="AM956" s="36"/>
      <c r="AN956" s="85"/>
      <c r="AO956" s="36"/>
      <c r="AP956" s="68"/>
    </row>
    <row r="957" spans="3:42" ht="14.25" hidden="1" customHeight="1">
      <c r="C957" s="67"/>
      <c r="D957" s="79"/>
      <c r="E957" s="88"/>
      <c r="F957" s="88"/>
      <c r="G957" s="88"/>
      <c r="H957" s="60"/>
      <c r="I957" s="11"/>
      <c r="J957" s="88"/>
      <c r="K957" s="89"/>
      <c r="L957" s="106"/>
      <c r="M957" s="88"/>
      <c r="N957" s="11"/>
      <c r="O957" s="29"/>
      <c r="P957" s="29"/>
      <c r="Q957" s="29"/>
      <c r="R957" s="29"/>
      <c r="S957" s="29">
        <v>12</v>
      </c>
      <c r="T957" s="29" t="s">
        <v>88</v>
      </c>
      <c r="U957" s="29"/>
      <c r="V957" s="29"/>
      <c r="W957" s="29"/>
      <c r="X957" s="29"/>
      <c r="Y957" s="29"/>
      <c r="Z957" s="29"/>
      <c r="AA957" s="120"/>
      <c r="AB957" s="61"/>
      <c r="AC957" s="61"/>
      <c r="AD957" s="61"/>
      <c r="AE957" s="61"/>
      <c r="AF957" s="61"/>
      <c r="AG957" s="61"/>
      <c r="AH957" s="61"/>
      <c r="AI957" s="61"/>
      <c r="AJ957" s="61"/>
      <c r="AK957" s="61"/>
      <c r="AL957" s="41"/>
      <c r="AM957" s="36"/>
      <c r="AN957" s="85"/>
      <c r="AO957" s="36"/>
      <c r="AP957" s="68"/>
    </row>
    <row r="958" spans="3:42" ht="41.25" hidden="1" customHeight="1">
      <c r="C958" s="67"/>
      <c r="D958" s="79" t="s">
        <v>96</v>
      </c>
      <c r="E958" s="88" t="s">
        <v>97</v>
      </c>
      <c r="F958" s="88" t="s">
        <v>98</v>
      </c>
      <c r="G958" s="88"/>
      <c r="H958" s="60"/>
      <c r="I958" s="11"/>
      <c r="J958" s="88"/>
      <c r="K958" s="89"/>
      <c r="L958" s="106"/>
      <c r="M958" s="88"/>
      <c r="N958" s="11"/>
      <c r="O958" s="29" t="s">
        <v>77</v>
      </c>
      <c r="P958" s="29" t="s">
        <v>78</v>
      </c>
      <c r="Q958" s="29" t="s">
        <v>79</v>
      </c>
      <c r="R958" s="29" t="s">
        <v>80</v>
      </c>
      <c r="S958" s="29" t="s">
        <v>81</v>
      </c>
      <c r="T958" s="29" t="s">
        <v>82</v>
      </c>
      <c r="U958" s="29" t="s">
        <v>83</v>
      </c>
      <c r="V958" s="29" t="s">
        <v>84</v>
      </c>
      <c r="W958" s="29" t="s">
        <v>85</v>
      </c>
      <c r="X958" s="29" t="s">
        <v>86</v>
      </c>
      <c r="Y958" s="29" t="s">
        <v>87</v>
      </c>
      <c r="Z958" s="29" t="s">
        <v>88</v>
      </c>
      <c r="AA958" s="120" t="s">
        <v>77</v>
      </c>
      <c r="AB958" s="61" t="s">
        <v>78</v>
      </c>
      <c r="AC958" s="61" t="s">
        <v>79</v>
      </c>
      <c r="AD958" s="61" t="s">
        <v>80</v>
      </c>
      <c r="AE958" s="61" t="s">
        <v>81</v>
      </c>
      <c r="AF958" s="61" t="s">
        <v>82</v>
      </c>
      <c r="AG958" s="61" t="s">
        <v>83</v>
      </c>
      <c r="AH958" s="61" t="s">
        <v>84</v>
      </c>
      <c r="AI958" s="61" t="s">
        <v>85</v>
      </c>
      <c r="AJ958" s="61" t="s">
        <v>86</v>
      </c>
      <c r="AK958" s="61" t="s">
        <v>87</v>
      </c>
      <c r="AL958" s="41" t="s">
        <v>88</v>
      </c>
      <c r="AM958" s="36"/>
      <c r="AN958" s="85"/>
      <c r="AO958" s="36"/>
      <c r="AP958" s="68"/>
    </row>
    <row r="959" spans="3:42" ht="14.25" hidden="1" customHeight="1">
      <c r="C959" s="67"/>
      <c r="D959" s="79"/>
      <c r="E959" s="88"/>
      <c r="F959" s="88"/>
      <c r="G959" s="88"/>
      <c r="H959" s="60" t="s">
        <v>48</v>
      </c>
      <c r="I959" s="11"/>
      <c r="J959" s="88"/>
      <c r="K959" s="89"/>
      <c r="L959" s="106"/>
      <c r="M959" s="88"/>
      <c r="N959" s="11"/>
      <c r="O959" s="29" t="str">
        <f>+IF(($F963=O$13),1,IF(H959=" "," ",IF(($E963-SUM($H959:H959))&gt;0,1," ")))</f>
        <v xml:space="preserve"> </v>
      </c>
      <c r="P959" s="29" t="str">
        <f>+IF(($F963=P$13),1,IF(O959=" "," ",IF(($E963-SUM($H959:O959))&gt;0,1," ")))</f>
        <v xml:space="preserve"> </v>
      </c>
      <c r="Q959" s="29" t="str">
        <f>+IF(($F963=Q$13),1,IF(P959=" "," ",IF(($E963-SUM($H959:P959))&gt;0,1," ")))</f>
        <v xml:space="preserve"> </v>
      </c>
      <c r="R959" s="29" t="str">
        <f>+IF(($F963=R$13),1,IF(Q959=" "," ",IF(($E963-SUM($H959:Q959))&gt;0,1," ")))</f>
        <v xml:space="preserve"> </v>
      </c>
      <c r="S959" s="29" t="str">
        <f>+IF(($F963=S$13),1,IF(R959=" "," ",IF(($E963-SUM($H959:R959))&gt;0,1," ")))</f>
        <v xml:space="preserve"> </v>
      </c>
      <c r="T959" s="29" t="str">
        <f>+IF(($F963=T$13),1,IF(S959=" "," ",IF(($E963-SUM($H959:S959))&gt;0,1," ")))</f>
        <v xml:space="preserve"> </v>
      </c>
      <c r="U959" s="29" t="str">
        <f>+IF(($F963=U$13),1,IF(T959=" "," ",IF(($E963-SUM($H959:T959))&gt;0,1," ")))</f>
        <v xml:space="preserve"> </v>
      </c>
      <c r="V959" s="29" t="str">
        <f>+IF(($F963=V$13),1,IF(U959=" "," ",IF(($E963-SUM($H959:U959))&gt;0,1," ")))</f>
        <v xml:space="preserve"> </v>
      </c>
      <c r="W959" s="29" t="str">
        <f>+IF(($F963=W$13),1,IF(V959=" "," ",IF(($E963-SUM($H959:V959))&gt;0,1," ")))</f>
        <v xml:space="preserve"> </v>
      </c>
      <c r="X959" s="29" t="str">
        <f>+IF(($F963=X$13),1,IF(W959=" "," ",IF(($E963-SUM($H959:W959))&gt;0,1," ")))</f>
        <v xml:space="preserve"> </v>
      </c>
      <c r="Y959" s="29" t="str">
        <f>+IF(($F963=Y$13),1,IF(X959=" "," ",IF(($E963-SUM($H959:X959))&gt;0,1," ")))</f>
        <v xml:space="preserve"> </v>
      </c>
      <c r="Z959" s="29" t="str">
        <f>+IF(($F963=Z$13),1,IF(Y959=" "," ",IF(($E963-SUM($H959:Y959))&gt;0,1," ")))</f>
        <v xml:space="preserve"> </v>
      </c>
      <c r="AA959" s="120" t="str">
        <f>+IF(($F963=AA$13),1,IF(Z959=" "," ",IF(($E963-SUM($H959:Z959))&gt;0,1," ")))</f>
        <v xml:space="preserve"> </v>
      </c>
      <c r="AB959" s="61" t="str">
        <f>+IF(($F963=AB$13),1,IF(AA959=" "," ",IF(($E963-SUM($H959:AA959))&gt;0,1," ")))</f>
        <v xml:space="preserve"> </v>
      </c>
      <c r="AC959" s="61" t="str">
        <f>+IF(($F963=AC$13),1,IF(AB959=" "," ",IF(($E963-SUM($H959:AB959))&gt;0,1," ")))</f>
        <v xml:space="preserve"> </v>
      </c>
      <c r="AD959" s="61" t="str">
        <f>+IF(($F963=AD$13),1,IF(AC959=" "," ",IF(($E963-SUM($H959:AC959))&gt;0,1," ")))</f>
        <v xml:space="preserve"> </v>
      </c>
      <c r="AE959" s="61" t="str">
        <f>+IF(($F963=AE$13),1,IF(AD959=" "," ",IF(($E963-SUM($H959:AD959))&gt;0,1," ")))</f>
        <v xml:space="preserve"> </v>
      </c>
      <c r="AF959" s="61" t="str">
        <f>+IF(($F963=AF$13),1,IF(AE959=" "," ",IF(($E963-SUM($H959:AE959))&gt;0,1," ")))</f>
        <v xml:space="preserve"> </v>
      </c>
      <c r="AG959" s="61" t="str">
        <f>+IF(($F963=AG$13),1,IF(AF959=" "," ",IF(($E963-SUM($H959:AF959))&gt;0,1," ")))</f>
        <v xml:space="preserve"> </v>
      </c>
      <c r="AH959" s="61" t="str">
        <f>+IF(($F963=AH$13),1,IF(AG959=" "," ",IF(($E963-SUM($H959:AG959))&gt;0,1," ")))</f>
        <v xml:space="preserve"> </v>
      </c>
      <c r="AI959" s="61" t="str">
        <f>+IF(($F963=AI$13),1,IF(AH959=" "," ",IF(($E963-SUM($H959:AH959))&gt;0,1," ")))</f>
        <v xml:space="preserve"> </v>
      </c>
      <c r="AJ959" s="61" t="str">
        <f>+IF(($F963=AJ$13),1,IF(AI959=" "," ",IF(($E963-SUM($H959:AI959))&gt;0,1," ")))</f>
        <v xml:space="preserve"> </v>
      </c>
      <c r="AK959" s="61" t="str">
        <f>+IF(($F963=AK$13),1,IF(AJ959=" "," ",IF(($E963-SUM($H959:AJ959))&gt;0,1," ")))</f>
        <v xml:space="preserve"> </v>
      </c>
      <c r="AL959" s="41" t="str">
        <f>+IF(($F963=AL$13),1,IF(AK959=" "," ",IF(($E963-SUM($H959:AK959))&gt;0,1," ")))</f>
        <v xml:space="preserve"> </v>
      </c>
      <c r="AM959" s="36"/>
      <c r="AN959" s="85"/>
      <c r="AO959" s="36"/>
      <c r="AP959" s="68"/>
    </row>
    <row r="960" spans="3:42" ht="14.25" hidden="1" customHeight="1">
      <c r="C960" s="76"/>
      <c r="D960" s="79"/>
      <c r="E960" s="88"/>
      <c r="F960" s="88"/>
      <c r="G960" s="88"/>
      <c r="H960" s="60"/>
      <c r="I960" s="11"/>
      <c r="J960" s="88"/>
      <c r="K960" s="89"/>
      <c r="L960" s="106"/>
      <c r="M960" s="88"/>
      <c r="N960" s="11"/>
      <c r="O960" s="29"/>
      <c r="P960" s="29"/>
      <c r="Q960" s="29"/>
      <c r="R960" s="29"/>
      <c r="S960" s="29"/>
      <c r="T960" s="29"/>
      <c r="U960" s="29"/>
      <c r="V960" s="29"/>
      <c r="W960" s="29"/>
      <c r="X960" s="29"/>
      <c r="Y960" s="29"/>
      <c r="Z960" s="29"/>
      <c r="AA960" s="120" t="str">
        <f t="shared" ref="AA960:AL960" si="312">+O959</f>
        <v xml:space="preserve"> </v>
      </c>
      <c r="AB960" s="61" t="str">
        <f t="shared" si="312"/>
        <v xml:space="preserve"> </v>
      </c>
      <c r="AC960" s="61" t="str">
        <f t="shared" si="312"/>
        <v xml:space="preserve"> </v>
      </c>
      <c r="AD960" s="61" t="str">
        <f t="shared" si="312"/>
        <v xml:space="preserve"> </v>
      </c>
      <c r="AE960" s="61" t="str">
        <f t="shared" si="312"/>
        <v xml:space="preserve"> </v>
      </c>
      <c r="AF960" s="61" t="str">
        <f t="shared" si="312"/>
        <v xml:space="preserve"> </v>
      </c>
      <c r="AG960" s="61" t="str">
        <f t="shared" si="312"/>
        <v xml:space="preserve"> </v>
      </c>
      <c r="AH960" s="61" t="str">
        <f t="shared" si="312"/>
        <v xml:space="preserve"> </v>
      </c>
      <c r="AI960" s="61" t="str">
        <f t="shared" si="312"/>
        <v xml:space="preserve"> </v>
      </c>
      <c r="AJ960" s="61" t="str">
        <f t="shared" si="312"/>
        <v xml:space="preserve"> </v>
      </c>
      <c r="AK960" s="61" t="str">
        <f t="shared" si="312"/>
        <v xml:space="preserve"> </v>
      </c>
      <c r="AL960" s="41" t="str">
        <f t="shared" si="312"/>
        <v xml:space="preserve"> </v>
      </c>
      <c r="AM960" s="36"/>
      <c r="AN960" s="85"/>
      <c r="AO960" s="36"/>
      <c r="AP960" s="68"/>
    </row>
    <row r="961" spans="3:42" ht="14.25" hidden="1" customHeight="1">
      <c r="C961" s="76"/>
      <c r="D961" s="79"/>
      <c r="E961" s="88"/>
      <c r="F961" s="88"/>
      <c r="G961" s="88"/>
      <c r="H961" s="60"/>
      <c r="I961" s="11"/>
      <c r="J961" s="88"/>
      <c r="K961" s="89"/>
      <c r="L961" s="106"/>
      <c r="M961" s="88"/>
      <c r="N961" s="11"/>
      <c r="O961" s="29" t="str">
        <f t="shared" ref="O961:Z961" si="313">+IF(AND(O959&lt;&gt;" ",AA959&lt;&gt;" ",),O959," ")</f>
        <v xml:space="preserve"> </v>
      </c>
      <c r="P961" s="29" t="str">
        <f t="shared" si="313"/>
        <v xml:space="preserve"> </v>
      </c>
      <c r="Q961" s="29" t="str">
        <f t="shared" si="313"/>
        <v xml:space="preserve"> </v>
      </c>
      <c r="R961" s="29" t="str">
        <f t="shared" si="313"/>
        <v xml:space="preserve"> </v>
      </c>
      <c r="S961" s="29" t="str">
        <f t="shared" si="313"/>
        <v xml:space="preserve"> </v>
      </c>
      <c r="T961" s="29" t="str">
        <f t="shared" si="313"/>
        <v xml:space="preserve"> </v>
      </c>
      <c r="U961" s="29" t="str">
        <f t="shared" si="313"/>
        <v xml:space="preserve"> </v>
      </c>
      <c r="V961" s="29" t="str">
        <f t="shared" si="313"/>
        <v xml:space="preserve"> </v>
      </c>
      <c r="W961" s="29" t="str">
        <f t="shared" si="313"/>
        <v xml:space="preserve"> </v>
      </c>
      <c r="X961" s="29" t="str">
        <f t="shared" si="313"/>
        <v xml:space="preserve"> </v>
      </c>
      <c r="Y961" s="29" t="str">
        <f t="shared" si="313"/>
        <v xml:space="preserve"> </v>
      </c>
      <c r="Z961" s="29" t="str">
        <f t="shared" si="313"/>
        <v xml:space="preserve"> </v>
      </c>
      <c r="AA961" s="120" t="str">
        <f t="shared" ref="AA961:AL961" si="314">+IF(AND(AA960&lt;&gt;" ",O959&lt;&gt;" ",),AA959," ")</f>
        <v xml:space="preserve"> </v>
      </c>
      <c r="AB961" s="61" t="str">
        <f t="shared" si="314"/>
        <v xml:space="preserve"> </v>
      </c>
      <c r="AC961" s="61" t="str">
        <f t="shared" si="314"/>
        <v xml:space="preserve"> </v>
      </c>
      <c r="AD961" s="61" t="str">
        <f t="shared" si="314"/>
        <v xml:space="preserve"> </v>
      </c>
      <c r="AE961" s="61" t="str">
        <f t="shared" si="314"/>
        <v xml:space="preserve"> </v>
      </c>
      <c r="AF961" s="61" t="str">
        <f t="shared" si="314"/>
        <v xml:space="preserve"> </v>
      </c>
      <c r="AG961" s="61" t="str">
        <f t="shared" si="314"/>
        <v xml:space="preserve"> </v>
      </c>
      <c r="AH961" s="61" t="str">
        <f t="shared" si="314"/>
        <v xml:space="preserve"> </v>
      </c>
      <c r="AI961" s="61" t="str">
        <f t="shared" si="314"/>
        <v xml:space="preserve"> </v>
      </c>
      <c r="AJ961" s="61" t="str">
        <f t="shared" si="314"/>
        <v xml:space="preserve"> </v>
      </c>
      <c r="AK961" s="61" t="str">
        <f t="shared" si="314"/>
        <v xml:space="preserve"> </v>
      </c>
      <c r="AL961" s="41" t="str">
        <f t="shared" si="314"/>
        <v xml:space="preserve"> </v>
      </c>
      <c r="AM961" s="36"/>
      <c r="AN961" s="85"/>
      <c r="AO961" s="36"/>
      <c r="AP961" s="68"/>
    </row>
    <row r="962" spans="3:42" ht="14.25" hidden="1" customHeight="1">
      <c r="C962" s="76"/>
      <c r="D962" s="79"/>
      <c r="E962" s="88"/>
      <c r="F962" s="88"/>
      <c r="G962" s="88"/>
      <c r="H962" s="60"/>
      <c r="I962" s="11"/>
      <c r="J962" s="88"/>
      <c r="K962" s="89"/>
      <c r="L962" s="106"/>
      <c r="M962" s="88"/>
      <c r="N962" s="11"/>
      <c r="O962" s="29" t="str">
        <f t="shared" ref="O962:Z962" si="315">+IF($G$57="SI",O959," ")</f>
        <v xml:space="preserve"> </v>
      </c>
      <c r="P962" s="29" t="str">
        <f t="shared" si="315"/>
        <v xml:space="preserve"> </v>
      </c>
      <c r="Q962" s="29" t="str">
        <f t="shared" si="315"/>
        <v xml:space="preserve"> </v>
      </c>
      <c r="R962" s="29" t="str">
        <f t="shared" si="315"/>
        <v xml:space="preserve"> </v>
      </c>
      <c r="S962" s="29" t="str">
        <f t="shared" si="315"/>
        <v xml:space="preserve"> </v>
      </c>
      <c r="T962" s="29" t="str">
        <f t="shared" si="315"/>
        <v xml:space="preserve"> </v>
      </c>
      <c r="U962" s="29" t="str">
        <f t="shared" si="315"/>
        <v xml:space="preserve"> </v>
      </c>
      <c r="V962" s="29" t="str">
        <f t="shared" si="315"/>
        <v xml:space="preserve"> </v>
      </c>
      <c r="W962" s="29" t="str">
        <f t="shared" si="315"/>
        <v xml:space="preserve"> </v>
      </c>
      <c r="X962" s="29" t="str">
        <f t="shared" si="315"/>
        <v xml:space="preserve"> </v>
      </c>
      <c r="Y962" s="29" t="str">
        <f t="shared" si="315"/>
        <v xml:space="preserve"> </v>
      </c>
      <c r="Z962" s="29" t="str">
        <f t="shared" si="315"/>
        <v xml:space="preserve"> </v>
      </c>
      <c r="AA962" s="120" t="str">
        <f t="shared" ref="AA962:AL962" si="316">+IF($G$57="SI",IF(AND(Z959&lt;&gt;" ",AA959&lt;&gt;" ",O962=" "),AA959,AA960),AA961)</f>
        <v xml:space="preserve"> </v>
      </c>
      <c r="AB962" s="61" t="str">
        <f t="shared" si="316"/>
        <v xml:space="preserve"> </v>
      </c>
      <c r="AC962" s="61" t="str">
        <f t="shared" si="316"/>
        <v xml:space="preserve"> </v>
      </c>
      <c r="AD962" s="61" t="str">
        <f t="shared" si="316"/>
        <v xml:space="preserve"> </v>
      </c>
      <c r="AE962" s="61" t="str">
        <f t="shared" si="316"/>
        <v xml:space="preserve"> </v>
      </c>
      <c r="AF962" s="61" t="str">
        <f t="shared" si="316"/>
        <v xml:space="preserve"> </v>
      </c>
      <c r="AG962" s="61" t="str">
        <f t="shared" si="316"/>
        <v xml:space="preserve"> </v>
      </c>
      <c r="AH962" s="61" t="str">
        <f t="shared" si="316"/>
        <v xml:space="preserve"> </v>
      </c>
      <c r="AI962" s="61" t="str">
        <f t="shared" si="316"/>
        <v xml:space="preserve"> </v>
      </c>
      <c r="AJ962" s="61" t="str">
        <f t="shared" si="316"/>
        <v xml:space="preserve"> </v>
      </c>
      <c r="AK962" s="61" t="str">
        <f t="shared" si="316"/>
        <v xml:space="preserve"> </v>
      </c>
      <c r="AL962" s="41" t="str">
        <f t="shared" si="316"/>
        <v xml:space="preserve"> </v>
      </c>
      <c r="AM962" s="36"/>
      <c r="AN962" s="85"/>
      <c r="AO962" s="36"/>
      <c r="AP962" s="68"/>
    </row>
    <row r="963" spans="3:42">
      <c r="C963" s="76"/>
      <c r="D963" s="126" t="s">
        <v>108</v>
      </c>
      <c r="E963" s="88"/>
      <c r="F963" s="88"/>
      <c r="G963" s="88" t="s">
        <v>91</v>
      </c>
      <c r="H963" s="60"/>
      <c r="I963" s="11"/>
      <c r="J963" s="88"/>
      <c r="K963" s="89"/>
      <c r="L963" s="106"/>
      <c r="M963" s="88"/>
      <c r="N963" s="11"/>
      <c r="O963" s="29" t="str">
        <f>+O962</f>
        <v xml:space="preserve"> </v>
      </c>
      <c r="P963" s="29" t="str">
        <f t="shared" ref="P963:Y963" si="317">+P962</f>
        <v xml:space="preserve"> </v>
      </c>
      <c r="Q963" s="29" t="str">
        <f t="shared" si="317"/>
        <v xml:space="preserve"> </v>
      </c>
      <c r="R963" s="29" t="str">
        <f t="shared" si="317"/>
        <v xml:space="preserve"> </v>
      </c>
      <c r="S963" s="29" t="str">
        <f t="shared" si="317"/>
        <v xml:space="preserve"> </v>
      </c>
      <c r="T963" s="29" t="str">
        <f t="shared" si="317"/>
        <v xml:space="preserve"> </v>
      </c>
      <c r="U963" s="29" t="str">
        <f t="shared" si="317"/>
        <v xml:space="preserve"> </v>
      </c>
      <c r="V963" s="29" t="str">
        <f t="shared" si="317"/>
        <v xml:space="preserve"> </v>
      </c>
      <c r="W963" s="29" t="str">
        <f t="shared" si="317"/>
        <v xml:space="preserve"> </v>
      </c>
      <c r="X963" s="29" t="str">
        <f t="shared" si="317"/>
        <v xml:space="preserve"> </v>
      </c>
      <c r="Y963" s="29" t="str">
        <f t="shared" si="317"/>
        <v xml:space="preserve"> </v>
      </c>
      <c r="Z963" s="29" t="str">
        <f>+Z962</f>
        <v xml:space="preserve"> </v>
      </c>
      <c r="AA963" s="120" t="str">
        <f t="shared" ref="AA963:AL963" si="318">+IF(AND(O963=" ",AA962=1),AA962,IF(AND(O963&lt;&gt;" ",AA960&lt;&gt;" "),AA961,AA960))</f>
        <v xml:space="preserve"> </v>
      </c>
      <c r="AB963" s="61" t="str">
        <f t="shared" si="318"/>
        <v xml:space="preserve"> </v>
      </c>
      <c r="AC963" s="61" t="str">
        <f t="shared" si="318"/>
        <v xml:space="preserve"> </v>
      </c>
      <c r="AD963" s="61" t="str">
        <f t="shared" si="318"/>
        <v xml:space="preserve"> </v>
      </c>
      <c r="AE963" s="61" t="str">
        <f t="shared" si="318"/>
        <v xml:space="preserve"> </v>
      </c>
      <c r="AF963" s="61" t="str">
        <f t="shared" si="318"/>
        <v xml:space="preserve"> </v>
      </c>
      <c r="AG963" s="61" t="str">
        <f t="shared" si="318"/>
        <v xml:space="preserve"> </v>
      </c>
      <c r="AH963" s="61" t="str">
        <f t="shared" si="318"/>
        <v xml:space="preserve"> </v>
      </c>
      <c r="AI963" s="61" t="str">
        <f t="shared" si="318"/>
        <v xml:space="preserve"> </v>
      </c>
      <c r="AJ963" s="61" t="str">
        <f t="shared" si="318"/>
        <v xml:space="preserve"> </v>
      </c>
      <c r="AK963" s="61" t="str">
        <f t="shared" si="318"/>
        <v xml:space="preserve"> </v>
      </c>
      <c r="AL963" s="41" t="str">
        <f t="shared" si="318"/>
        <v xml:space="preserve"> </v>
      </c>
      <c r="AM963" s="36"/>
      <c r="AN963" s="85"/>
      <c r="AO963" s="36"/>
      <c r="AP963" s="68"/>
    </row>
    <row r="964" spans="3:42" ht="14.25" hidden="1" customHeight="1">
      <c r="C964" s="67"/>
      <c r="D964" s="79"/>
      <c r="E964" s="88"/>
      <c r="F964" s="88"/>
      <c r="G964" s="88"/>
      <c r="H964" s="60"/>
      <c r="I964" s="11"/>
      <c r="J964" s="88"/>
      <c r="K964" s="89"/>
      <c r="L964" s="106"/>
      <c r="M964" s="88"/>
      <c r="N964" s="11"/>
      <c r="O964" s="29"/>
      <c r="P964" s="29"/>
      <c r="Q964" s="29"/>
      <c r="R964" s="29"/>
      <c r="S964" s="29"/>
      <c r="T964" s="29"/>
      <c r="U964" s="29"/>
      <c r="V964" s="29"/>
      <c r="W964" s="29"/>
      <c r="X964" s="29"/>
      <c r="Y964" s="29"/>
      <c r="Z964" s="29"/>
      <c r="AA964" s="120"/>
      <c r="AB964" s="61"/>
      <c r="AC964" s="61"/>
      <c r="AD964" s="61"/>
      <c r="AE964" s="61"/>
      <c r="AF964" s="61"/>
      <c r="AG964" s="61"/>
      <c r="AH964" s="61"/>
      <c r="AI964" s="61"/>
      <c r="AJ964" s="61"/>
      <c r="AK964" s="61"/>
      <c r="AL964" s="41"/>
      <c r="AM964" s="36"/>
      <c r="AN964" s="85"/>
      <c r="AO964" s="36"/>
      <c r="AP964" s="68"/>
    </row>
    <row r="965" spans="3:42" ht="14.25" hidden="1" customHeight="1">
      <c r="C965" s="67"/>
      <c r="D965" s="79"/>
      <c r="E965" s="88"/>
      <c r="F965" s="88"/>
      <c r="G965" s="88"/>
      <c r="H965" s="60"/>
      <c r="I965" s="11"/>
      <c r="J965" s="88"/>
      <c r="K965" s="89"/>
      <c r="L965" s="106"/>
      <c r="M965" s="88"/>
      <c r="N965" s="11"/>
      <c r="O965" s="29"/>
      <c r="P965" s="29"/>
      <c r="Q965" s="29"/>
      <c r="R965" s="29" t="s">
        <v>91</v>
      </c>
      <c r="S965" s="29">
        <v>1</v>
      </c>
      <c r="T965" s="29" t="s">
        <v>77</v>
      </c>
      <c r="U965" s="29"/>
      <c r="V965" s="29"/>
      <c r="W965" s="29"/>
      <c r="X965" s="29"/>
      <c r="Y965" s="29"/>
      <c r="Z965" s="29"/>
      <c r="AA965" s="120"/>
      <c r="AB965" s="61"/>
      <c r="AC965" s="61"/>
      <c r="AD965" s="61"/>
      <c r="AE965" s="61"/>
      <c r="AF965" s="61"/>
      <c r="AG965" s="61"/>
      <c r="AH965" s="61"/>
      <c r="AI965" s="61"/>
      <c r="AJ965" s="61"/>
      <c r="AK965" s="61"/>
      <c r="AL965" s="41"/>
      <c r="AM965" s="36"/>
      <c r="AN965" s="85"/>
      <c r="AO965" s="36"/>
      <c r="AP965" s="68"/>
    </row>
    <row r="966" spans="3:42" ht="14.25" hidden="1" customHeight="1">
      <c r="C966" s="67"/>
      <c r="D966" s="79"/>
      <c r="E966" s="88"/>
      <c r="F966" s="88"/>
      <c r="G966" s="88"/>
      <c r="H966" s="60"/>
      <c r="I966" s="11"/>
      <c r="J966" s="88"/>
      <c r="K966" s="89"/>
      <c r="L966" s="106"/>
      <c r="M966" s="88"/>
      <c r="N966" s="11"/>
      <c r="O966" s="29"/>
      <c r="P966" s="29"/>
      <c r="Q966" s="29"/>
      <c r="R966" s="29" t="s">
        <v>95</v>
      </c>
      <c r="S966" s="29">
        <v>2</v>
      </c>
      <c r="T966" s="29" t="s">
        <v>78</v>
      </c>
      <c r="U966" s="29"/>
      <c r="V966" s="29"/>
      <c r="W966" s="29"/>
      <c r="X966" s="29"/>
      <c r="Y966" s="29"/>
      <c r="Z966" s="29"/>
      <c r="AA966" s="120"/>
      <c r="AB966" s="61"/>
      <c r="AC966" s="61"/>
      <c r="AD966" s="61"/>
      <c r="AE966" s="61"/>
      <c r="AF966" s="61"/>
      <c r="AG966" s="61"/>
      <c r="AH966" s="61"/>
      <c r="AI966" s="61"/>
      <c r="AJ966" s="61"/>
      <c r="AK966" s="61"/>
      <c r="AL966" s="41"/>
      <c r="AM966" s="36"/>
      <c r="AN966" s="85"/>
      <c r="AO966" s="36"/>
      <c r="AP966" s="68"/>
    </row>
    <row r="967" spans="3:42" ht="14.25" hidden="1" customHeight="1">
      <c r="C967" s="67"/>
      <c r="D967" s="79"/>
      <c r="E967" s="88"/>
      <c r="F967" s="88"/>
      <c r="G967" s="88"/>
      <c r="H967" s="60"/>
      <c r="I967" s="11"/>
      <c r="J967" s="88"/>
      <c r="K967" s="89"/>
      <c r="L967" s="106"/>
      <c r="M967" s="88"/>
      <c r="N967" s="11"/>
      <c r="O967" s="29"/>
      <c r="P967" s="29"/>
      <c r="Q967" s="29"/>
      <c r="R967" s="29"/>
      <c r="S967" s="29">
        <v>3</v>
      </c>
      <c r="T967" s="29" t="s">
        <v>79</v>
      </c>
      <c r="U967" s="29"/>
      <c r="V967" s="29"/>
      <c r="W967" s="29"/>
      <c r="X967" s="29"/>
      <c r="Y967" s="29"/>
      <c r="Z967" s="29"/>
      <c r="AA967" s="120"/>
      <c r="AB967" s="61"/>
      <c r="AC967" s="61"/>
      <c r="AD967" s="61"/>
      <c r="AE967" s="61"/>
      <c r="AF967" s="61"/>
      <c r="AG967" s="61"/>
      <c r="AH967" s="61"/>
      <c r="AI967" s="61"/>
      <c r="AJ967" s="61"/>
      <c r="AK967" s="61"/>
      <c r="AL967" s="41"/>
      <c r="AM967" s="36"/>
      <c r="AN967" s="85"/>
      <c r="AO967" s="36"/>
      <c r="AP967" s="68"/>
    </row>
    <row r="968" spans="3:42" ht="14.25" hidden="1" customHeight="1">
      <c r="C968" s="67"/>
      <c r="D968" s="79"/>
      <c r="E968" s="88"/>
      <c r="F968" s="88"/>
      <c r="G968" s="88"/>
      <c r="H968" s="60"/>
      <c r="I968" s="11"/>
      <c r="J968" s="88"/>
      <c r="K968" s="89"/>
      <c r="L968" s="106"/>
      <c r="M968" s="88"/>
      <c r="N968" s="11"/>
      <c r="O968" s="29"/>
      <c r="P968" s="29"/>
      <c r="Q968" s="29"/>
      <c r="R968" s="29"/>
      <c r="S968" s="29">
        <v>4</v>
      </c>
      <c r="T968" s="29" t="s">
        <v>80</v>
      </c>
      <c r="U968" s="29"/>
      <c r="V968" s="29"/>
      <c r="W968" s="29"/>
      <c r="X968" s="29"/>
      <c r="Y968" s="29"/>
      <c r="Z968" s="29"/>
      <c r="AA968" s="120"/>
      <c r="AB968" s="61"/>
      <c r="AC968" s="61"/>
      <c r="AD968" s="61"/>
      <c r="AE968" s="61"/>
      <c r="AF968" s="61"/>
      <c r="AG968" s="61"/>
      <c r="AH968" s="61"/>
      <c r="AI968" s="61"/>
      <c r="AJ968" s="61"/>
      <c r="AK968" s="61"/>
      <c r="AL968" s="41"/>
      <c r="AM968" s="36"/>
      <c r="AN968" s="85"/>
      <c r="AO968" s="36"/>
      <c r="AP968" s="68"/>
    </row>
    <row r="969" spans="3:42" ht="14.25" hidden="1" customHeight="1">
      <c r="C969" s="67"/>
      <c r="D969" s="79"/>
      <c r="E969" s="88"/>
      <c r="F969" s="88"/>
      <c r="G969" s="88"/>
      <c r="H969" s="60"/>
      <c r="I969" s="11"/>
      <c r="J969" s="88"/>
      <c r="K969" s="89"/>
      <c r="L969" s="106"/>
      <c r="M969" s="88"/>
      <c r="N969" s="11"/>
      <c r="O969" s="29"/>
      <c r="P969" s="29"/>
      <c r="Q969" s="29"/>
      <c r="R969" s="29"/>
      <c r="S969" s="29">
        <v>5</v>
      </c>
      <c r="T969" s="29" t="s">
        <v>81</v>
      </c>
      <c r="U969" s="29"/>
      <c r="V969" s="29"/>
      <c r="W969" s="29"/>
      <c r="X969" s="29"/>
      <c r="Y969" s="29"/>
      <c r="Z969" s="29"/>
      <c r="AA969" s="120"/>
      <c r="AB969" s="61"/>
      <c r="AC969" s="61"/>
      <c r="AD969" s="61"/>
      <c r="AE969" s="61"/>
      <c r="AF969" s="61"/>
      <c r="AG969" s="61"/>
      <c r="AH969" s="61"/>
      <c r="AI969" s="61"/>
      <c r="AJ969" s="61"/>
      <c r="AK969" s="61"/>
      <c r="AL969" s="41"/>
      <c r="AM969" s="36"/>
      <c r="AN969" s="85"/>
      <c r="AO969" s="36"/>
      <c r="AP969" s="68"/>
    </row>
    <row r="970" spans="3:42" ht="14.25" hidden="1" customHeight="1">
      <c r="C970" s="67"/>
      <c r="D970" s="79"/>
      <c r="E970" s="88"/>
      <c r="F970" s="88"/>
      <c r="G970" s="88"/>
      <c r="H970" s="60"/>
      <c r="I970" s="11"/>
      <c r="J970" s="88"/>
      <c r="K970" s="89"/>
      <c r="L970" s="106"/>
      <c r="M970" s="88"/>
      <c r="N970" s="11"/>
      <c r="O970" s="29"/>
      <c r="P970" s="29"/>
      <c r="Q970" s="29"/>
      <c r="R970" s="29"/>
      <c r="S970" s="29">
        <v>6</v>
      </c>
      <c r="T970" s="29" t="s">
        <v>82</v>
      </c>
      <c r="U970" s="29"/>
      <c r="V970" s="29"/>
      <c r="W970" s="29"/>
      <c r="X970" s="29"/>
      <c r="Y970" s="29"/>
      <c r="Z970" s="29"/>
      <c r="AA970" s="120"/>
      <c r="AB970" s="61"/>
      <c r="AC970" s="61"/>
      <c r="AD970" s="61"/>
      <c r="AE970" s="61"/>
      <c r="AF970" s="61"/>
      <c r="AG970" s="61"/>
      <c r="AH970" s="61"/>
      <c r="AI970" s="61"/>
      <c r="AJ970" s="61"/>
      <c r="AK970" s="61"/>
      <c r="AL970" s="41"/>
      <c r="AM970" s="36"/>
      <c r="AN970" s="85"/>
      <c r="AO970" s="36"/>
      <c r="AP970" s="68"/>
    </row>
    <row r="971" spans="3:42" ht="14.25" hidden="1" customHeight="1">
      <c r="C971" s="67"/>
      <c r="D971" s="79"/>
      <c r="E971" s="88"/>
      <c r="F971" s="88"/>
      <c r="G971" s="88"/>
      <c r="H971" s="60"/>
      <c r="I971" s="11"/>
      <c r="J971" s="88"/>
      <c r="K971" s="89"/>
      <c r="L971" s="106"/>
      <c r="M971" s="88"/>
      <c r="N971" s="11"/>
      <c r="O971" s="29"/>
      <c r="P971" s="29"/>
      <c r="Q971" s="29"/>
      <c r="R971" s="29"/>
      <c r="S971" s="29">
        <v>7</v>
      </c>
      <c r="T971" s="29" t="s">
        <v>83</v>
      </c>
      <c r="U971" s="29"/>
      <c r="V971" s="29"/>
      <c r="W971" s="29"/>
      <c r="X971" s="29"/>
      <c r="Y971" s="29"/>
      <c r="Z971" s="29"/>
      <c r="AA971" s="120"/>
      <c r="AB971" s="61"/>
      <c r="AC971" s="61"/>
      <c r="AD971" s="61"/>
      <c r="AE971" s="61"/>
      <c r="AF971" s="61"/>
      <c r="AG971" s="61"/>
      <c r="AH971" s="61"/>
      <c r="AI971" s="61"/>
      <c r="AJ971" s="61"/>
      <c r="AK971" s="61"/>
      <c r="AL971" s="41"/>
      <c r="AM971" s="36"/>
      <c r="AN971" s="85"/>
      <c r="AO971" s="36"/>
      <c r="AP971" s="68"/>
    </row>
    <row r="972" spans="3:42" ht="14.25" hidden="1" customHeight="1">
      <c r="C972" s="67"/>
      <c r="D972" s="79"/>
      <c r="E972" s="88"/>
      <c r="F972" s="88"/>
      <c r="G972" s="88"/>
      <c r="H972" s="60"/>
      <c r="I972" s="11"/>
      <c r="J972" s="88"/>
      <c r="K972" s="89"/>
      <c r="L972" s="106"/>
      <c r="M972" s="88"/>
      <c r="N972" s="11"/>
      <c r="O972" s="29"/>
      <c r="P972" s="29"/>
      <c r="Q972" s="29"/>
      <c r="R972" s="29"/>
      <c r="S972" s="29">
        <v>8</v>
      </c>
      <c r="T972" s="29" t="s">
        <v>84</v>
      </c>
      <c r="U972" s="29"/>
      <c r="V972" s="29"/>
      <c r="W972" s="29"/>
      <c r="X972" s="29"/>
      <c r="Y972" s="29"/>
      <c r="Z972" s="29"/>
      <c r="AA972" s="120"/>
      <c r="AB972" s="61"/>
      <c r="AC972" s="61"/>
      <c r="AD972" s="61"/>
      <c r="AE972" s="61"/>
      <c r="AF972" s="61"/>
      <c r="AG972" s="61"/>
      <c r="AH972" s="61"/>
      <c r="AI972" s="61"/>
      <c r="AJ972" s="61"/>
      <c r="AK972" s="61"/>
      <c r="AL972" s="41"/>
      <c r="AM972" s="36"/>
      <c r="AN972" s="85"/>
      <c r="AO972" s="36"/>
      <c r="AP972" s="68"/>
    </row>
    <row r="973" spans="3:42" ht="14.25" hidden="1" customHeight="1">
      <c r="C973" s="67"/>
      <c r="D973" s="79"/>
      <c r="E973" s="88"/>
      <c r="F973" s="88"/>
      <c r="G973" s="88"/>
      <c r="H973" s="60"/>
      <c r="I973" s="11"/>
      <c r="J973" s="88"/>
      <c r="K973" s="89"/>
      <c r="L973" s="106"/>
      <c r="M973" s="88"/>
      <c r="N973" s="11"/>
      <c r="O973" s="29"/>
      <c r="P973" s="29"/>
      <c r="Q973" s="29"/>
      <c r="R973" s="29"/>
      <c r="S973" s="29">
        <v>9</v>
      </c>
      <c r="T973" s="29" t="s">
        <v>85</v>
      </c>
      <c r="U973" s="29"/>
      <c r="V973" s="29"/>
      <c r="W973" s="29"/>
      <c r="X973" s="29"/>
      <c r="Y973" s="29"/>
      <c r="Z973" s="29"/>
      <c r="AA973" s="120"/>
      <c r="AB973" s="61"/>
      <c r="AC973" s="61"/>
      <c r="AD973" s="61"/>
      <c r="AE973" s="61"/>
      <c r="AF973" s="61"/>
      <c r="AG973" s="61"/>
      <c r="AH973" s="61"/>
      <c r="AI973" s="61"/>
      <c r="AJ973" s="61"/>
      <c r="AK973" s="61"/>
      <c r="AL973" s="41"/>
      <c r="AM973" s="36"/>
      <c r="AN973" s="85"/>
      <c r="AO973" s="36"/>
      <c r="AP973" s="68"/>
    </row>
    <row r="974" spans="3:42" ht="14.25" hidden="1" customHeight="1">
      <c r="C974" s="67"/>
      <c r="D974" s="79"/>
      <c r="E974" s="88"/>
      <c r="F974" s="88"/>
      <c r="G974" s="88"/>
      <c r="H974" s="60"/>
      <c r="I974" s="11"/>
      <c r="J974" s="88"/>
      <c r="K974" s="89"/>
      <c r="L974" s="106"/>
      <c r="M974" s="88"/>
      <c r="N974" s="11"/>
      <c r="O974" s="29"/>
      <c r="P974" s="29"/>
      <c r="Q974" s="29"/>
      <c r="R974" s="29"/>
      <c r="S974" s="29">
        <v>10</v>
      </c>
      <c r="T974" s="29" t="s">
        <v>86</v>
      </c>
      <c r="U974" s="29"/>
      <c r="V974" s="29"/>
      <c r="W974" s="29"/>
      <c r="X974" s="29"/>
      <c r="Y974" s="29"/>
      <c r="Z974" s="29"/>
      <c r="AA974" s="120"/>
      <c r="AB974" s="61"/>
      <c r="AC974" s="61"/>
      <c r="AD974" s="61"/>
      <c r="AE974" s="61"/>
      <c r="AF974" s="61"/>
      <c r="AG974" s="61"/>
      <c r="AH974" s="61"/>
      <c r="AI974" s="61"/>
      <c r="AJ974" s="61"/>
      <c r="AK974" s="61"/>
      <c r="AL974" s="41"/>
      <c r="AM974" s="36"/>
      <c r="AN974" s="85"/>
      <c r="AO974" s="36"/>
      <c r="AP974" s="68"/>
    </row>
    <row r="975" spans="3:42" ht="14.25" hidden="1" customHeight="1">
      <c r="C975" s="67"/>
      <c r="D975" s="79"/>
      <c r="E975" s="88"/>
      <c r="F975" s="88"/>
      <c r="G975" s="88"/>
      <c r="H975" s="60"/>
      <c r="I975" s="11"/>
      <c r="J975" s="88"/>
      <c r="K975" s="89"/>
      <c r="L975" s="106"/>
      <c r="M975" s="88"/>
      <c r="N975" s="11"/>
      <c r="O975" s="29"/>
      <c r="P975" s="29"/>
      <c r="Q975" s="29"/>
      <c r="R975" s="29"/>
      <c r="S975" s="29">
        <v>11</v>
      </c>
      <c r="T975" s="29" t="s">
        <v>87</v>
      </c>
      <c r="U975" s="29"/>
      <c r="V975" s="29"/>
      <c r="W975" s="29"/>
      <c r="X975" s="29"/>
      <c r="Y975" s="29"/>
      <c r="Z975" s="29"/>
      <c r="AA975" s="120"/>
      <c r="AB975" s="61"/>
      <c r="AC975" s="61"/>
      <c r="AD975" s="61"/>
      <c r="AE975" s="61"/>
      <c r="AF975" s="61"/>
      <c r="AG975" s="61"/>
      <c r="AH975" s="61"/>
      <c r="AI975" s="61"/>
      <c r="AJ975" s="61"/>
      <c r="AK975" s="61"/>
      <c r="AL975" s="41"/>
      <c r="AM975" s="36"/>
      <c r="AN975" s="85"/>
      <c r="AO975" s="36"/>
      <c r="AP975" s="68"/>
    </row>
    <row r="976" spans="3:42" ht="14.25" hidden="1" customHeight="1">
      <c r="C976" s="67"/>
      <c r="D976" s="79"/>
      <c r="E976" s="88"/>
      <c r="F976" s="88"/>
      <c r="G976" s="88"/>
      <c r="H976" s="60"/>
      <c r="I976" s="11"/>
      <c r="J976" s="88"/>
      <c r="K976" s="89"/>
      <c r="L976" s="106"/>
      <c r="M976" s="88"/>
      <c r="N976" s="11"/>
      <c r="O976" s="29"/>
      <c r="P976" s="29"/>
      <c r="Q976" s="29"/>
      <c r="R976" s="29"/>
      <c r="S976" s="29">
        <v>12</v>
      </c>
      <c r="T976" s="29" t="s">
        <v>88</v>
      </c>
      <c r="U976" s="29"/>
      <c r="V976" s="29"/>
      <c r="W976" s="29"/>
      <c r="X976" s="29"/>
      <c r="Y976" s="29"/>
      <c r="Z976" s="29"/>
      <c r="AA976" s="120"/>
      <c r="AB976" s="61"/>
      <c r="AC976" s="61"/>
      <c r="AD976" s="61"/>
      <c r="AE976" s="61"/>
      <c r="AF976" s="61"/>
      <c r="AG976" s="61"/>
      <c r="AH976" s="61"/>
      <c r="AI976" s="61"/>
      <c r="AJ976" s="61"/>
      <c r="AK976" s="61"/>
      <c r="AL976" s="41"/>
      <c r="AM976" s="36"/>
      <c r="AN976" s="85"/>
      <c r="AO976" s="36"/>
      <c r="AP976" s="68"/>
    </row>
    <row r="977" spans="3:42" ht="41.25" hidden="1" customHeight="1">
      <c r="C977" s="67"/>
      <c r="D977" s="79" t="s">
        <v>96</v>
      </c>
      <c r="E977" s="88" t="s">
        <v>97</v>
      </c>
      <c r="F977" s="88" t="s">
        <v>98</v>
      </c>
      <c r="G977" s="88"/>
      <c r="H977" s="60"/>
      <c r="I977" s="11"/>
      <c r="J977" s="88"/>
      <c r="K977" s="89"/>
      <c r="L977" s="106"/>
      <c r="M977" s="88"/>
      <c r="N977" s="11"/>
      <c r="O977" s="29" t="s">
        <v>77</v>
      </c>
      <c r="P977" s="29" t="s">
        <v>78</v>
      </c>
      <c r="Q977" s="29" t="s">
        <v>79</v>
      </c>
      <c r="R977" s="29" t="s">
        <v>80</v>
      </c>
      <c r="S977" s="29" t="s">
        <v>81</v>
      </c>
      <c r="T977" s="29" t="s">
        <v>82</v>
      </c>
      <c r="U977" s="29" t="s">
        <v>83</v>
      </c>
      <c r="V977" s="29" t="s">
        <v>84</v>
      </c>
      <c r="W977" s="29" t="s">
        <v>85</v>
      </c>
      <c r="X977" s="29" t="s">
        <v>86</v>
      </c>
      <c r="Y977" s="29" t="s">
        <v>87</v>
      </c>
      <c r="Z977" s="29" t="s">
        <v>88</v>
      </c>
      <c r="AA977" s="120" t="s">
        <v>77</v>
      </c>
      <c r="AB977" s="61" t="s">
        <v>78</v>
      </c>
      <c r="AC977" s="61" t="s">
        <v>79</v>
      </c>
      <c r="AD977" s="61" t="s">
        <v>80</v>
      </c>
      <c r="AE977" s="61" t="s">
        <v>81</v>
      </c>
      <c r="AF977" s="61" t="s">
        <v>82</v>
      </c>
      <c r="AG977" s="61" t="s">
        <v>83</v>
      </c>
      <c r="AH977" s="61" t="s">
        <v>84</v>
      </c>
      <c r="AI977" s="61" t="s">
        <v>85</v>
      </c>
      <c r="AJ977" s="61" t="s">
        <v>86</v>
      </c>
      <c r="AK977" s="61" t="s">
        <v>87</v>
      </c>
      <c r="AL977" s="41" t="s">
        <v>88</v>
      </c>
      <c r="AM977" s="36"/>
      <c r="AN977" s="85"/>
      <c r="AO977" s="36"/>
      <c r="AP977" s="68"/>
    </row>
    <row r="978" spans="3:42" ht="14.25" hidden="1" customHeight="1">
      <c r="C978" s="67"/>
      <c r="D978" s="79"/>
      <c r="E978" s="88"/>
      <c r="F978" s="88"/>
      <c r="G978" s="88"/>
      <c r="H978" s="60" t="s">
        <v>48</v>
      </c>
      <c r="I978" s="11"/>
      <c r="J978" s="88"/>
      <c r="K978" s="89"/>
      <c r="L978" s="106"/>
      <c r="M978" s="88"/>
      <c r="N978" s="11"/>
      <c r="O978" s="29" t="str">
        <f>+IF(($F982=O$13),1,IF(H978=" "," ",IF(($E982-SUM($H978:H978))&gt;0,1," ")))</f>
        <v xml:space="preserve"> </v>
      </c>
      <c r="P978" s="29" t="str">
        <f>+IF(($F982=P$13),1,IF(O978=" "," ",IF(($E982-SUM($H978:O978))&gt;0,1," ")))</f>
        <v xml:space="preserve"> </v>
      </c>
      <c r="Q978" s="29" t="str">
        <f>+IF(($F982=Q$13),1,IF(P978=" "," ",IF(($E982-SUM($H978:P978))&gt;0,1," ")))</f>
        <v xml:space="preserve"> </v>
      </c>
      <c r="R978" s="29" t="str">
        <f>+IF(($F982=R$13),1,IF(Q978=" "," ",IF(($E982-SUM($H978:Q978))&gt;0,1," ")))</f>
        <v xml:space="preserve"> </v>
      </c>
      <c r="S978" s="29" t="str">
        <f>+IF(($F982=S$13),1,IF(R978=" "," ",IF(($E982-SUM($H978:R978))&gt;0,1," ")))</f>
        <v xml:space="preserve"> </v>
      </c>
      <c r="T978" s="29" t="str">
        <f>+IF(($F982=T$13),1,IF(S978=" "," ",IF(($E982-SUM($H978:S978))&gt;0,1," ")))</f>
        <v xml:space="preserve"> </v>
      </c>
      <c r="U978" s="29" t="str">
        <f>+IF(($F982=U$13),1,IF(T978=" "," ",IF(($E982-SUM($H978:T978))&gt;0,1," ")))</f>
        <v xml:space="preserve"> </v>
      </c>
      <c r="V978" s="29" t="str">
        <f>+IF(($F982=V$13),1,IF(U978=" "," ",IF(($E982-SUM($H978:U978))&gt;0,1," ")))</f>
        <v xml:space="preserve"> </v>
      </c>
      <c r="W978" s="29" t="str">
        <f>+IF(($F982=W$13),1,IF(V978=" "," ",IF(($E982-SUM($H978:V978))&gt;0,1," ")))</f>
        <v xml:space="preserve"> </v>
      </c>
      <c r="X978" s="29" t="str">
        <f>+IF(($F982=X$13),1,IF(W978=" "," ",IF(($E982-SUM($H978:W978))&gt;0,1," ")))</f>
        <v xml:space="preserve"> </v>
      </c>
      <c r="Y978" s="29" t="str">
        <f>+IF(($F982=Y$13),1,IF(X978=" "," ",IF(($E982-SUM($H978:X978))&gt;0,1," ")))</f>
        <v xml:space="preserve"> </v>
      </c>
      <c r="Z978" s="29" t="str">
        <f>+IF(($F982=Z$13),1,IF(Y978=" "," ",IF(($E982-SUM($H978:Y978))&gt;0,1," ")))</f>
        <v xml:space="preserve"> </v>
      </c>
      <c r="AA978" s="120" t="str">
        <f>+IF(($F982=AA$13),1,IF(Z978=" "," ",IF(($E982-SUM($H978:Z978))&gt;0,1," ")))</f>
        <v xml:space="preserve"> </v>
      </c>
      <c r="AB978" s="61" t="str">
        <f>+IF(($F982=AB$13),1,IF(AA978=" "," ",IF(($E982-SUM($H978:AA978))&gt;0,1," ")))</f>
        <v xml:space="preserve"> </v>
      </c>
      <c r="AC978" s="61" t="str">
        <f>+IF(($F982=AC$13),1,IF(AB978=" "," ",IF(($E982-SUM($H978:AB978))&gt;0,1," ")))</f>
        <v xml:space="preserve"> </v>
      </c>
      <c r="AD978" s="61" t="str">
        <f>+IF(($F982=AD$13),1,IF(AC978=" "," ",IF(($E982-SUM($H978:AC978))&gt;0,1," ")))</f>
        <v xml:space="preserve"> </v>
      </c>
      <c r="AE978" s="61" t="str">
        <f>+IF(($F982=AE$13),1,IF(AD978=" "," ",IF(($E982-SUM($H978:AD978))&gt;0,1," ")))</f>
        <v xml:space="preserve"> </v>
      </c>
      <c r="AF978" s="61" t="str">
        <f>+IF(($F982=AF$13),1,IF(AE978=" "," ",IF(($E982-SUM($H978:AE978))&gt;0,1," ")))</f>
        <v xml:space="preserve"> </v>
      </c>
      <c r="AG978" s="61" t="str">
        <f>+IF(($F982=AG$13),1,IF(AF978=" "," ",IF(($E982-SUM($H978:AF978))&gt;0,1," ")))</f>
        <v xml:space="preserve"> </v>
      </c>
      <c r="AH978" s="61" t="str">
        <f>+IF(($F982=AH$13),1,IF(AG978=" "," ",IF(($E982-SUM($H978:AG978))&gt;0,1," ")))</f>
        <v xml:space="preserve"> </v>
      </c>
      <c r="AI978" s="61" t="str">
        <f>+IF(($F982=AI$13),1,IF(AH978=" "," ",IF(($E982-SUM($H978:AH978))&gt;0,1," ")))</f>
        <v xml:space="preserve"> </v>
      </c>
      <c r="AJ978" s="61" t="str">
        <f>+IF(($F982=AJ$13),1,IF(AI978=" "," ",IF(($E982-SUM($H978:AI978))&gt;0,1," ")))</f>
        <v xml:space="preserve"> </v>
      </c>
      <c r="AK978" s="61" t="str">
        <f>+IF(($F982=AK$13),1,IF(AJ978=" "," ",IF(($E982-SUM($H978:AJ978))&gt;0,1," ")))</f>
        <v xml:space="preserve"> </v>
      </c>
      <c r="AL978" s="41" t="str">
        <f>+IF(($F982=AL$13),1,IF(AK978=" "," ",IF(($E982-SUM($H978:AK978))&gt;0,1," ")))</f>
        <v xml:space="preserve"> </v>
      </c>
      <c r="AM978" s="36"/>
      <c r="AN978" s="85"/>
      <c r="AO978" s="36"/>
      <c r="AP978" s="68"/>
    </row>
    <row r="979" spans="3:42" ht="14.25" hidden="1" customHeight="1">
      <c r="C979" s="76"/>
      <c r="D979" s="79"/>
      <c r="E979" s="88"/>
      <c r="F979" s="88"/>
      <c r="G979" s="88"/>
      <c r="H979" s="60"/>
      <c r="I979" s="11"/>
      <c r="J979" s="88"/>
      <c r="K979" s="89"/>
      <c r="L979" s="106"/>
      <c r="M979" s="88"/>
      <c r="N979" s="11"/>
      <c r="O979" s="29"/>
      <c r="P979" s="29"/>
      <c r="Q979" s="29"/>
      <c r="R979" s="29"/>
      <c r="S979" s="29"/>
      <c r="T979" s="29"/>
      <c r="U979" s="29"/>
      <c r="V979" s="29"/>
      <c r="W979" s="29"/>
      <c r="X979" s="29"/>
      <c r="Y979" s="29"/>
      <c r="Z979" s="29"/>
      <c r="AA979" s="120" t="str">
        <f t="shared" ref="AA979:AL979" si="319">+O978</f>
        <v xml:space="preserve"> </v>
      </c>
      <c r="AB979" s="61" t="str">
        <f t="shared" si="319"/>
        <v xml:space="preserve"> </v>
      </c>
      <c r="AC979" s="61" t="str">
        <f t="shared" si="319"/>
        <v xml:space="preserve"> </v>
      </c>
      <c r="AD979" s="61" t="str">
        <f t="shared" si="319"/>
        <v xml:space="preserve"> </v>
      </c>
      <c r="AE979" s="61" t="str">
        <f t="shared" si="319"/>
        <v xml:space="preserve"> </v>
      </c>
      <c r="AF979" s="61" t="str">
        <f t="shared" si="319"/>
        <v xml:space="preserve"> </v>
      </c>
      <c r="AG979" s="61" t="str">
        <f t="shared" si="319"/>
        <v xml:space="preserve"> </v>
      </c>
      <c r="AH979" s="61" t="str">
        <f t="shared" si="319"/>
        <v xml:space="preserve"> </v>
      </c>
      <c r="AI979" s="61" t="str">
        <f t="shared" si="319"/>
        <v xml:space="preserve"> </v>
      </c>
      <c r="AJ979" s="61" t="str">
        <f t="shared" si="319"/>
        <v xml:space="preserve"> </v>
      </c>
      <c r="AK979" s="61" t="str">
        <f t="shared" si="319"/>
        <v xml:space="preserve"> </v>
      </c>
      <c r="AL979" s="41" t="str">
        <f t="shared" si="319"/>
        <v xml:space="preserve"> </v>
      </c>
      <c r="AM979" s="36"/>
      <c r="AN979" s="85"/>
      <c r="AO979" s="36"/>
      <c r="AP979" s="68"/>
    </row>
    <row r="980" spans="3:42" ht="14.25" hidden="1" customHeight="1">
      <c r="C980" s="76"/>
      <c r="D980" s="79"/>
      <c r="E980" s="88"/>
      <c r="F980" s="88"/>
      <c r="G980" s="88"/>
      <c r="H980" s="60"/>
      <c r="I980" s="11"/>
      <c r="J980" s="88"/>
      <c r="K980" s="89"/>
      <c r="L980" s="106"/>
      <c r="M980" s="88"/>
      <c r="N980" s="11"/>
      <c r="O980" s="29" t="str">
        <f t="shared" ref="O980:Z980" si="320">+IF(AND(O978&lt;&gt;" ",AA978&lt;&gt;" ",),O978," ")</f>
        <v xml:space="preserve"> </v>
      </c>
      <c r="P980" s="29" t="str">
        <f t="shared" si="320"/>
        <v xml:space="preserve"> </v>
      </c>
      <c r="Q980" s="29" t="str">
        <f t="shared" si="320"/>
        <v xml:space="preserve"> </v>
      </c>
      <c r="R980" s="29" t="str">
        <f t="shared" si="320"/>
        <v xml:space="preserve"> </v>
      </c>
      <c r="S980" s="29" t="str">
        <f t="shared" si="320"/>
        <v xml:space="preserve"> </v>
      </c>
      <c r="T980" s="29" t="str">
        <f t="shared" si="320"/>
        <v xml:space="preserve"> </v>
      </c>
      <c r="U980" s="29" t="str">
        <f t="shared" si="320"/>
        <v xml:space="preserve"> </v>
      </c>
      <c r="V980" s="29" t="str">
        <f t="shared" si="320"/>
        <v xml:space="preserve"> </v>
      </c>
      <c r="W980" s="29" t="str">
        <f t="shared" si="320"/>
        <v xml:space="preserve"> </v>
      </c>
      <c r="X980" s="29" t="str">
        <f t="shared" si="320"/>
        <v xml:space="preserve"> </v>
      </c>
      <c r="Y980" s="29" t="str">
        <f t="shared" si="320"/>
        <v xml:space="preserve"> </v>
      </c>
      <c r="Z980" s="29" t="str">
        <f t="shared" si="320"/>
        <v xml:space="preserve"> </v>
      </c>
      <c r="AA980" s="120" t="str">
        <f t="shared" ref="AA980:AL980" si="321">+IF(AND(AA979&lt;&gt;" ",O978&lt;&gt;" ",),AA978," ")</f>
        <v xml:space="preserve"> </v>
      </c>
      <c r="AB980" s="61" t="str">
        <f t="shared" si="321"/>
        <v xml:space="preserve"> </v>
      </c>
      <c r="AC980" s="61" t="str">
        <f t="shared" si="321"/>
        <v xml:space="preserve"> </v>
      </c>
      <c r="AD980" s="61" t="str">
        <f t="shared" si="321"/>
        <v xml:space="preserve"> </v>
      </c>
      <c r="AE980" s="61" t="str">
        <f t="shared" si="321"/>
        <v xml:space="preserve"> </v>
      </c>
      <c r="AF980" s="61" t="str">
        <f t="shared" si="321"/>
        <v xml:space="preserve"> </v>
      </c>
      <c r="AG980" s="61" t="str">
        <f t="shared" si="321"/>
        <v xml:space="preserve"> </v>
      </c>
      <c r="AH980" s="61" t="str">
        <f t="shared" si="321"/>
        <v xml:space="preserve"> </v>
      </c>
      <c r="AI980" s="61" t="str">
        <f t="shared" si="321"/>
        <v xml:space="preserve"> </v>
      </c>
      <c r="AJ980" s="61" t="str">
        <f t="shared" si="321"/>
        <v xml:space="preserve"> </v>
      </c>
      <c r="AK980" s="61" t="str">
        <f t="shared" si="321"/>
        <v xml:space="preserve"> </v>
      </c>
      <c r="AL980" s="41" t="str">
        <f t="shared" si="321"/>
        <v xml:space="preserve"> </v>
      </c>
      <c r="AM980" s="36"/>
      <c r="AN980" s="85"/>
      <c r="AO980" s="36"/>
      <c r="AP980" s="68"/>
    </row>
    <row r="981" spans="3:42" ht="14.25" hidden="1" customHeight="1">
      <c r="C981" s="76"/>
      <c r="D981" s="79"/>
      <c r="E981" s="88"/>
      <c r="F981" s="88"/>
      <c r="G981" s="88"/>
      <c r="H981" s="60"/>
      <c r="I981" s="11"/>
      <c r="J981" s="88"/>
      <c r="K981" s="89"/>
      <c r="L981" s="106"/>
      <c r="M981" s="88"/>
      <c r="N981" s="11"/>
      <c r="O981" s="29" t="str">
        <f t="shared" ref="O981:Z981" si="322">+IF($G$76="SI",O978," ")</f>
        <v xml:space="preserve"> </v>
      </c>
      <c r="P981" s="29" t="str">
        <f t="shared" si="322"/>
        <v xml:space="preserve"> </v>
      </c>
      <c r="Q981" s="29" t="str">
        <f t="shared" si="322"/>
        <v xml:space="preserve"> </v>
      </c>
      <c r="R981" s="29" t="str">
        <f t="shared" si="322"/>
        <v xml:space="preserve"> </v>
      </c>
      <c r="S981" s="29" t="str">
        <f t="shared" si="322"/>
        <v xml:space="preserve"> </v>
      </c>
      <c r="T981" s="29" t="str">
        <f t="shared" si="322"/>
        <v xml:space="preserve"> </v>
      </c>
      <c r="U981" s="29" t="str">
        <f t="shared" si="322"/>
        <v xml:space="preserve"> </v>
      </c>
      <c r="V981" s="29" t="str">
        <f t="shared" si="322"/>
        <v xml:space="preserve"> </v>
      </c>
      <c r="W981" s="29" t="str">
        <f t="shared" si="322"/>
        <v xml:space="preserve"> </v>
      </c>
      <c r="X981" s="29" t="str">
        <f t="shared" si="322"/>
        <v xml:space="preserve"> </v>
      </c>
      <c r="Y981" s="29" t="str">
        <f t="shared" si="322"/>
        <v xml:space="preserve"> </v>
      </c>
      <c r="Z981" s="29" t="str">
        <f t="shared" si="322"/>
        <v xml:space="preserve"> </v>
      </c>
      <c r="AA981" s="120" t="str">
        <f t="shared" ref="AA981:AL981" si="323">+IF($G$76="SI",IF(AND(Z978&lt;&gt;" ",AA978&lt;&gt;" ",O981=" "),AA978,AA979),AA980)</f>
        <v xml:space="preserve"> </v>
      </c>
      <c r="AB981" s="61" t="str">
        <f t="shared" si="323"/>
        <v xml:space="preserve"> </v>
      </c>
      <c r="AC981" s="61" t="str">
        <f t="shared" si="323"/>
        <v xml:space="preserve"> </v>
      </c>
      <c r="AD981" s="61" t="str">
        <f t="shared" si="323"/>
        <v xml:space="preserve"> </v>
      </c>
      <c r="AE981" s="61" t="str">
        <f t="shared" si="323"/>
        <v xml:space="preserve"> </v>
      </c>
      <c r="AF981" s="61" t="str">
        <f t="shared" si="323"/>
        <v xml:space="preserve"> </v>
      </c>
      <c r="AG981" s="61" t="str">
        <f t="shared" si="323"/>
        <v xml:space="preserve"> </v>
      </c>
      <c r="AH981" s="61" t="str">
        <f t="shared" si="323"/>
        <v xml:space="preserve"> </v>
      </c>
      <c r="AI981" s="61" t="str">
        <f t="shared" si="323"/>
        <v xml:space="preserve"> </v>
      </c>
      <c r="AJ981" s="61" t="str">
        <f t="shared" si="323"/>
        <v xml:space="preserve"> </v>
      </c>
      <c r="AK981" s="61" t="str">
        <f t="shared" si="323"/>
        <v xml:space="preserve"> </v>
      </c>
      <c r="AL981" s="41" t="str">
        <f t="shared" si="323"/>
        <v xml:space="preserve"> </v>
      </c>
      <c r="AM981" s="36"/>
      <c r="AN981" s="85"/>
      <c r="AO981" s="36"/>
      <c r="AP981" s="68"/>
    </row>
    <row r="982" spans="3:42">
      <c r="C982" s="76"/>
      <c r="D982" s="126" t="s">
        <v>108</v>
      </c>
      <c r="E982" s="88"/>
      <c r="F982" s="88"/>
      <c r="G982" s="88" t="s">
        <v>91</v>
      </c>
      <c r="H982" s="60"/>
      <c r="I982" s="11"/>
      <c r="J982" s="88"/>
      <c r="K982" s="89"/>
      <c r="L982" s="106"/>
      <c r="M982" s="88"/>
      <c r="N982" s="11"/>
      <c r="O982" s="29" t="str">
        <f>+O981</f>
        <v xml:space="preserve"> </v>
      </c>
      <c r="P982" s="29" t="str">
        <f t="shared" ref="P982:Y982" si="324">+P981</f>
        <v xml:space="preserve"> </v>
      </c>
      <c r="Q982" s="29" t="str">
        <f t="shared" si="324"/>
        <v xml:space="preserve"> </v>
      </c>
      <c r="R982" s="29" t="str">
        <f t="shared" si="324"/>
        <v xml:space="preserve"> </v>
      </c>
      <c r="S982" s="29" t="str">
        <f t="shared" si="324"/>
        <v xml:space="preserve"> </v>
      </c>
      <c r="T982" s="29" t="str">
        <f t="shared" si="324"/>
        <v xml:space="preserve"> </v>
      </c>
      <c r="U982" s="29" t="str">
        <f t="shared" si="324"/>
        <v xml:space="preserve"> </v>
      </c>
      <c r="V982" s="29" t="str">
        <f t="shared" si="324"/>
        <v xml:space="preserve"> </v>
      </c>
      <c r="W982" s="29" t="str">
        <f t="shared" si="324"/>
        <v xml:space="preserve"> </v>
      </c>
      <c r="X982" s="29" t="str">
        <f t="shared" si="324"/>
        <v xml:space="preserve"> </v>
      </c>
      <c r="Y982" s="29" t="str">
        <f t="shared" si="324"/>
        <v xml:space="preserve"> </v>
      </c>
      <c r="Z982" s="29" t="str">
        <f>+Z981</f>
        <v xml:space="preserve"> </v>
      </c>
      <c r="AA982" s="120" t="str">
        <f t="shared" ref="AA982:AL982" si="325">+IF(AND(O982=" ",AA981=1),AA981,IF(AND(O982&lt;&gt;" ",AA979&lt;&gt;" "),AA980,AA979))</f>
        <v xml:space="preserve"> </v>
      </c>
      <c r="AB982" s="61" t="str">
        <f t="shared" si="325"/>
        <v xml:space="preserve"> </v>
      </c>
      <c r="AC982" s="61" t="str">
        <f t="shared" si="325"/>
        <v xml:space="preserve"> </v>
      </c>
      <c r="AD982" s="61" t="str">
        <f t="shared" si="325"/>
        <v xml:space="preserve"> </v>
      </c>
      <c r="AE982" s="61" t="str">
        <f t="shared" si="325"/>
        <v xml:space="preserve"> </v>
      </c>
      <c r="AF982" s="61" t="str">
        <f t="shared" si="325"/>
        <v xml:space="preserve"> </v>
      </c>
      <c r="AG982" s="61" t="str">
        <f t="shared" si="325"/>
        <v xml:space="preserve"> </v>
      </c>
      <c r="AH982" s="61" t="str">
        <f t="shared" si="325"/>
        <v xml:space="preserve"> </v>
      </c>
      <c r="AI982" s="61" t="str">
        <f t="shared" si="325"/>
        <v xml:space="preserve"> </v>
      </c>
      <c r="AJ982" s="61" t="str">
        <f t="shared" si="325"/>
        <v xml:space="preserve"> </v>
      </c>
      <c r="AK982" s="61" t="str">
        <f t="shared" si="325"/>
        <v xml:space="preserve"> </v>
      </c>
      <c r="AL982" s="41" t="str">
        <f t="shared" si="325"/>
        <v xml:space="preserve"> </v>
      </c>
      <c r="AM982" s="36"/>
      <c r="AN982" s="85"/>
      <c r="AO982" s="36"/>
      <c r="AP982" s="68"/>
    </row>
    <row r="983" spans="3:42" ht="14.25" hidden="1" customHeight="1">
      <c r="C983" s="67"/>
      <c r="D983" s="79"/>
      <c r="E983" s="88"/>
      <c r="F983" s="88"/>
      <c r="G983" s="88"/>
      <c r="H983" s="60"/>
      <c r="I983" s="11"/>
      <c r="J983" s="88"/>
      <c r="K983" s="89"/>
      <c r="L983" s="106"/>
      <c r="M983" s="88"/>
      <c r="N983" s="11"/>
      <c r="O983" s="29"/>
      <c r="P983" s="29"/>
      <c r="Q983" s="29"/>
      <c r="R983" s="29"/>
      <c r="S983" s="29"/>
      <c r="T983" s="29"/>
      <c r="U983" s="29"/>
      <c r="V983" s="29"/>
      <c r="W983" s="29"/>
      <c r="X983" s="29"/>
      <c r="Y983" s="29"/>
      <c r="Z983" s="29"/>
      <c r="AA983" s="120"/>
      <c r="AB983" s="61"/>
      <c r="AC983" s="61"/>
      <c r="AD983" s="61"/>
      <c r="AE983" s="61"/>
      <c r="AF983" s="61"/>
      <c r="AG983" s="61"/>
      <c r="AH983" s="61"/>
      <c r="AI983" s="61"/>
      <c r="AJ983" s="61"/>
      <c r="AK983" s="61"/>
      <c r="AL983" s="41"/>
      <c r="AM983" s="36"/>
      <c r="AN983" s="85"/>
      <c r="AO983" s="36"/>
      <c r="AP983" s="68"/>
    </row>
    <row r="984" spans="3:42" ht="14.25" hidden="1" customHeight="1">
      <c r="C984" s="67"/>
      <c r="D984" s="79"/>
      <c r="E984" s="88"/>
      <c r="F984" s="88"/>
      <c r="G984" s="88"/>
      <c r="H984" s="60"/>
      <c r="I984" s="11"/>
      <c r="J984" s="88"/>
      <c r="K984" s="89"/>
      <c r="L984" s="106"/>
      <c r="M984" s="88"/>
      <c r="N984" s="11"/>
      <c r="O984" s="29"/>
      <c r="P984" s="29"/>
      <c r="Q984" s="29"/>
      <c r="R984" s="29" t="s">
        <v>91</v>
      </c>
      <c r="S984" s="29">
        <v>1</v>
      </c>
      <c r="T984" s="29" t="s">
        <v>77</v>
      </c>
      <c r="U984" s="29"/>
      <c r="V984" s="29"/>
      <c r="W984" s="29"/>
      <c r="X984" s="29"/>
      <c r="Y984" s="29"/>
      <c r="Z984" s="29"/>
      <c r="AA984" s="120"/>
      <c r="AB984" s="61"/>
      <c r="AC984" s="61"/>
      <c r="AD984" s="61"/>
      <c r="AE984" s="61"/>
      <c r="AF984" s="61"/>
      <c r="AG984" s="61"/>
      <c r="AH984" s="61"/>
      <c r="AI984" s="61"/>
      <c r="AJ984" s="61"/>
      <c r="AK984" s="61"/>
      <c r="AL984" s="41"/>
      <c r="AM984" s="36"/>
      <c r="AN984" s="85"/>
      <c r="AO984" s="36"/>
      <c r="AP984" s="68"/>
    </row>
    <row r="985" spans="3:42" ht="14.25" hidden="1" customHeight="1">
      <c r="C985" s="67"/>
      <c r="D985" s="79"/>
      <c r="E985" s="88"/>
      <c r="F985" s="88"/>
      <c r="G985" s="88"/>
      <c r="H985" s="60"/>
      <c r="I985" s="11"/>
      <c r="J985" s="88"/>
      <c r="K985" s="89"/>
      <c r="L985" s="106"/>
      <c r="M985" s="88"/>
      <c r="N985" s="11"/>
      <c r="O985" s="29"/>
      <c r="P985" s="29"/>
      <c r="Q985" s="29"/>
      <c r="R985" s="29" t="s">
        <v>95</v>
      </c>
      <c r="S985" s="29">
        <v>2</v>
      </c>
      <c r="T985" s="29" t="s">
        <v>78</v>
      </c>
      <c r="U985" s="29"/>
      <c r="V985" s="29"/>
      <c r="W985" s="29"/>
      <c r="X985" s="29"/>
      <c r="Y985" s="29"/>
      <c r="Z985" s="29"/>
      <c r="AA985" s="120"/>
      <c r="AB985" s="61"/>
      <c r="AC985" s="61"/>
      <c r="AD985" s="61"/>
      <c r="AE985" s="61"/>
      <c r="AF985" s="61"/>
      <c r="AG985" s="61"/>
      <c r="AH985" s="61"/>
      <c r="AI985" s="61"/>
      <c r="AJ985" s="61"/>
      <c r="AK985" s="61"/>
      <c r="AL985" s="41"/>
      <c r="AM985" s="36"/>
      <c r="AN985" s="85"/>
      <c r="AO985" s="36"/>
      <c r="AP985" s="68"/>
    </row>
    <row r="986" spans="3:42" ht="14.25" hidden="1" customHeight="1">
      <c r="C986" s="67"/>
      <c r="D986" s="79"/>
      <c r="E986" s="88"/>
      <c r="F986" s="88"/>
      <c r="G986" s="88"/>
      <c r="H986" s="60"/>
      <c r="I986" s="11"/>
      <c r="J986" s="88"/>
      <c r="K986" s="89"/>
      <c r="L986" s="106"/>
      <c r="M986" s="88"/>
      <c r="N986" s="11"/>
      <c r="O986" s="29"/>
      <c r="P986" s="29"/>
      <c r="Q986" s="29"/>
      <c r="R986" s="29"/>
      <c r="S986" s="29">
        <v>3</v>
      </c>
      <c r="T986" s="29" t="s">
        <v>79</v>
      </c>
      <c r="U986" s="29"/>
      <c r="V986" s="29"/>
      <c r="W986" s="29"/>
      <c r="X986" s="29"/>
      <c r="Y986" s="29"/>
      <c r="Z986" s="29"/>
      <c r="AA986" s="120"/>
      <c r="AB986" s="61"/>
      <c r="AC986" s="61"/>
      <c r="AD986" s="61"/>
      <c r="AE986" s="61"/>
      <c r="AF986" s="61"/>
      <c r="AG986" s="61"/>
      <c r="AH986" s="61"/>
      <c r="AI986" s="61"/>
      <c r="AJ986" s="61"/>
      <c r="AK986" s="61"/>
      <c r="AL986" s="41"/>
      <c r="AM986" s="36"/>
      <c r="AN986" s="85"/>
      <c r="AO986" s="36"/>
      <c r="AP986" s="68"/>
    </row>
    <row r="987" spans="3:42" ht="14.25" hidden="1" customHeight="1">
      <c r="C987" s="67"/>
      <c r="D987" s="79"/>
      <c r="E987" s="88"/>
      <c r="F987" s="88"/>
      <c r="G987" s="88"/>
      <c r="H987" s="60"/>
      <c r="I987" s="11"/>
      <c r="J987" s="88"/>
      <c r="K987" s="89"/>
      <c r="L987" s="106"/>
      <c r="M987" s="88"/>
      <c r="N987" s="11"/>
      <c r="O987" s="29"/>
      <c r="P987" s="29"/>
      <c r="Q987" s="29"/>
      <c r="R987" s="29"/>
      <c r="S987" s="29">
        <v>4</v>
      </c>
      <c r="T987" s="29" t="s">
        <v>80</v>
      </c>
      <c r="U987" s="29"/>
      <c r="V987" s="29"/>
      <c r="W987" s="29"/>
      <c r="X987" s="29"/>
      <c r="Y987" s="29"/>
      <c r="Z987" s="29"/>
      <c r="AA987" s="120"/>
      <c r="AB987" s="61"/>
      <c r="AC987" s="61"/>
      <c r="AD987" s="61"/>
      <c r="AE987" s="61"/>
      <c r="AF987" s="61"/>
      <c r="AG987" s="61"/>
      <c r="AH987" s="61"/>
      <c r="AI987" s="61"/>
      <c r="AJ987" s="61"/>
      <c r="AK987" s="61"/>
      <c r="AL987" s="41"/>
      <c r="AM987" s="36"/>
      <c r="AN987" s="85"/>
      <c r="AO987" s="36"/>
      <c r="AP987" s="68"/>
    </row>
    <row r="988" spans="3:42" ht="14.25" hidden="1" customHeight="1">
      <c r="C988" s="67"/>
      <c r="D988" s="79"/>
      <c r="E988" s="88"/>
      <c r="F988" s="88"/>
      <c r="G988" s="88"/>
      <c r="H988" s="60"/>
      <c r="I988" s="11"/>
      <c r="J988" s="88"/>
      <c r="K988" s="89"/>
      <c r="L988" s="106"/>
      <c r="M988" s="88"/>
      <c r="N988" s="11"/>
      <c r="O988" s="29"/>
      <c r="P988" s="29"/>
      <c r="Q988" s="29"/>
      <c r="R988" s="29"/>
      <c r="S988" s="29">
        <v>5</v>
      </c>
      <c r="T988" s="29" t="s">
        <v>81</v>
      </c>
      <c r="U988" s="29"/>
      <c r="V988" s="29"/>
      <c r="W988" s="29"/>
      <c r="X988" s="29"/>
      <c r="Y988" s="29"/>
      <c r="Z988" s="29"/>
      <c r="AA988" s="120"/>
      <c r="AB988" s="61"/>
      <c r="AC988" s="61"/>
      <c r="AD988" s="61"/>
      <c r="AE988" s="61"/>
      <c r="AF988" s="61"/>
      <c r="AG988" s="61"/>
      <c r="AH988" s="61"/>
      <c r="AI988" s="61"/>
      <c r="AJ988" s="61"/>
      <c r="AK988" s="61"/>
      <c r="AL988" s="41"/>
      <c r="AM988" s="36"/>
      <c r="AN988" s="85"/>
      <c r="AO988" s="36"/>
      <c r="AP988" s="68"/>
    </row>
    <row r="989" spans="3:42" ht="14.25" hidden="1" customHeight="1">
      <c r="C989" s="67"/>
      <c r="D989" s="79"/>
      <c r="E989" s="88"/>
      <c r="F989" s="88"/>
      <c r="G989" s="88"/>
      <c r="H989" s="60"/>
      <c r="I989" s="11"/>
      <c r="J989" s="88"/>
      <c r="K989" s="89"/>
      <c r="L989" s="106"/>
      <c r="M989" s="88"/>
      <c r="N989" s="11"/>
      <c r="O989" s="29"/>
      <c r="P989" s="29"/>
      <c r="Q989" s="29"/>
      <c r="R989" s="29"/>
      <c r="S989" s="29">
        <v>6</v>
      </c>
      <c r="T989" s="29" t="s">
        <v>82</v>
      </c>
      <c r="U989" s="29"/>
      <c r="V989" s="29"/>
      <c r="W989" s="29"/>
      <c r="X989" s="29"/>
      <c r="Y989" s="29"/>
      <c r="Z989" s="29"/>
      <c r="AA989" s="120"/>
      <c r="AB989" s="61"/>
      <c r="AC989" s="61"/>
      <c r="AD989" s="61"/>
      <c r="AE989" s="61"/>
      <c r="AF989" s="61"/>
      <c r="AG989" s="61"/>
      <c r="AH989" s="61"/>
      <c r="AI989" s="61"/>
      <c r="AJ989" s="61"/>
      <c r="AK989" s="61"/>
      <c r="AL989" s="41"/>
      <c r="AM989" s="36"/>
      <c r="AN989" s="108"/>
      <c r="AO989" s="36"/>
      <c r="AP989" s="68"/>
    </row>
    <row r="990" spans="3:42" ht="14.25" hidden="1" customHeight="1">
      <c r="C990" s="67"/>
      <c r="D990" s="79"/>
      <c r="E990" s="88"/>
      <c r="F990" s="88"/>
      <c r="G990" s="88"/>
      <c r="H990" s="60"/>
      <c r="I990" s="11"/>
      <c r="J990" s="88"/>
      <c r="K990" s="89"/>
      <c r="L990" s="106"/>
      <c r="M990" s="88"/>
      <c r="N990" s="11"/>
      <c r="O990" s="29"/>
      <c r="P990" s="29"/>
      <c r="Q990" s="29"/>
      <c r="R990" s="29"/>
      <c r="S990" s="29">
        <v>7</v>
      </c>
      <c r="T990" s="29" t="s">
        <v>83</v>
      </c>
      <c r="U990" s="29"/>
      <c r="V990" s="29"/>
      <c r="W990" s="29"/>
      <c r="X990" s="29"/>
      <c r="Y990" s="29"/>
      <c r="Z990" s="29"/>
      <c r="AA990" s="120"/>
      <c r="AB990" s="61"/>
      <c r="AC990" s="61"/>
      <c r="AD990" s="61"/>
      <c r="AE990" s="61"/>
      <c r="AF990" s="61"/>
      <c r="AG990" s="61"/>
      <c r="AH990" s="61"/>
      <c r="AI990" s="61"/>
      <c r="AJ990" s="61"/>
      <c r="AK990" s="61"/>
      <c r="AL990" s="41"/>
      <c r="AM990" s="36"/>
      <c r="AN990" s="85"/>
      <c r="AO990" s="36"/>
      <c r="AP990" s="68"/>
    </row>
    <row r="991" spans="3:42" ht="14.25" hidden="1" customHeight="1">
      <c r="C991" s="67"/>
      <c r="D991" s="79"/>
      <c r="E991" s="88"/>
      <c r="F991" s="88"/>
      <c r="G991" s="88"/>
      <c r="H991" s="60"/>
      <c r="I991" s="11"/>
      <c r="J991" s="88"/>
      <c r="K991" s="89"/>
      <c r="L991" s="106"/>
      <c r="M991" s="88"/>
      <c r="N991" s="11"/>
      <c r="O991" s="29"/>
      <c r="P991" s="29"/>
      <c r="Q991" s="29"/>
      <c r="R991" s="29"/>
      <c r="S991" s="29">
        <v>8</v>
      </c>
      <c r="T991" s="29" t="s">
        <v>84</v>
      </c>
      <c r="U991" s="29"/>
      <c r="V991" s="29"/>
      <c r="W991" s="29"/>
      <c r="X991" s="29"/>
      <c r="Y991" s="29"/>
      <c r="Z991" s="29"/>
      <c r="AA991" s="120"/>
      <c r="AB991" s="61"/>
      <c r="AC991" s="61"/>
      <c r="AD991" s="61"/>
      <c r="AE991" s="61"/>
      <c r="AF991" s="61"/>
      <c r="AG991" s="61"/>
      <c r="AH991" s="61"/>
      <c r="AI991" s="61"/>
      <c r="AJ991" s="61"/>
      <c r="AK991" s="61"/>
      <c r="AL991" s="41"/>
      <c r="AM991" s="36"/>
      <c r="AN991" s="85"/>
      <c r="AO991" s="36"/>
      <c r="AP991" s="68"/>
    </row>
    <row r="992" spans="3:42" ht="14.25" hidden="1" customHeight="1">
      <c r="C992" s="67"/>
      <c r="D992" s="79"/>
      <c r="E992" s="88"/>
      <c r="F992" s="88"/>
      <c r="G992" s="88"/>
      <c r="H992" s="60"/>
      <c r="I992" s="11"/>
      <c r="J992" s="88"/>
      <c r="K992" s="89"/>
      <c r="L992" s="106"/>
      <c r="M992" s="88"/>
      <c r="N992" s="11"/>
      <c r="O992" s="29"/>
      <c r="P992" s="29"/>
      <c r="Q992" s="29"/>
      <c r="R992" s="29"/>
      <c r="S992" s="29">
        <v>9</v>
      </c>
      <c r="T992" s="29" t="s">
        <v>85</v>
      </c>
      <c r="U992" s="29"/>
      <c r="V992" s="29"/>
      <c r="W992" s="29"/>
      <c r="X992" s="29"/>
      <c r="Y992" s="29"/>
      <c r="Z992" s="29"/>
      <c r="AA992" s="120"/>
      <c r="AB992" s="61"/>
      <c r="AC992" s="61"/>
      <c r="AD992" s="61"/>
      <c r="AE992" s="61"/>
      <c r="AF992" s="61"/>
      <c r="AG992" s="61"/>
      <c r="AH992" s="61"/>
      <c r="AI992" s="61"/>
      <c r="AJ992" s="61"/>
      <c r="AK992" s="61"/>
      <c r="AL992" s="41"/>
      <c r="AM992" s="36"/>
      <c r="AN992" s="85"/>
      <c r="AO992" s="36"/>
      <c r="AP992" s="68"/>
    </row>
    <row r="993" spans="3:42" ht="14.25" hidden="1" customHeight="1">
      <c r="C993" s="67"/>
      <c r="D993" s="79"/>
      <c r="E993" s="88"/>
      <c r="F993" s="88"/>
      <c r="G993" s="88"/>
      <c r="H993" s="60"/>
      <c r="I993" s="11"/>
      <c r="J993" s="88"/>
      <c r="K993" s="89"/>
      <c r="L993" s="106"/>
      <c r="M993" s="88"/>
      <c r="N993" s="11"/>
      <c r="O993" s="29"/>
      <c r="P993" s="29"/>
      <c r="Q993" s="29"/>
      <c r="R993" s="29"/>
      <c r="S993" s="29">
        <v>10</v>
      </c>
      <c r="T993" s="29" t="s">
        <v>86</v>
      </c>
      <c r="U993" s="29"/>
      <c r="V993" s="29"/>
      <c r="W993" s="29"/>
      <c r="X993" s="29"/>
      <c r="Y993" s="29"/>
      <c r="Z993" s="29"/>
      <c r="AA993" s="120"/>
      <c r="AB993" s="61"/>
      <c r="AC993" s="61"/>
      <c r="AD993" s="61"/>
      <c r="AE993" s="61"/>
      <c r="AF993" s="61"/>
      <c r="AG993" s="61"/>
      <c r="AH993" s="61"/>
      <c r="AI993" s="61"/>
      <c r="AJ993" s="61"/>
      <c r="AK993" s="61"/>
      <c r="AL993" s="41"/>
      <c r="AM993" s="36"/>
      <c r="AN993" s="85"/>
      <c r="AO993" s="36"/>
      <c r="AP993" s="68"/>
    </row>
    <row r="994" spans="3:42" ht="14.25" hidden="1" customHeight="1">
      <c r="C994" s="67"/>
      <c r="D994" s="79"/>
      <c r="E994" s="88"/>
      <c r="F994" s="88"/>
      <c r="G994" s="88"/>
      <c r="H994" s="60"/>
      <c r="I994" s="11"/>
      <c r="J994" s="88"/>
      <c r="K994" s="89"/>
      <c r="L994" s="106"/>
      <c r="M994" s="88"/>
      <c r="N994" s="11"/>
      <c r="O994" s="29"/>
      <c r="P994" s="29"/>
      <c r="Q994" s="29"/>
      <c r="R994" s="29"/>
      <c r="S994" s="29">
        <v>11</v>
      </c>
      <c r="T994" s="29" t="s">
        <v>87</v>
      </c>
      <c r="U994" s="29"/>
      <c r="V994" s="29"/>
      <c r="W994" s="29"/>
      <c r="X994" s="29"/>
      <c r="Y994" s="29"/>
      <c r="Z994" s="29"/>
      <c r="AA994" s="120"/>
      <c r="AB994" s="61"/>
      <c r="AC994" s="61"/>
      <c r="AD994" s="61"/>
      <c r="AE994" s="61"/>
      <c r="AF994" s="61"/>
      <c r="AG994" s="61"/>
      <c r="AH994" s="61"/>
      <c r="AI994" s="61"/>
      <c r="AJ994" s="61"/>
      <c r="AK994" s="61"/>
      <c r="AL994" s="41"/>
      <c r="AM994" s="36"/>
      <c r="AN994" s="110"/>
      <c r="AO994" s="36"/>
      <c r="AP994" s="68"/>
    </row>
    <row r="995" spans="3:42" ht="14.25" hidden="1" customHeight="1">
      <c r="C995" s="67"/>
      <c r="D995" s="79"/>
      <c r="E995" s="88"/>
      <c r="F995" s="88"/>
      <c r="G995" s="88"/>
      <c r="H995" s="60"/>
      <c r="I995" s="11"/>
      <c r="J995" s="88"/>
      <c r="K995" s="89"/>
      <c r="L995" s="106"/>
      <c r="M995" s="88"/>
      <c r="N995" s="11"/>
      <c r="O995" s="29"/>
      <c r="P995" s="29"/>
      <c r="Q995" s="29"/>
      <c r="R995" s="29"/>
      <c r="S995" s="29">
        <v>12</v>
      </c>
      <c r="T995" s="29" t="s">
        <v>88</v>
      </c>
      <c r="U995" s="29"/>
      <c r="V995" s="29"/>
      <c r="W995" s="29"/>
      <c r="X995" s="29"/>
      <c r="Y995" s="29"/>
      <c r="Z995" s="29"/>
      <c r="AA995" s="120"/>
      <c r="AB995" s="61"/>
      <c r="AC995" s="61"/>
      <c r="AD995" s="61"/>
      <c r="AE995" s="61"/>
      <c r="AF995" s="61"/>
      <c r="AG995" s="61"/>
      <c r="AH995" s="61"/>
      <c r="AI995" s="61"/>
      <c r="AJ995" s="61"/>
      <c r="AK995" s="61"/>
      <c r="AL995" s="41"/>
      <c r="AM995" s="36"/>
      <c r="AN995" s="85"/>
      <c r="AO995" s="36"/>
      <c r="AP995" s="68"/>
    </row>
    <row r="996" spans="3:42" ht="41.25" hidden="1" customHeight="1">
      <c r="C996" s="67"/>
      <c r="D996" s="79" t="s">
        <v>96</v>
      </c>
      <c r="E996" s="88" t="s">
        <v>97</v>
      </c>
      <c r="F996" s="88" t="s">
        <v>98</v>
      </c>
      <c r="G996" s="88"/>
      <c r="H996" s="60"/>
      <c r="I996" s="11"/>
      <c r="J996" s="88"/>
      <c r="K996" s="89"/>
      <c r="L996" s="106"/>
      <c r="M996" s="88"/>
      <c r="N996" s="11"/>
      <c r="O996" s="29" t="s">
        <v>77</v>
      </c>
      <c r="P996" s="29" t="s">
        <v>78</v>
      </c>
      <c r="Q996" s="29" t="s">
        <v>79</v>
      </c>
      <c r="R996" s="29" t="s">
        <v>80</v>
      </c>
      <c r="S996" s="29" t="s">
        <v>81</v>
      </c>
      <c r="T996" s="29" t="s">
        <v>82</v>
      </c>
      <c r="U996" s="29" t="s">
        <v>83</v>
      </c>
      <c r="V996" s="29" t="s">
        <v>84</v>
      </c>
      <c r="W996" s="29" t="s">
        <v>85</v>
      </c>
      <c r="X996" s="29" t="s">
        <v>86</v>
      </c>
      <c r="Y996" s="29" t="s">
        <v>87</v>
      </c>
      <c r="Z996" s="29" t="s">
        <v>88</v>
      </c>
      <c r="AA996" s="120" t="s">
        <v>77</v>
      </c>
      <c r="AB996" s="61" t="s">
        <v>78</v>
      </c>
      <c r="AC996" s="61" t="s">
        <v>79</v>
      </c>
      <c r="AD996" s="61" t="s">
        <v>80</v>
      </c>
      <c r="AE996" s="61" t="s">
        <v>81</v>
      </c>
      <c r="AF996" s="61" t="s">
        <v>82</v>
      </c>
      <c r="AG996" s="61" t="s">
        <v>83</v>
      </c>
      <c r="AH996" s="61" t="s">
        <v>84</v>
      </c>
      <c r="AI996" s="61" t="s">
        <v>85</v>
      </c>
      <c r="AJ996" s="61" t="s">
        <v>86</v>
      </c>
      <c r="AK996" s="61" t="s">
        <v>87</v>
      </c>
      <c r="AL996" s="41" t="s">
        <v>88</v>
      </c>
      <c r="AM996" s="36"/>
      <c r="AN996" s="85"/>
      <c r="AO996" s="36"/>
      <c r="AP996" s="68"/>
    </row>
    <row r="997" spans="3:42" ht="14.25" hidden="1" customHeight="1">
      <c r="C997" s="67"/>
      <c r="D997" s="79"/>
      <c r="E997" s="88"/>
      <c r="F997" s="88"/>
      <c r="G997" s="88"/>
      <c r="H997" s="60" t="s">
        <v>48</v>
      </c>
      <c r="I997" s="11"/>
      <c r="J997" s="88"/>
      <c r="K997" s="89"/>
      <c r="L997" s="106"/>
      <c r="M997" s="88"/>
      <c r="N997" s="11"/>
      <c r="O997" s="29" t="str">
        <f>+IF(($F1001=O$13),1,IF(H997=" "," ",IF(($E1001-SUM($H997:H997))&gt;0,1," ")))</f>
        <v xml:space="preserve"> </v>
      </c>
      <c r="P997" s="29" t="str">
        <f>+IF(($F1001=P$13),1,IF(O997=" "," ",IF(($E1001-SUM($H997:O997))&gt;0,1," ")))</f>
        <v xml:space="preserve"> </v>
      </c>
      <c r="Q997" s="29" t="str">
        <f>+IF(($F1001=Q$13),1,IF(P997=" "," ",IF(($E1001-SUM($H997:P997))&gt;0,1," ")))</f>
        <v xml:space="preserve"> </v>
      </c>
      <c r="R997" s="29" t="str">
        <f>+IF(($F1001=R$13),1,IF(Q997=" "," ",IF(($E1001-SUM($H997:Q997))&gt;0,1," ")))</f>
        <v xml:space="preserve"> </v>
      </c>
      <c r="S997" s="29" t="str">
        <f>+IF(($F1001=S$13),1,IF(R997=" "," ",IF(($E1001-SUM($H997:R997))&gt;0,1," ")))</f>
        <v xml:space="preserve"> </v>
      </c>
      <c r="T997" s="29" t="str">
        <f>+IF(($F1001=T$13),1,IF(S997=" "," ",IF(($E1001-SUM($H997:S997))&gt;0,1," ")))</f>
        <v xml:space="preserve"> </v>
      </c>
      <c r="U997" s="29" t="str">
        <f>+IF(($F1001=U$13),1,IF(T997=" "," ",IF(($E1001-SUM($H997:T997))&gt;0,1," ")))</f>
        <v xml:space="preserve"> </v>
      </c>
      <c r="V997" s="29" t="str">
        <f>+IF(($F1001=V$13),1,IF(U997=" "," ",IF(($E1001-SUM($H997:U997))&gt;0,1," ")))</f>
        <v xml:space="preserve"> </v>
      </c>
      <c r="W997" s="29" t="str">
        <f>+IF(($F1001=W$13),1,IF(V997=" "," ",IF(($E1001-SUM($H997:V997))&gt;0,1," ")))</f>
        <v xml:space="preserve"> </v>
      </c>
      <c r="X997" s="29" t="str">
        <f>+IF(($F1001=X$13),1,IF(W997=" "," ",IF(($E1001-SUM($H997:W997))&gt;0,1," ")))</f>
        <v xml:space="preserve"> </v>
      </c>
      <c r="Y997" s="29" t="str">
        <f>+IF(($F1001=Y$13),1,IF(X997=" "," ",IF(($E1001-SUM($H997:X997))&gt;0,1," ")))</f>
        <v xml:space="preserve"> </v>
      </c>
      <c r="Z997" s="29" t="str">
        <f>+IF(($F1001=Z$13),1,IF(Y997=" "," ",IF(($E1001-SUM($H997:Y997))&gt;0,1," ")))</f>
        <v xml:space="preserve"> </v>
      </c>
      <c r="AA997" s="120" t="str">
        <f>+IF(($F1001=AA$13),1,IF(Z997=" "," ",IF(($E1001-SUM($H997:Z997))&gt;0,1," ")))</f>
        <v xml:space="preserve"> </v>
      </c>
      <c r="AB997" s="61" t="str">
        <f>+IF(($F1001=AB$13),1,IF(AA997=" "," ",IF(($E1001-SUM($H997:AA997))&gt;0,1," ")))</f>
        <v xml:space="preserve"> </v>
      </c>
      <c r="AC997" s="61" t="str">
        <f>+IF(($F1001=AC$13),1,IF(AB997=" "," ",IF(($E1001-SUM($H997:AB997))&gt;0,1," ")))</f>
        <v xml:space="preserve"> </v>
      </c>
      <c r="AD997" s="61" t="str">
        <f>+IF(($F1001=AD$13),1,IF(AC997=" "," ",IF(($E1001-SUM($H997:AC997))&gt;0,1," ")))</f>
        <v xml:space="preserve"> </v>
      </c>
      <c r="AE997" s="61" t="str">
        <f>+IF(($F1001=AE$13),1,IF(AD997=" "," ",IF(($E1001-SUM($H997:AD997))&gt;0,1," ")))</f>
        <v xml:space="preserve"> </v>
      </c>
      <c r="AF997" s="61" t="str">
        <f>+IF(($F1001=AF$13),1,IF(AE997=" "," ",IF(($E1001-SUM($H997:AE997))&gt;0,1," ")))</f>
        <v xml:space="preserve"> </v>
      </c>
      <c r="AG997" s="61" t="str">
        <f>+IF(($F1001=AG$13),1,IF(AF997=" "," ",IF(($E1001-SUM($H997:AF997))&gt;0,1," ")))</f>
        <v xml:space="preserve"> </v>
      </c>
      <c r="AH997" s="61" t="str">
        <f>+IF(($F1001=AH$13),1,IF(AG997=" "," ",IF(($E1001-SUM($H997:AG997))&gt;0,1," ")))</f>
        <v xml:space="preserve"> </v>
      </c>
      <c r="AI997" s="61" t="str">
        <f>+IF(($F1001=AI$13),1,IF(AH997=" "," ",IF(($E1001-SUM($H997:AH997))&gt;0,1," ")))</f>
        <v xml:space="preserve"> </v>
      </c>
      <c r="AJ997" s="61" t="str">
        <f>+IF(($F1001=AJ$13),1,IF(AI997=" "," ",IF(($E1001-SUM($H997:AI997))&gt;0,1," ")))</f>
        <v xml:space="preserve"> </v>
      </c>
      <c r="AK997" s="61" t="str">
        <f>+IF(($F1001=AK$13),1,IF(AJ997=" "," ",IF(($E1001-SUM($H997:AJ997))&gt;0,1," ")))</f>
        <v xml:space="preserve"> </v>
      </c>
      <c r="AL997" s="41" t="str">
        <f>+IF(($F1001=AL$13),1,IF(AK997=" "," ",IF(($E1001-SUM($H997:AK997))&gt;0,1," ")))</f>
        <v xml:space="preserve"> </v>
      </c>
      <c r="AM997" s="36"/>
      <c r="AN997" s="85"/>
      <c r="AO997" s="36"/>
      <c r="AP997" s="68"/>
    </row>
    <row r="998" spans="3:42" ht="14.25" hidden="1" customHeight="1">
      <c r="C998" s="76"/>
      <c r="D998" s="79"/>
      <c r="E998" s="88"/>
      <c r="F998" s="88"/>
      <c r="G998" s="88"/>
      <c r="H998" s="60"/>
      <c r="I998" s="11"/>
      <c r="J998" s="88"/>
      <c r="K998" s="89"/>
      <c r="L998" s="106"/>
      <c r="M998" s="88"/>
      <c r="N998" s="11"/>
      <c r="O998" s="29"/>
      <c r="P998" s="29"/>
      <c r="Q998" s="29"/>
      <c r="R998" s="29"/>
      <c r="S998" s="29"/>
      <c r="T998" s="29"/>
      <c r="U998" s="29"/>
      <c r="V998" s="29"/>
      <c r="W998" s="29"/>
      <c r="X998" s="29"/>
      <c r="Y998" s="29"/>
      <c r="Z998" s="29"/>
      <c r="AA998" s="120" t="str">
        <f t="shared" ref="AA998:AL998" si="326">+O997</f>
        <v xml:space="preserve"> </v>
      </c>
      <c r="AB998" s="61" t="str">
        <f t="shared" si="326"/>
        <v xml:space="preserve"> </v>
      </c>
      <c r="AC998" s="61" t="str">
        <f t="shared" si="326"/>
        <v xml:space="preserve"> </v>
      </c>
      <c r="AD998" s="61" t="str">
        <f t="shared" si="326"/>
        <v xml:space="preserve"> </v>
      </c>
      <c r="AE998" s="61" t="str">
        <f t="shared" si="326"/>
        <v xml:space="preserve"> </v>
      </c>
      <c r="AF998" s="61" t="str">
        <f t="shared" si="326"/>
        <v xml:space="preserve"> </v>
      </c>
      <c r="AG998" s="61" t="str">
        <f t="shared" si="326"/>
        <v xml:space="preserve"> </v>
      </c>
      <c r="AH998" s="61" t="str">
        <f t="shared" si="326"/>
        <v xml:space="preserve"> </v>
      </c>
      <c r="AI998" s="61" t="str">
        <f t="shared" si="326"/>
        <v xml:space="preserve"> </v>
      </c>
      <c r="AJ998" s="61" t="str">
        <f t="shared" si="326"/>
        <v xml:space="preserve"> </v>
      </c>
      <c r="AK998" s="61" t="str">
        <f t="shared" si="326"/>
        <v xml:space="preserve"> </v>
      </c>
      <c r="AL998" s="41" t="str">
        <f t="shared" si="326"/>
        <v xml:space="preserve"> </v>
      </c>
      <c r="AM998" s="36"/>
      <c r="AN998" s="85"/>
      <c r="AO998" s="36"/>
      <c r="AP998" s="68"/>
    </row>
    <row r="999" spans="3:42" ht="14.25" hidden="1" customHeight="1">
      <c r="C999" s="76"/>
      <c r="D999" s="79"/>
      <c r="E999" s="88"/>
      <c r="F999" s="88"/>
      <c r="G999" s="88"/>
      <c r="H999" s="60"/>
      <c r="I999" s="11"/>
      <c r="J999" s="88"/>
      <c r="K999" s="89"/>
      <c r="L999" s="106"/>
      <c r="M999" s="88"/>
      <c r="N999" s="11"/>
      <c r="O999" s="29" t="str">
        <f t="shared" ref="O999:Z999" si="327">+IF(AND(O997&lt;&gt;" ",AA997&lt;&gt;" ",),O997," ")</f>
        <v xml:space="preserve"> </v>
      </c>
      <c r="P999" s="29" t="str">
        <f t="shared" si="327"/>
        <v xml:space="preserve"> </v>
      </c>
      <c r="Q999" s="29" t="str">
        <f t="shared" si="327"/>
        <v xml:space="preserve"> </v>
      </c>
      <c r="R999" s="29" t="str">
        <f t="shared" si="327"/>
        <v xml:space="preserve"> </v>
      </c>
      <c r="S999" s="29" t="str">
        <f t="shared" si="327"/>
        <v xml:space="preserve"> </v>
      </c>
      <c r="T999" s="29" t="str">
        <f t="shared" si="327"/>
        <v xml:space="preserve"> </v>
      </c>
      <c r="U999" s="29" t="str">
        <f t="shared" si="327"/>
        <v xml:space="preserve"> </v>
      </c>
      <c r="V999" s="29" t="str">
        <f t="shared" si="327"/>
        <v xml:space="preserve"> </v>
      </c>
      <c r="W999" s="29" t="str">
        <f t="shared" si="327"/>
        <v xml:space="preserve"> </v>
      </c>
      <c r="X999" s="29" t="str">
        <f t="shared" si="327"/>
        <v xml:space="preserve"> </v>
      </c>
      <c r="Y999" s="29" t="str">
        <f t="shared" si="327"/>
        <v xml:space="preserve"> </v>
      </c>
      <c r="Z999" s="29" t="str">
        <f t="shared" si="327"/>
        <v xml:space="preserve"> </v>
      </c>
      <c r="AA999" s="120" t="str">
        <f t="shared" ref="AA999:AL999" si="328">+IF(AND(AA998&lt;&gt;" ",O997&lt;&gt;" ",),AA997," ")</f>
        <v xml:space="preserve"> </v>
      </c>
      <c r="AB999" s="61" t="str">
        <f t="shared" si="328"/>
        <v xml:space="preserve"> </v>
      </c>
      <c r="AC999" s="61" t="str">
        <f t="shared" si="328"/>
        <v xml:space="preserve"> </v>
      </c>
      <c r="AD999" s="61" t="str">
        <f t="shared" si="328"/>
        <v xml:space="preserve"> </v>
      </c>
      <c r="AE999" s="61" t="str">
        <f t="shared" si="328"/>
        <v xml:space="preserve"> </v>
      </c>
      <c r="AF999" s="61" t="str">
        <f t="shared" si="328"/>
        <v xml:space="preserve"> </v>
      </c>
      <c r="AG999" s="61" t="str">
        <f t="shared" si="328"/>
        <v xml:space="preserve"> </v>
      </c>
      <c r="AH999" s="61" t="str">
        <f t="shared" si="328"/>
        <v xml:space="preserve"> </v>
      </c>
      <c r="AI999" s="61" t="str">
        <f t="shared" si="328"/>
        <v xml:space="preserve"> </v>
      </c>
      <c r="AJ999" s="61" t="str">
        <f t="shared" si="328"/>
        <v xml:space="preserve"> </v>
      </c>
      <c r="AK999" s="61" t="str">
        <f t="shared" si="328"/>
        <v xml:space="preserve"> </v>
      </c>
      <c r="AL999" s="41" t="str">
        <f t="shared" si="328"/>
        <v xml:space="preserve"> </v>
      </c>
      <c r="AM999" s="36"/>
      <c r="AN999" s="85"/>
      <c r="AO999" s="36"/>
      <c r="AP999" s="68"/>
    </row>
    <row r="1000" spans="3:42" ht="14.25" hidden="1" customHeight="1">
      <c r="C1000" s="76"/>
      <c r="D1000" s="79"/>
      <c r="E1000" s="88"/>
      <c r="F1000" s="88"/>
      <c r="G1000" s="88"/>
      <c r="H1000" s="60"/>
      <c r="I1000" s="11"/>
      <c r="J1000" s="88"/>
      <c r="K1000" s="89"/>
      <c r="L1000" s="106"/>
      <c r="M1000" s="88"/>
      <c r="N1000" s="11"/>
      <c r="O1000" s="29" t="str">
        <f t="shared" ref="O1000:Z1000" si="329">+IF($G$95="SI",O997," ")</f>
        <v xml:space="preserve"> </v>
      </c>
      <c r="P1000" s="29" t="str">
        <f t="shared" si="329"/>
        <v xml:space="preserve"> </v>
      </c>
      <c r="Q1000" s="29" t="str">
        <f t="shared" si="329"/>
        <v xml:space="preserve"> </v>
      </c>
      <c r="R1000" s="29" t="str">
        <f t="shared" si="329"/>
        <v xml:space="preserve"> </v>
      </c>
      <c r="S1000" s="29" t="str">
        <f t="shared" si="329"/>
        <v xml:space="preserve"> </v>
      </c>
      <c r="T1000" s="29" t="str">
        <f t="shared" si="329"/>
        <v xml:space="preserve"> </v>
      </c>
      <c r="U1000" s="29" t="str">
        <f t="shared" si="329"/>
        <v xml:space="preserve"> </v>
      </c>
      <c r="V1000" s="29" t="str">
        <f t="shared" si="329"/>
        <v xml:space="preserve"> </v>
      </c>
      <c r="W1000" s="29" t="str">
        <f t="shared" si="329"/>
        <v xml:space="preserve"> </v>
      </c>
      <c r="X1000" s="29" t="str">
        <f t="shared" si="329"/>
        <v xml:space="preserve"> </v>
      </c>
      <c r="Y1000" s="29" t="str">
        <f t="shared" si="329"/>
        <v xml:space="preserve"> </v>
      </c>
      <c r="Z1000" s="29" t="str">
        <f t="shared" si="329"/>
        <v xml:space="preserve"> </v>
      </c>
      <c r="AA1000" s="120" t="str">
        <f t="shared" ref="AA1000:AL1000" si="330">+IF($G$95="SI",IF(AND(Z997&lt;&gt;" ",AA997&lt;&gt;" ",O1000=" "),AA997,AA998),AA999)</f>
        <v xml:space="preserve"> </v>
      </c>
      <c r="AB1000" s="61" t="str">
        <f t="shared" si="330"/>
        <v xml:space="preserve"> </v>
      </c>
      <c r="AC1000" s="61" t="str">
        <f t="shared" si="330"/>
        <v xml:space="preserve"> </v>
      </c>
      <c r="AD1000" s="61" t="str">
        <f t="shared" si="330"/>
        <v xml:space="preserve"> </v>
      </c>
      <c r="AE1000" s="61" t="str">
        <f t="shared" si="330"/>
        <v xml:space="preserve"> </v>
      </c>
      <c r="AF1000" s="61" t="str">
        <f t="shared" si="330"/>
        <v xml:space="preserve"> </v>
      </c>
      <c r="AG1000" s="61" t="str">
        <f t="shared" si="330"/>
        <v xml:space="preserve"> </v>
      </c>
      <c r="AH1000" s="61" t="str">
        <f t="shared" si="330"/>
        <v xml:space="preserve"> </v>
      </c>
      <c r="AI1000" s="61" t="str">
        <f t="shared" si="330"/>
        <v xml:space="preserve"> </v>
      </c>
      <c r="AJ1000" s="61" t="str">
        <f t="shared" si="330"/>
        <v xml:space="preserve"> </v>
      </c>
      <c r="AK1000" s="61" t="str">
        <f t="shared" si="330"/>
        <v xml:space="preserve"> </v>
      </c>
      <c r="AL1000" s="41" t="str">
        <f t="shared" si="330"/>
        <v xml:space="preserve"> </v>
      </c>
      <c r="AM1000" s="36"/>
      <c r="AN1000" s="85"/>
      <c r="AO1000" s="36"/>
      <c r="AP1000" s="68"/>
    </row>
    <row r="1001" spans="3:42">
      <c r="C1001" s="76"/>
      <c r="D1001" s="126" t="s">
        <v>108</v>
      </c>
      <c r="E1001" s="88"/>
      <c r="F1001" s="88"/>
      <c r="G1001" s="88" t="s">
        <v>91</v>
      </c>
      <c r="H1001" s="60"/>
      <c r="I1001" s="11"/>
      <c r="J1001" s="88"/>
      <c r="K1001" s="89"/>
      <c r="L1001" s="106"/>
      <c r="M1001" s="88"/>
      <c r="N1001" s="11"/>
      <c r="O1001" s="29" t="str">
        <f>+O1000</f>
        <v xml:space="preserve"> </v>
      </c>
      <c r="P1001" s="29" t="str">
        <f t="shared" ref="P1001:Y1001" si="331">+P1000</f>
        <v xml:space="preserve"> </v>
      </c>
      <c r="Q1001" s="29" t="str">
        <f t="shared" si="331"/>
        <v xml:space="preserve"> </v>
      </c>
      <c r="R1001" s="29" t="str">
        <f t="shared" si="331"/>
        <v xml:space="preserve"> </v>
      </c>
      <c r="S1001" s="29" t="str">
        <f t="shared" si="331"/>
        <v xml:space="preserve"> </v>
      </c>
      <c r="T1001" s="29" t="str">
        <f t="shared" si="331"/>
        <v xml:space="preserve"> </v>
      </c>
      <c r="U1001" s="29" t="str">
        <f t="shared" si="331"/>
        <v xml:space="preserve"> </v>
      </c>
      <c r="V1001" s="29" t="str">
        <f t="shared" si="331"/>
        <v xml:space="preserve"> </v>
      </c>
      <c r="W1001" s="29" t="str">
        <f t="shared" si="331"/>
        <v xml:space="preserve"> </v>
      </c>
      <c r="X1001" s="29" t="str">
        <f t="shared" si="331"/>
        <v xml:space="preserve"> </v>
      </c>
      <c r="Y1001" s="29" t="str">
        <f t="shared" si="331"/>
        <v xml:space="preserve"> </v>
      </c>
      <c r="Z1001" s="29" t="str">
        <f>+Z1000</f>
        <v xml:space="preserve"> </v>
      </c>
      <c r="AA1001" s="120" t="str">
        <f t="shared" ref="AA1001:AL1001" si="332">+IF(AND(O1001=" ",AA1000=1),AA1000,IF(AND(O1001&lt;&gt;" ",AA998&lt;&gt;" "),AA999,AA998))</f>
        <v xml:space="preserve"> </v>
      </c>
      <c r="AB1001" s="61" t="str">
        <f t="shared" si="332"/>
        <v xml:space="preserve"> </v>
      </c>
      <c r="AC1001" s="61" t="str">
        <f t="shared" si="332"/>
        <v xml:space="preserve"> </v>
      </c>
      <c r="AD1001" s="61" t="str">
        <f t="shared" si="332"/>
        <v xml:space="preserve"> </v>
      </c>
      <c r="AE1001" s="61" t="str">
        <f t="shared" si="332"/>
        <v xml:space="preserve"> </v>
      </c>
      <c r="AF1001" s="61" t="str">
        <f t="shared" si="332"/>
        <v xml:space="preserve"> </v>
      </c>
      <c r="AG1001" s="61" t="str">
        <f t="shared" si="332"/>
        <v xml:space="preserve"> </v>
      </c>
      <c r="AH1001" s="61" t="str">
        <f t="shared" si="332"/>
        <v xml:space="preserve"> </v>
      </c>
      <c r="AI1001" s="61" t="str">
        <f t="shared" si="332"/>
        <v xml:space="preserve"> </v>
      </c>
      <c r="AJ1001" s="61" t="str">
        <f t="shared" si="332"/>
        <v xml:space="preserve"> </v>
      </c>
      <c r="AK1001" s="61" t="str">
        <f t="shared" si="332"/>
        <v xml:space="preserve"> </v>
      </c>
      <c r="AL1001" s="41" t="str">
        <f t="shared" si="332"/>
        <v xml:space="preserve"> </v>
      </c>
      <c r="AM1001" s="36"/>
      <c r="AN1001" s="85"/>
      <c r="AO1001" s="36"/>
      <c r="AP1001" s="68"/>
    </row>
    <row r="1002" spans="3:42" ht="14.25" hidden="1" customHeight="1">
      <c r="C1002" s="67"/>
      <c r="D1002" s="79"/>
      <c r="E1002" s="88"/>
      <c r="F1002" s="88"/>
      <c r="G1002" s="88"/>
      <c r="H1002" s="60"/>
      <c r="I1002" s="11"/>
      <c r="J1002" s="88"/>
      <c r="K1002" s="89"/>
      <c r="L1002" s="106"/>
      <c r="M1002" s="88"/>
      <c r="N1002" s="11"/>
      <c r="O1002" s="29"/>
      <c r="P1002" s="29"/>
      <c r="Q1002" s="29"/>
      <c r="R1002" s="29"/>
      <c r="S1002" s="29"/>
      <c r="T1002" s="29"/>
      <c r="U1002" s="29"/>
      <c r="V1002" s="29"/>
      <c r="W1002" s="29"/>
      <c r="X1002" s="29"/>
      <c r="Y1002" s="29"/>
      <c r="Z1002" s="29"/>
      <c r="AA1002" s="120"/>
      <c r="AB1002" s="61"/>
      <c r="AC1002" s="61"/>
      <c r="AD1002" s="61"/>
      <c r="AE1002" s="61"/>
      <c r="AF1002" s="61"/>
      <c r="AG1002" s="61"/>
      <c r="AH1002" s="61"/>
      <c r="AI1002" s="61"/>
      <c r="AJ1002" s="61"/>
      <c r="AK1002" s="61"/>
      <c r="AL1002" s="41"/>
      <c r="AM1002" s="36"/>
      <c r="AN1002" s="85"/>
      <c r="AO1002" s="36"/>
      <c r="AP1002" s="68"/>
    </row>
    <row r="1003" spans="3:42" ht="14.25" hidden="1" customHeight="1">
      <c r="C1003" s="67"/>
      <c r="D1003" s="79"/>
      <c r="E1003" s="88"/>
      <c r="F1003" s="88"/>
      <c r="G1003" s="88"/>
      <c r="H1003" s="60"/>
      <c r="I1003" s="11"/>
      <c r="J1003" s="88"/>
      <c r="K1003" s="89"/>
      <c r="L1003" s="106"/>
      <c r="M1003" s="88"/>
      <c r="N1003" s="11"/>
      <c r="O1003" s="29"/>
      <c r="P1003" s="29"/>
      <c r="Q1003" s="29"/>
      <c r="R1003" s="29" t="s">
        <v>91</v>
      </c>
      <c r="S1003" s="29">
        <v>1</v>
      </c>
      <c r="T1003" s="29" t="s">
        <v>77</v>
      </c>
      <c r="U1003" s="29"/>
      <c r="V1003" s="29"/>
      <c r="W1003" s="29"/>
      <c r="X1003" s="29"/>
      <c r="Y1003" s="29"/>
      <c r="Z1003" s="29"/>
      <c r="AA1003" s="120"/>
      <c r="AB1003" s="61"/>
      <c r="AC1003" s="61"/>
      <c r="AD1003" s="61"/>
      <c r="AE1003" s="61"/>
      <c r="AF1003" s="61"/>
      <c r="AG1003" s="61"/>
      <c r="AH1003" s="61"/>
      <c r="AI1003" s="61"/>
      <c r="AJ1003" s="61"/>
      <c r="AK1003" s="61"/>
      <c r="AL1003" s="41"/>
      <c r="AM1003" s="36"/>
      <c r="AN1003" s="85"/>
      <c r="AO1003" s="36"/>
      <c r="AP1003" s="68"/>
    </row>
    <row r="1004" spans="3:42" ht="14.25" hidden="1" customHeight="1">
      <c r="C1004" s="67"/>
      <c r="D1004" s="79"/>
      <c r="E1004" s="88"/>
      <c r="F1004" s="88"/>
      <c r="G1004" s="88"/>
      <c r="H1004" s="60"/>
      <c r="I1004" s="11"/>
      <c r="J1004" s="88"/>
      <c r="K1004" s="89"/>
      <c r="L1004" s="106"/>
      <c r="M1004" s="88"/>
      <c r="N1004" s="11"/>
      <c r="O1004" s="29"/>
      <c r="P1004" s="29"/>
      <c r="Q1004" s="29"/>
      <c r="R1004" s="29" t="s">
        <v>95</v>
      </c>
      <c r="S1004" s="29">
        <v>2</v>
      </c>
      <c r="T1004" s="29" t="s">
        <v>78</v>
      </c>
      <c r="U1004" s="29"/>
      <c r="V1004" s="29"/>
      <c r="W1004" s="29"/>
      <c r="X1004" s="29"/>
      <c r="Y1004" s="29"/>
      <c r="Z1004" s="29"/>
      <c r="AA1004" s="120"/>
      <c r="AB1004" s="61"/>
      <c r="AC1004" s="61"/>
      <c r="AD1004" s="61"/>
      <c r="AE1004" s="61"/>
      <c r="AF1004" s="61"/>
      <c r="AG1004" s="61"/>
      <c r="AH1004" s="61"/>
      <c r="AI1004" s="61"/>
      <c r="AJ1004" s="61"/>
      <c r="AK1004" s="61"/>
      <c r="AL1004" s="41"/>
      <c r="AM1004" s="36"/>
      <c r="AN1004" s="85"/>
      <c r="AO1004" s="36"/>
      <c r="AP1004" s="68"/>
    </row>
    <row r="1005" spans="3:42" ht="14.25" hidden="1" customHeight="1">
      <c r="C1005" s="67"/>
      <c r="D1005" s="79"/>
      <c r="E1005" s="88"/>
      <c r="F1005" s="88"/>
      <c r="G1005" s="88"/>
      <c r="H1005" s="60"/>
      <c r="I1005" s="11"/>
      <c r="J1005" s="88"/>
      <c r="K1005" s="89"/>
      <c r="L1005" s="106"/>
      <c r="M1005" s="88"/>
      <c r="N1005" s="11"/>
      <c r="O1005" s="29"/>
      <c r="P1005" s="29"/>
      <c r="Q1005" s="29"/>
      <c r="R1005" s="29"/>
      <c r="S1005" s="29">
        <v>3</v>
      </c>
      <c r="T1005" s="29" t="s">
        <v>79</v>
      </c>
      <c r="U1005" s="29"/>
      <c r="V1005" s="29"/>
      <c r="W1005" s="29"/>
      <c r="X1005" s="29"/>
      <c r="Y1005" s="29"/>
      <c r="Z1005" s="29"/>
      <c r="AA1005" s="120"/>
      <c r="AB1005" s="61"/>
      <c r="AC1005" s="61"/>
      <c r="AD1005" s="61"/>
      <c r="AE1005" s="61"/>
      <c r="AF1005" s="61"/>
      <c r="AG1005" s="61"/>
      <c r="AH1005" s="61"/>
      <c r="AI1005" s="61"/>
      <c r="AJ1005" s="61"/>
      <c r="AK1005" s="61"/>
      <c r="AL1005" s="41"/>
      <c r="AM1005" s="36"/>
      <c r="AN1005" s="85"/>
      <c r="AO1005" s="36"/>
      <c r="AP1005" s="68"/>
    </row>
    <row r="1006" spans="3:42" ht="14.25" hidden="1" customHeight="1">
      <c r="C1006" s="67"/>
      <c r="D1006" s="79"/>
      <c r="E1006" s="88"/>
      <c r="F1006" s="88"/>
      <c r="G1006" s="88"/>
      <c r="H1006" s="60"/>
      <c r="I1006" s="11"/>
      <c r="J1006" s="88"/>
      <c r="K1006" s="89"/>
      <c r="L1006" s="106"/>
      <c r="M1006" s="88"/>
      <c r="N1006" s="11"/>
      <c r="O1006" s="29"/>
      <c r="P1006" s="29"/>
      <c r="Q1006" s="29"/>
      <c r="R1006" s="29"/>
      <c r="S1006" s="29">
        <v>4</v>
      </c>
      <c r="T1006" s="29" t="s">
        <v>80</v>
      </c>
      <c r="U1006" s="29"/>
      <c r="V1006" s="29"/>
      <c r="W1006" s="29"/>
      <c r="X1006" s="29"/>
      <c r="Y1006" s="29"/>
      <c r="Z1006" s="29"/>
      <c r="AA1006" s="120"/>
      <c r="AB1006" s="61"/>
      <c r="AC1006" s="61"/>
      <c r="AD1006" s="61"/>
      <c r="AE1006" s="61"/>
      <c r="AF1006" s="61"/>
      <c r="AG1006" s="61"/>
      <c r="AH1006" s="61"/>
      <c r="AI1006" s="61"/>
      <c r="AJ1006" s="61"/>
      <c r="AK1006" s="61"/>
      <c r="AL1006" s="41"/>
      <c r="AM1006" s="36"/>
      <c r="AN1006" s="85"/>
      <c r="AO1006" s="36"/>
      <c r="AP1006" s="68"/>
    </row>
    <row r="1007" spans="3:42" ht="14.25" hidden="1" customHeight="1">
      <c r="C1007" s="67"/>
      <c r="D1007" s="79"/>
      <c r="E1007" s="88"/>
      <c r="F1007" s="88"/>
      <c r="G1007" s="88"/>
      <c r="H1007" s="60"/>
      <c r="I1007" s="11"/>
      <c r="J1007" s="88"/>
      <c r="K1007" s="89"/>
      <c r="L1007" s="106"/>
      <c r="M1007" s="88"/>
      <c r="N1007" s="11"/>
      <c r="O1007" s="29"/>
      <c r="P1007" s="29"/>
      <c r="Q1007" s="29"/>
      <c r="R1007" s="29"/>
      <c r="S1007" s="29">
        <v>5</v>
      </c>
      <c r="T1007" s="29" t="s">
        <v>81</v>
      </c>
      <c r="U1007" s="29"/>
      <c r="V1007" s="29"/>
      <c r="W1007" s="29"/>
      <c r="X1007" s="29"/>
      <c r="Y1007" s="29"/>
      <c r="Z1007" s="29"/>
      <c r="AA1007" s="120"/>
      <c r="AB1007" s="61"/>
      <c r="AC1007" s="61"/>
      <c r="AD1007" s="61"/>
      <c r="AE1007" s="61"/>
      <c r="AF1007" s="61"/>
      <c r="AG1007" s="61"/>
      <c r="AH1007" s="61"/>
      <c r="AI1007" s="61"/>
      <c r="AJ1007" s="61"/>
      <c r="AK1007" s="61"/>
      <c r="AL1007" s="41"/>
      <c r="AM1007" s="36"/>
      <c r="AN1007" s="85"/>
      <c r="AO1007" s="36"/>
      <c r="AP1007" s="68"/>
    </row>
    <row r="1008" spans="3:42" ht="14.25" hidden="1" customHeight="1">
      <c r="C1008" s="67"/>
      <c r="D1008" s="79"/>
      <c r="E1008" s="88"/>
      <c r="F1008" s="88"/>
      <c r="G1008" s="88"/>
      <c r="H1008" s="60"/>
      <c r="I1008" s="11"/>
      <c r="J1008" s="88"/>
      <c r="K1008" s="89"/>
      <c r="L1008" s="106"/>
      <c r="M1008" s="88"/>
      <c r="N1008" s="11"/>
      <c r="O1008" s="29"/>
      <c r="P1008" s="29"/>
      <c r="Q1008" s="29"/>
      <c r="R1008" s="29"/>
      <c r="S1008" s="29">
        <v>6</v>
      </c>
      <c r="T1008" s="29" t="s">
        <v>82</v>
      </c>
      <c r="U1008" s="29"/>
      <c r="V1008" s="29"/>
      <c r="W1008" s="29"/>
      <c r="X1008" s="29"/>
      <c r="Y1008" s="29"/>
      <c r="Z1008" s="29"/>
      <c r="AA1008" s="120"/>
      <c r="AB1008" s="61"/>
      <c r="AC1008" s="61"/>
      <c r="AD1008" s="61"/>
      <c r="AE1008" s="61"/>
      <c r="AF1008" s="61"/>
      <c r="AG1008" s="61"/>
      <c r="AH1008" s="61"/>
      <c r="AI1008" s="61"/>
      <c r="AJ1008" s="61"/>
      <c r="AK1008" s="61"/>
      <c r="AL1008" s="41"/>
      <c r="AM1008" s="36"/>
      <c r="AN1008" s="85"/>
      <c r="AO1008" s="36"/>
      <c r="AP1008" s="68"/>
    </row>
    <row r="1009" spans="3:42" ht="14.25" hidden="1" customHeight="1">
      <c r="C1009" s="67"/>
      <c r="D1009" s="79"/>
      <c r="E1009" s="88"/>
      <c r="F1009" s="88"/>
      <c r="G1009" s="88"/>
      <c r="H1009" s="60"/>
      <c r="I1009" s="11"/>
      <c r="J1009" s="88"/>
      <c r="K1009" s="89"/>
      <c r="L1009" s="106"/>
      <c r="M1009" s="88"/>
      <c r="N1009" s="11"/>
      <c r="O1009" s="29"/>
      <c r="P1009" s="29"/>
      <c r="Q1009" s="29"/>
      <c r="R1009" s="29"/>
      <c r="S1009" s="29">
        <v>7</v>
      </c>
      <c r="T1009" s="29" t="s">
        <v>83</v>
      </c>
      <c r="U1009" s="29"/>
      <c r="V1009" s="29"/>
      <c r="W1009" s="29"/>
      <c r="X1009" s="29"/>
      <c r="Y1009" s="29"/>
      <c r="Z1009" s="29"/>
      <c r="AA1009" s="120"/>
      <c r="AB1009" s="61"/>
      <c r="AC1009" s="61"/>
      <c r="AD1009" s="61"/>
      <c r="AE1009" s="61"/>
      <c r="AF1009" s="61"/>
      <c r="AG1009" s="61"/>
      <c r="AH1009" s="61"/>
      <c r="AI1009" s="61"/>
      <c r="AJ1009" s="61"/>
      <c r="AK1009" s="61"/>
      <c r="AL1009" s="41"/>
      <c r="AM1009" s="36"/>
      <c r="AN1009" s="85"/>
      <c r="AO1009" s="36"/>
      <c r="AP1009" s="68"/>
    </row>
    <row r="1010" spans="3:42" ht="14.25" hidden="1" customHeight="1">
      <c r="C1010" s="67"/>
      <c r="D1010" s="79"/>
      <c r="E1010" s="88"/>
      <c r="F1010" s="88"/>
      <c r="G1010" s="88"/>
      <c r="H1010" s="60"/>
      <c r="I1010" s="11"/>
      <c r="J1010" s="88"/>
      <c r="K1010" s="89"/>
      <c r="L1010" s="106"/>
      <c r="M1010" s="88"/>
      <c r="N1010" s="11"/>
      <c r="O1010" s="29"/>
      <c r="P1010" s="29"/>
      <c r="Q1010" s="29"/>
      <c r="R1010" s="29"/>
      <c r="S1010" s="29">
        <v>8</v>
      </c>
      <c r="T1010" s="29" t="s">
        <v>84</v>
      </c>
      <c r="U1010" s="29"/>
      <c r="V1010" s="29"/>
      <c r="W1010" s="29"/>
      <c r="X1010" s="29"/>
      <c r="Y1010" s="29"/>
      <c r="Z1010" s="29"/>
      <c r="AA1010" s="120"/>
      <c r="AB1010" s="61"/>
      <c r="AC1010" s="61"/>
      <c r="AD1010" s="61"/>
      <c r="AE1010" s="61"/>
      <c r="AF1010" s="61"/>
      <c r="AG1010" s="61"/>
      <c r="AH1010" s="61"/>
      <c r="AI1010" s="61"/>
      <c r="AJ1010" s="61"/>
      <c r="AK1010" s="61"/>
      <c r="AL1010" s="41"/>
      <c r="AM1010" s="36"/>
      <c r="AN1010" s="85"/>
      <c r="AO1010" s="36"/>
      <c r="AP1010" s="68"/>
    </row>
    <row r="1011" spans="3:42" ht="14.25" hidden="1" customHeight="1">
      <c r="C1011" s="67"/>
      <c r="D1011" s="79"/>
      <c r="E1011" s="88"/>
      <c r="F1011" s="88"/>
      <c r="G1011" s="88"/>
      <c r="H1011" s="60"/>
      <c r="I1011" s="11"/>
      <c r="J1011" s="88"/>
      <c r="K1011" s="89"/>
      <c r="L1011" s="106"/>
      <c r="M1011" s="88"/>
      <c r="N1011" s="11"/>
      <c r="O1011" s="29"/>
      <c r="P1011" s="29"/>
      <c r="Q1011" s="29"/>
      <c r="R1011" s="29"/>
      <c r="S1011" s="29">
        <v>9</v>
      </c>
      <c r="T1011" s="29" t="s">
        <v>85</v>
      </c>
      <c r="U1011" s="29"/>
      <c r="V1011" s="29"/>
      <c r="W1011" s="29"/>
      <c r="X1011" s="29"/>
      <c r="Y1011" s="29"/>
      <c r="Z1011" s="29"/>
      <c r="AA1011" s="120"/>
      <c r="AB1011" s="61"/>
      <c r="AC1011" s="61"/>
      <c r="AD1011" s="61"/>
      <c r="AE1011" s="61"/>
      <c r="AF1011" s="61"/>
      <c r="AG1011" s="61"/>
      <c r="AH1011" s="61"/>
      <c r="AI1011" s="61"/>
      <c r="AJ1011" s="61"/>
      <c r="AK1011" s="61"/>
      <c r="AL1011" s="41"/>
      <c r="AM1011" s="36"/>
      <c r="AN1011" s="85"/>
      <c r="AO1011" s="36"/>
      <c r="AP1011" s="68"/>
    </row>
    <row r="1012" spans="3:42" ht="14.25" hidden="1" customHeight="1">
      <c r="C1012" s="67"/>
      <c r="D1012" s="79"/>
      <c r="E1012" s="88"/>
      <c r="F1012" s="88"/>
      <c r="G1012" s="88"/>
      <c r="H1012" s="60"/>
      <c r="I1012" s="11"/>
      <c r="J1012" s="88"/>
      <c r="K1012" s="89"/>
      <c r="L1012" s="106"/>
      <c r="M1012" s="88"/>
      <c r="N1012" s="11"/>
      <c r="O1012" s="29"/>
      <c r="P1012" s="29"/>
      <c r="Q1012" s="29"/>
      <c r="R1012" s="29"/>
      <c r="S1012" s="29">
        <v>10</v>
      </c>
      <c r="T1012" s="29" t="s">
        <v>86</v>
      </c>
      <c r="U1012" s="29"/>
      <c r="V1012" s="29"/>
      <c r="W1012" s="29"/>
      <c r="X1012" s="29"/>
      <c r="Y1012" s="29"/>
      <c r="Z1012" s="29"/>
      <c r="AA1012" s="120"/>
      <c r="AB1012" s="61"/>
      <c r="AC1012" s="61"/>
      <c r="AD1012" s="61"/>
      <c r="AE1012" s="61"/>
      <c r="AF1012" s="61"/>
      <c r="AG1012" s="61"/>
      <c r="AH1012" s="61"/>
      <c r="AI1012" s="61"/>
      <c r="AJ1012" s="61"/>
      <c r="AK1012" s="61"/>
      <c r="AL1012" s="41"/>
      <c r="AM1012" s="36"/>
      <c r="AN1012" s="85"/>
      <c r="AO1012" s="36"/>
      <c r="AP1012" s="68"/>
    </row>
    <row r="1013" spans="3:42" ht="14.25" hidden="1" customHeight="1">
      <c r="C1013" s="67"/>
      <c r="D1013" s="79"/>
      <c r="E1013" s="88"/>
      <c r="F1013" s="88"/>
      <c r="G1013" s="88"/>
      <c r="H1013" s="60"/>
      <c r="I1013" s="11"/>
      <c r="J1013" s="88"/>
      <c r="K1013" s="89"/>
      <c r="L1013" s="106"/>
      <c r="M1013" s="88"/>
      <c r="N1013" s="11"/>
      <c r="O1013" s="29"/>
      <c r="P1013" s="29"/>
      <c r="Q1013" s="29"/>
      <c r="R1013" s="29"/>
      <c r="S1013" s="29">
        <v>11</v>
      </c>
      <c r="T1013" s="29" t="s">
        <v>87</v>
      </c>
      <c r="U1013" s="29"/>
      <c r="V1013" s="29"/>
      <c r="W1013" s="29"/>
      <c r="X1013" s="29"/>
      <c r="Y1013" s="29"/>
      <c r="Z1013" s="29"/>
      <c r="AA1013" s="120"/>
      <c r="AB1013" s="61"/>
      <c r="AC1013" s="61"/>
      <c r="AD1013" s="61"/>
      <c r="AE1013" s="61"/>
      <c r="AF1013" s="61"/>
      <c r="AG1013" s="61"/>
      <c r="AH1013" s="61"/>
      <c r="AI1013" s="61"/>
      <c r="AJ1013" s="61"/>
      <c r="AK1013" s="61"/>
      <c r="AL1013" s="41"/>
      <c r="AM1013" s="36"/>
      <c r="AN1013" s="85"/>
      <c r="AO1013" s="36"/>
      <c r="AP1013" s="68"/>
    </row>
    <row r="1014" spans="3:42" ht="14.25" hidden="1" customHeight="1">
      <c r="C1014" s="67"/>
      <c r="D1014" s="79"/>
      <c r="E1014" s="88"/>
      <c r="F1014" s="88"/>
      <c r="G1014" s="88"/>
      <c r="H1014" s="60"/>
      <c r="I1014" s="11"/>
      <c r="J1014" s="88"/>
      <c r="K1014" s="89"/>
      <c r="L1014" s="106"/>
      <c r="M1014" s="88"/>
      <c r="N1014" s="11"/>
      <c r="O1014" s="29"/>
      <c r="P1014" s="29"/>
      <c r="Q1014" s="29"/>
      <c r="R1014" s="29"/>
      <c r="S1014" s="29">
        <v>12</v>
      </c>
      <c r="T1014" s="29" t="s">
        <v>88</v>
      </c>
      <c r="U1014" s="29"/>
      <c r="V1014" s="29"/>
      <c r="W1014" s="29"/>
      <c r="X1014" s="29"/>
      <c r="Y1014" s="29"/>
      <c r="Z1014" s="29"/>
      <c r="AA1014" s="120"/>
      <c r="AB1014" s="61"/>
      <c r="AC1014" s="61"/>
      <c r="AD1014" s="61"/>
      <c r="AE1014" s="61"/>
      <c r="AF1014" s="61"/>
      <c r="AG1014" s="61"/>
      <c r="AH1014" s="61"/>
      <c r="AI1014" s="61"/>
      <c r="AJ1014" s="61"/>
      <c r="AK1014" s="61"/>
      <c r="AL1014" s="41"/>
      <c r="AM1014" s="36"/>
      <c r="AN1014" s="85"/>
      <c r="AO1014" s="36"/>
      <c r="AP1014" s="68"/>
    </row>
    <row r="1015" spans="3:42" ht="41.25" hidden="1" customHeight="1">
      <c r="C1015" s="67"/>
      <c r="D1015" s="79" t="s">
        <v>96</v>
      </c>
      <c r="E1015" s="88" t="s">
        <v>97</v>
      </c>
      <c r="F1015" s="88" t="s">
        <v>98</v>
      </c>
      <c r="G1015" s="88"/>
      <c r="H1015" s="60"/>
      <c r="I1015" s="11"/>
      <c r="J1015" s="88"/>
      <c r="K1015" s="89"/>
      <c r="L1015" s="106"/>
      <c r="M1015" s="88"/>
      <c r="N1015" s="11"/>
      <c r="O1015" s="29" t="s">
        <v>77</v>
      </c>
      <c r="P1015" s="29" t="s">
        <v>78</v>
      </c>
      <c r="Q1015" s="29" t="s">
        <v>79</v>
      </c>
      <c r="R1015" s="29" t="s">
        <v>80</v>
      </c>
      <c r="S1015" s="29" t="s">
        <v>81</v>
      </c>
      <c r="T1015" s="29" t="s">
        <v>82</v>
      </c>
      <c r="U1015" s="29" t="s">
        <v>83</v>
      </c>
      <c r="V1015" s="29" t="s">
        <v>84</v>
      </c>
      <c r="W1015" s="29" t="s">
        <v>85</v>
      </c>
      <c r="X1015" s="29" t="s">
        <v>86</v>
      </c>
      <c r="Y1015" s="29" t="s">
        <v>87</v>
      </c>
      <c r="Z1015" s="29" t="s">
        <v>88</v>
      </c>
      <c r="AA1015" s="120" t="s">
        <v>77</v>
      </c>
      <c r="AB1015" s="61" t="s">
        <v>78</v>
      </c>
      <c r="AC1015" s="61" t="s">
        <v>79</v>
      </c>
      <c r="AD1015" s="61" t="s">
        <v>80</v>
      </c>
      <c r="AE1015" s="61" t="s">
        <v>81</v>
      </c>
      <c r="AF1015" s="61" t="s">
        <v>82</v>
      </c>
      <c r="AG1015" s="61" t="s">
        <v>83</v>
      </c>
      <c r="AH1015" s="61" t="s">
        <v>84</v>
      </c>
      <c r="AI1015" s="61" t="s">
        <v>85</v>
      </c>
      <c r="AJ1015" s="61" t="s">
        <v>86</v>
      </c>
      <c r="AK1015" s="61" t="s">
        <v>87</v>
      </c>
      <c r="AL1015" s="41" t="s">
        <v>88</v>
      </c>
      <c r="AM1015" s="36"/>
      <c r="AN1015" s="85"/>
      <c r="AO1015" s="36"/>
      <c r="AP1015" s="68"/>
    </row>
    <row r="1016" spans="3:42" ht="14.25" hidden="1" customHeight="1">
      <c r="C1016" s="67"/>
      <c r="D1016" s="79"/>
      <c r="E1016" s="88"/>
      <c r="F1016" s="88"/>
      <c r="G1016" s="88"/>
      <c r="H1016" s="60" t="s">
        <v>48</v>
      </c>
      <c r="I1016" s="11"/>
      <c r="J1016" s="88"/>
      <c r="K1016" s="89"/>
      <c r="L1016" s="106"/>
      <c r="M1016" s="88"/>
      <c r="N1016" s="11"/>
      <c r="O1016" s="29" t="str">
        <f>+IF(($F1020=O$13),1,IF(H1016=" "," ",IF(($E1020-SUM($H1016:H1016))&gt;0,1," ")))</f>
        <v xml:space="preserve"> </v>
      </c>
      <c r="P1016" s="29" t="str">
        <f>+IF(($F1020=P$13),1,IF(O1016=" "," ",IF(($E1020-SUM($H1016:O1016))&gt;0,1," ")))</f>
        <v xml:space="preserve"> </v>
      </c>
      <c r="Q1016" s="29" t="str">
        <f>+IF(($F1020=Q$13),1,IF(P1016=" "," ",IF(($E1020-SUM($H1016:P1016))&gt;0,1," ")))</f>
        <v xml:space="preserve"> </v>
      </c>
      <c r="R1016" s="29" t="str">
        <f>+IF(($F1020=R$13),1,IF(Q1016=" "," ",IF(($E1020-SUM($H1016:Q1016))&gt;0,1," ")))</f>
        <v xml:space="preserve"> </v>
      </c>
      <c r="S1016" s="29" t="str">
        <f>+IF(($F1020=S$13),1,IF(R1016=" "," ",IF(($E1020-SUM($H1016:R1016))&gt;0,1," ")))</f>
        <v xml:space="preserve"> </v>
      </c>
      <c r="T1016" s="29" t="str">
        <f>+IF(($F1020=T$13),1,IF(S1016=" "," ",IF(($E1020-SUM($H1016:S1016))&gt;0,1," ")))</f>
        <v xml:space="preserve"> </v>
      </c>
      <c r="U1016" s="29" t="str">
        <f>+IF(($F1020=U$13),1,IF(T1016=" "," ",IF(($E1020-SUM($H1016:T1016))&gt;0,1," ")))</f>
        <v xml:space="preserve"> </v>
      </c>
      <c r="V1016" s="29" t="str">
        <f>+IF(($F1020=V$13),1,IF(U1016=" "," ",IF(($E1020-SUM($H1016:U1016))&gt;0,1," ")))</f>
        <v xml:space="preserve"> </v>
      </c>
      <c r="W1016" s="29" t="str">
        <f>+IF(($F1020=W$13),1,IF(V1016=" "," ",IF(($E1020-SUM($H1016:V1016))&gt;0,1," ")))</f>
        <v xml:space="preserve"> </v>
      </c>
      <c r="X1016" s="29" t="str">
        <f>+IF(($F1020=X$13),1,IF(W1016=" "," ",IF(($E1020-SUM($H1016:W1016))&gt;0,1," ")))</f>
        <v xml:space="preserve"> </v>
      </c>
      <c r="Y1016" s="29" t="str">
        <f>+IF(($F1020=Y$13),1,IF(X1016=" "," ",IF(($E1020-SUM($H1016:X1016))&gt;0,1," ")))</f>
        <v xml:space="preserve"> </v>
      </c>
      <c r="Z1016" s="29" t="str">
        <f>+IF(($F1020=Z$13),1,IF(Y1016=" "," ",IF(($E1020-SUM($H1016:Y1016))&gt;0,1," ")))</f>
        <v xml:space="preserve"> </v>
      </c>
      <c r="AA1016" s="120" t="str">
        <f>+IF(($F1020=AA$13),1,IF(Z1016=" "," ",IF(($E1020-SUM($H1016:Z1016))&gt;0,1," ")))</f>
        <v xml:space="preserve"> </v>
      </c>
      <c r="AB1016" s="61" t="str">
        <f>+IF(($F1020=AB$13),1,IF(AA1016=" "," ",IF(($E1020-SUM($H1016:AA1016))&gt;0,1," ")))</f>
        <v xml:space="preserve"> </v>
      </c>
      <c r="AC1016" s="61" t="str">
        <f>+IF(($F1020=AC$13),1,IF(AB1016=" "," ",IF(($E1020-SUM($H1016:AB1016))&gt;0,1," ")))</f>
        <v xml:space="preserve"> </v>
      </c>
      <c r="AD1016" s="61" t="str">
        <f>+IF(($F1020=AD$13),1,IF(AC1016=" "," ",IF(($E1020-SUM($H1016:AC1016))&gt;0,1," ")))</f>
        <v xml:space="preserve"> </v>
      </c>
      <c r="AE1016" s="61" t="str">
        <f>+IF(($F1020=AE$13),1,IF(AD1016=" "," ",IF(($E1020-SUM($H1016:AD1016))&gt;0,1," ")))</f>
        <v xml:space="preserve"> </v>
      </c>
      <c r="AF1016" s="61" t="str">
        <f>+IF(($F1020=AF$13),1,IF(AE1016=" "," ",IF(($E1020-SUM($H1016:AE1016))&gt;0,1," ")))</f>
        <v xml:space="preserve"> </v>
      </c>
      <c r="AG1016" s="61" t="str">
        <f>+IF(($F1020=AG$13),1,IF(AF1016=" "," ",IF(($E1020-SUM($H1016:AF1016))&gt;0,1," ")))</f>
        <v xml:space="preserve"> </v>
      </c>
      <c r="AH1016" s="61" t="str">
        <f>+IF(($F1020=AH$13),1,IF(AG1016=" "," ",IF(($E1020-SUM($H1016:AG1016))&gt;0,1," ")))</f>
        <v xml:space="preserve"> </v>
      </c>
      <c r="AI1016" s="61" t="str">
        <f>+IF(($F1020=AI$13),1,IF(AH1016=" "," ",IF(($E1020-SUM($H1016:AH1016))&gt;0,1," ")))</f>
        <v xml:space="preserve"> </v>
      </c>
      <c r="AJ1016" s="61" t="str">
        <f>+IF(($F1020=AJ$13),1,IF(AI1016=" "," ",IF(($E1020-SUM($H1016:AI1016))&gt;0,1," ")))</f>
        <v xml:space="preserve"> </v>
      </c>
      <c r="AK1016" s="61" t="str">
        <f>+IF(($F1020=AK$13),1,IF(AJ1016=" "," ",IF(($E1020-SUM($H1016:AJ1016))&gt;0,1," ")))</f>
        <v xml:space="preserve"> </v>
      </c>
      <c r="AL1016" s="41" t="str">
        <f>+IF(($F1020=AL$13),1,IF(AK1016=" "," ",IF(($E1020-SUM($H1016:AK1016))&gt;0,1," ")))</f>
        <v xml:space="preserve"> </v>
      </c>
      <c r="AM1016" s="36"/>
      <c r="AN1016" s="85"/>
      <c r="AO1016" s="36"/>
      <c r="AP1016" s="68"/>
    </row>
    <row r="1017" spans="3:42" ht="14.25" hidden="1" customHeight="1">
      <c r="C1017" s="76"/>
      <c r="D1017" s="79"/>
      <c r="E1017" s="88"/>
      <c r="F1017" s="88"/>
      <c r="G1017" s="88"/>
      <c r="H1017" s="60"/>
      <c r="I1017" s="11"/>
      <c r="J1017" s="88"/>
      <c r="K1017" s="89"/>
      <c r="L1017" s="106"/>
      <c r="M1017" s="88"/>
      <c r="N1017" s="11"/>
      <c r="O1017" s="29"/>
      <c r="P1017" s="29"/>
      <c r="Q1017" s="29"/>
      <c r="R1017" s="29"/>
      <c r="S1017" s="29"/>
      <c r="T1017" s="29"/>
      <c r="U1017" s="29"/>
      <c r="V1017" s="29"/>
      <c r="W1017" s="29"/>
      <c r="X1017" s="29"/>
      <c r="Y1017" s="29"/>
      <c r="Z1017" s="29"/>
      <c r="AA1017" s="120" t="str">
        <f t="shared" ref="AA1017:AL1017" si="333">+O1016</f>
        <v xml:space="preserve"> </v>
      </c>
      <c r="AB1017" s="61" t="str">
        <f t="shared" si="333"/>
        <v xml:space="preserve"> </v>
      </c>
      <c r="AC1017" s="61" t="str">
        <f t="shared" si="333"/>
        <v xml:space="preserve"> </v>
      </c>
      <c r="AD1017" s="61" t="str">
        <f t="shared" si="333"/>
        <v xml:space="preserve"> </v>
      </c>
      <c r="AE1017" s="61" t="str">
        <f t="shared" si="333"/>
        <v xml:space="preserve"> </v>
      </c>
      <c r="AF1017" s="61" t="str">
        <f t="shared" si="333"/>
        <v xml:space="preserve"> </v>
      </c>
      <c r="AG1017" s="61" t="str">
        <f t="shared" si="333"/>
        <v xml:space="preserve"> </v>
      </c>
      <c r="AH1017" s="61" t="str">
        <f t="shared" si="333"/>
        <v xml:space="preserve"> </v>
      </c>
      <c r="AI1017" s="61" t="str">
        <f t="shared" si="333"/>
        <v xml:space="preserve"> </v>
      </c>
      <c r="AJ1017" s="61" t="str">
        <f t="shared" si="333"/>
        <v xml:space="preserve"> </v>
      </c>
      <c r="AK1017" s="61" t="str">
        <f t="shared" si="333"/>
        <v xml:space="preserve"> </v>
      </c>
      <c r="AL1017" s="41" t="str">
        <f t="shared" si="333"/>
        <v xml:space="preserve"> </v>
      </c>
      <c r="AM1017" s="36"/>
      <c r="AN1017" s="85"/>
      <c r="AO1017" s="36"/>
      <c r="AP1017" s="68"/>
    </row>
    <row r="1018" spans="3:42" ht="14.25" hidden="1" customHeight="1">
      <c r="C1018" s="76"/>
      <c r="D1018" s="79"/>
      <c r="E1018" s="88"/>
      <c r="F1018" s="88"/>
      <c r="G1018" s="88"/>
      <c r="H1018" s="60"/>
      <c r="I1018" s="11"/>
      <c r="J1018" s="88"/>
      <c r="K1018" s="89"/>
      <c r="L1018" s="106"/>
      <c r="M1018" s="88"/>
      <c r="N1018" s="11"/>
      <c r="O1018" s="29" t="str">
        <f t="shared" ref="O1018:Z1018" si="334">+IF(AND(O1016&lt;&gt;" ",AA1016&lt;&gt;" ",),O1016," ")</f>
        <v xml:space="preserve"> </v>
      </c>
      <c r="P1018" s="29" t="str">
        <f t="shared" si="334"/>
        <v xml:space="preserve"> </v>
      </c>
      <c r="Q1018" s="29" t="str">
        <f t="shared" si="334"/>
        <v xml:space="preserve"> </v>
      </c>
      <c r="R1018" s="29" t="str">
        <f t="shared" si="334"/>
        <v xml:space="preserve"> </v>
      </c>
      <c r="S1018" s="29" t="str">
        <f t="shared" si="334"/>
        <v xml:space="preserve"> </v>
      </c>
      <c r="T1018" s="29" t="str">
        <f t="shared" si="334"/>
        <v xml:space="preserve"> </v>
      </c>
      <c r="U1018" s="29" t="str">
        <f t="shared" si="334"/>
        <v xml:space="preserve"> </v>
      </c>
      <c r="V1018" s="29" t="str">
        <f t="shared" si="334"/>
        <v xml:space="preserve"> </v>
      </c>
      <c r="W1018" s="29" t="str">
        <f t="shared" si="334"/>
        <v xml:space="preserve"> </v>
      </c>
      <c r="X1018" s="29" t="str">
        <f t="shared" si="334"/>
        <v xml:space="preserve"> </v>
      </c>
      <c r="Y1018" s="29" t="str">
        <f t="shared" si="334"/>
        <v xml:space="preserve"> </v>
      </c>
      <c r="Z1018" s="29" t="str">
        <f t="shared" si="334"/>
        <v xml:space="preserve"> </v>
      </c>
      <c r="AA1018" s="120" t="str">
        <f t="shared" ref="AA1018:AL1018" si="335">+IF(AND(AA1017&lt;&gt;" ",O1016&lt;&gt;" ",),AA1016," ")</f>
        <v xml:space="preserve"> </v>
      </c>
      <c r="AB1018" s="61" t="str">
        <f t="shared" si="335"/>
        <v xml:space="preserve"> </v>
      </c>
      <c r="AC1018" s="61" t="str">
        <f t="shared" si="335"/>
        <v xml:space="preserve"> </v>
      </c>
      <c r="AD1018" s="61" t="str">
        <f t="shared" si="335"/>
        <v xml:space="preserve"> </v>
      </c>
      <c r="AE1018" s="61" t="str">
        <f t="shared" si="335"/>
        <v xml:space="preserve"> </v>
      </c>
      <c r="AF1018" s="61" t="str">
        <f t="shared" si="335"/>
        <v xml:space="preserve"> </v>
      </c>
      <c r="AG1018" s="61" t="str">
        <f t="shared" si="335"/>
        <v xml:space="preserve"> </v>
      </c>
      <c r="AH1018" s="61" t="str">
        <f t="shared" si="335"/>
        <v xml:space="preserve"> </v>
      </c>
      <c r="AI1018" s="61" t="str">
        <f t="shared" si="335"/>
        <v xml:space="preserve"> </v>
      </c>
      <c r="AJ1018" s="61" t="str">
        <f t="shared" si="335"/>
        <v xml:space="preserve"> </v>
      </c>
      <c r="AK1018" s="61" t="str">
        <f t="shared" si="335"/>
        <v xml:space="preserve"> </v>
      </c>
      <c r="AL1018" s="41" t="str">
        <f t="shared" si="335"/>
        <v xml:space="preserve"> </v>
      </c>
      <c r="AM1018" s="36"/>
      <c r="AN1018" s="85"/>
      <c r="AO1018" s="36"/>
      <c r="AP1018" s="68"/>
    </row>
    <row r="1019" spans="3:42" ht="14.25" hidden="1" customHeight="1">
      <c r="C1019" s="76"/>
      <c r="D1019" s="79"/>
      <c r="E1019" s="88"/>
      <c r="F1019" s="88"/>
      <c r="G1019" s="88"/>
      <c r="H1019" s="60"/>
      <c r="I1019" s="11"/>
      <c r="J1019" s="88"/>
      <c r="K1019" s="89"/>
      <c r="L1019" s="106"/>
      <c r="M1019" s="88"/>
      <c r="N1019" s="11"/>
      <c r="O1019" s="29" t="str">
        <f t="shared" ref="O1019:Z1019" si="336">+IF($G$114="SI",O1016," ")</f>
        <v xml:space="preserve"> </v>
      </c>
      <c r="P1019" s="29" t="str">
        <f t="shared" si="336"/>
        <v xml:space="preserve"> </v>
      </c>
      <c r="Q1019" s="29" t="str">
        <f t="shared" si="336"/>
        <v xml:space="preserve"> </v>
      </c>
      <c r="R1019" s="29" t="str">
        <f t="shared" si="336"/>
        <v xml:space="preserve"> </v>
      </c>
      <c r="S1019" s="29" t="str">
        <f t="shared" si="336"/>
        <v xml:space="preserve"> </v>
      </c>
      <c r="T1019" s="29" t="str">
        <f t="shared" si="336"/>
        <v xml:space="preserve"> </v>
      </c>
      <c r="U1019" s="29" t="str">
        <f t="shared" si="336"/>
        <v xml:space="preserve"> </v>
      </c>
      <c r="V1019" s="29" t="str">
        <f t="shared" si="336"/>
        <v xml:space="preserve"> </v>
      </c>
      <c r="W1019" s="29" t="str">
        <f t="shared" si="336"/>
        <v xml:space="preserve"> </v>
      </c>
      <c r="X1019" s="29" t="str">
        <f t="shared" si="336"/>
        <v xml:space="preserve"> </v>
      </c>
      <c r="Y1019" s="29" t="str">
        <f t="shared" si="336"/>
        <v xml:space="preserve"> </v>
      </c>
      <c r="Z1019" s="29" t="str">
        <f t="shared" si="336"/>
        <v xml:space="preserve"> </v>
      </c>
      <c r="AA1019" s="120" t="str">
        <f t="shared" ref="AA1019:AL1019" si="337">+IF($G$114="SI",IF(AND(Z1016&lt;&gt;" ",AA1016&lt;&gt;" ",O1019=" "),AA1016,AA1017),AA1018)</f>
        <v xml:space="preserve"> </v>
      </c>
      <c r="AB1019" s="61" t="str">
        <f t="shared" si="337"/>
        <v xml:space="preserve"> </v>
      </c>
      <c r="AC1019" s="61" t="str">
        <f t="shared" si="337"/>
        <v xml:space="preserve"> </v>
      </c>
      <c r="AD1019" s="61" t="str">
        <f t="shared" si="337"/>
        <v xml:space="preserve"> </v>
      </c>
      <c r="AE1019" s="61" t="str">
        <f t="shared" si="337"/>
        <v xml:space="preserve"> </v>
      </c>
      <c r="AF1019" s="61" t="str">
        <f t="shared" si="337"/>
        <v xml:space="preserve"> </v>
      </c>
      <c r="AG1019" s="61" t="str">
        <f t="shared" si="337"/>
        <v xml:space="preserve"> </v>
      </c>
      <c r="AH1019" s="61" t="str">
        <f t="shared" si="337"/>
        <v xml:space="preserve"> </v>
      </c>
      <c r="AI1019" s="61" t="str">
        <f t="shared" si="337"/>
        <v xml:space="preserve"> </v>
      </c>
      <c r="AJ1019" s="61" t="str">
        <f t="shared" si="337"/>
        <v xml:space="preserve"> </v>
      </c>
      <c r="AK1019" s="61" t="str">
        <f t="shared" si="337"/>
        <v xml:space="preserve"> </v>
      </c>
      <c r="AL1019" s="41" t="str">
        <f t="shared" si="337"/>
        <v xml:space="preserve"> </v>
      </c>
      <c r="AM1019" s="36"/>
      <c r="AN1019" s="85"/>
      <c r="AO1019" s="36"/>
      <c r="AP1019" s="68"/>
    </row>
    <row r="1020" spans="3:42">
      <c r="C1020" s="76"/>
      <c r="D1020" s="126" t="s">
        <v>108</v>
      </c>
      <c r="E1020" s="88"/>
      <c r="F1020" s="88"/>
      <c r="G1020" s="88" t="s">
        <v>91</v>
      </c>
      <c r="H1020" s="60"/>
      <c r="I1020" s="11"/>
      <c r="J1020" s="88"/>
      <c r="K1020" s="89"/>
      <c r="L1020" s="106"/>
      <c r="M1020" s="88"/>
      <c r="N1020" s="11"/>
      <c r="O1020" s="29" t="str">
        <f>+O1019</f>
        <v xml:space="preserve"> </v>
      </c>
      <c r="P1020" s="29" t="str">
        <f t="shared" ref="P1020:Y1020" si="338">+P1019</f>
        <v xml:space="preserve"> </v>
      </c>
      <c r="Q1020" s="29" t="str">
        <f t="shared" si="338"/>
        <v xml:space="preserve"> </v>
      </c>
      <c r="R1020" s="29" t="str">
        <f t="shared" si="338"/>
        <v xml:space="preserve"> </v>
      </c>
      <c r="S1020" s="29" t="str">
        <f t="shared" si="338"/>
        <v xml:space="preserve"> </v>
      </c>
      <c r="T1020" s="29" t="str">
        <f t="shared" si="338"/>
        <v xml:space="preserve"> </v>
      </c>
      <c r="U1020" s="29" t="str">
        <f t="shared" si="338"/>
        <v xml:space="preserve"> </v>
      </c>
      <c r="V1020" s="29" t="str">
        <f t="shared" si="338"/>
        <v xml:space="preserve"> </v>
      </c>
      <c r="W1020" s="29" t="str">
        <f t="shared" si="338"/>
        <v xml:space="preserve"> </v>
      </c>
      <c r="X1020" s="29" t="str">
        <f t="shared" si="338"/>
        <v xml:space="preserve"> </v>
      </c>
      <c r="Y1020" s="29" t="str">
        <f t="shared" si="338"/>
        <v xml:space="preserve"> </v>
      </c>
      <c r="Z1020" s="29" t="str">
        <f>+Z1019</f>
        <v xml:space="preserve"> </v>
      </c>
      <c r="AA1020" s="120" t="str">
        <f t="shared" ref="AA1020:AL1020" si="339">+IF(AND(O1020=" ",AA1019=1),AA1019,IF(AND(O1020&lt;&gt;" ",AA1017&lt;&gt;" "),AA1018,AA1017))</f>
        <v xml:space="preserve"> </v>
      </c>
      <c r="AB1020" s="61" t="str">
        <f t="shared" si="339"/>
        <v xml:space="preserve"> </v>
      </c>
      <c r="AC1020" s="61" t="str">
        <f t="shared" si="339"/>
        <v xml:space="preserve"> </v>
      </c>
      <c r="AD1020" s="61" t="str">
        <f t="shared" si="339"/>
        <v xml:space="preserve"> </v>
      </c>
      <c r="AE1020" s="61" t="str">
        <f t="shared" si="339"/>
        <v xml:space="preserve"> </v>
      </c>
      <c r="AF1020" s="61" t="str">
        <f t="shared" si="339"/>
        <v xml:space="preserve"> </v>
      </c>
      <c r="AG1020" s="61" t="str">
        <f t="shared" si="339"/>
        <v xml:space="preserve"> </v>
      </c>
      <c r="AH1020" s="61" t="str">
        <f t="shared" si="339"/>
        <v xml:space="preserve"> </v>
      </c>
      <c r="AI1020" s="61" t="str">
        <f t="shared" si="339"/>
        <v xml:space="preserve"> </v>
      </c>
      <c r="AJ1020" s="61" t="str">
        <f t="shared" si="339"/>
        <v xml:space="preserve"> </v>
      </c>
      <c r="AK1020" s="61" t="str">
        <f t="shared" si="339"/>
        <v xml:space="preserve"> </v>
      </c>
      <c r="AL1020" s="41" t="str">
        <f t="shared" si="339"/>
        <v xml:space="preserve"> </v>
      </c>
      <c r="AM1020" s="36"/>
      <c r="AN1020" s="85"/>
      <c r="AO1020" s="36"/>
      <c r="AP1020" s="68"/>
    </row>
    <row r="1021" spans="3:42" ht="13.5" hidden="1" customHeight="1">
      <c r="C1021" s="67"/>
      <c r="D1021" s="62"/>
      <c r="E1021" s="62"/>
      <c r="F1021" s="62"/>
      <c r="G1021" s="62"/>
      <c r="H1021" s="62"/>
      <c r="I1021" s="12"/>
      <c r="J1021" s="62"/>
      <c r="K1021" s="62"/>
      <c r="L1021" s="62"/>
      <c r="M1021" s="62"/>
      <c r="N1021" s="12"/>
      <c r="O1021" s="62"/>
      <c r="P1021" s="62"/>
      <c r="Q1021" s="62"/>
      <c r="R1021" s="62"/>
      <c r="S1021" s="62"/>
      <c r="T1021" s="62"/>
      <c r="U1021" s="62"/>
      <c r="V1021" s="62"/>
      <c r="W1021" s="62"/>
      <c r="X1021" s="62"/>
      <c r="Y1021" s="62"/>
      <c r="Z1021" s="62"/>
      <c r="AA1021" s="120"/>
      <c r="AB1021" s="61"/>
      <c r="AC1021" s="61"/>
      <c r="AD1021" s="61"/>
      <c r="AE1021" s="61"/>
      <c r="AF1021" s="61"/>
      <c r="AG1021" s="61"/>
      <c r="AH1021" s="61"/>
      <c r="AI1021" s="61"/>
      <c r="AJ1021" s="61"/>
      <c r="AK1021" s="61"/>
      <c r="AL1021" s="41"/>
      <c r="AM1021" s="109"/>
      <c r="AN1021" s="85"/>
      <c r="AO1021" s="109"/>
      <c r="AP1021" s="68"/>
    </row>
    <row r="1022" spans="3:42" ht="13.5" hidden="1" customHeight="1">
      <c r="C1022" s="67"/>
      <c r="D1022" s="62"/>
      <c r="E1022" s="62"/>
      <c r="F1022" s="62"/>
      <c r="G1022" s="62"/>
      <c r="H1022" s="62"/>
      <c r="I1022" s="62"/>
      <c r="J1022" s="62"/>
      <c r="K1022" s="62"/>
      <c r="L1022" s="62"/>
      <c r="M1022" s="62"/>
      <c r="N1022" s="62"/>
      <c r="O1022" s="62"/>
      <c r="P1022" s="62"/>
      <c r="Q1022" s="62"/>
      <c r="R1022" s="62" t="s">
        <v>91</v>
      </c>
      <c r="S1022" s="62">
        <v>1</v>
      </c>
      <c r="T1022" s="62" t="s">
        <v>77</v>
      </c>
      <c r="U1022" s="62"/>
      <c r="V1022" s="62"/>
      <c r="W1022" s="62"/>
      <c r="X1022" s="62"/>
      <c r="Y1022" s="62"/>
      <c r="Z1022" s="62"/>
      <c r="AA1022" s="120"/>
      <c r="AB1022" s="61"/>
      <c r="AC1022" s="61"/>
      <c r="AD1022" s="61"/>
      <c r="AE1022" s="61"/>
      <c r="AF1022" s="61"/>
      <c r="AG1022" s="61"/>
      <c r="AH1022" s="61"/>
      <c r="AI1022" s="61"/>
      <c r="AJ1022" s="61"/>
      <c r="AK1022" s="61"/>
      <c r="AL1022" s="41"/>
      <c r="AM1022" s="36"/>
      <c r="AN1022" s="85"/>
      <c r="AO1022" s="36"/>
      <c r="AP1022" s="68"/>
    </row>
    <row r="1023" spans="3:42" ht="13.5" hidden="1" customHeight="1">
      <c r="C1023" s="67"/>
      <c r="D1023" s="62"/>
      <c r="E1023" s="62"/>
      <c r="F1023" s="62"/>
      <c r="G1023" s="62"/>
      <c r="H1023" s="62"/>
      <c r="I1023" s="62"/>
      <c r="J1023" s="62"/>
      <c r="K1023" s="62"/>
      <c r="L1023" s="62"/>
      <c r="M1023" s="62"/>
      <c r="N1023" s="62"/>
      <c r="O1023" s="62"/>
      <c r="P1023" s="62"/>
      <c r="Q1023" s="62"/>
      <c r="R1023" s="62" t="s">
        <v>95</v>
      </c>
      <c r="S1023" s="62">
        <v>2</v>
      </c>
      <c r="T1023" s="62" t="s">
        <v>78</v>
      </c>
      <c r="U1023" s="62"/>
      <c r="V1023" s="62"/>
      <c r="W1023" s="62"/>
      <c r="X1023" s="62"/>
      <c r="Y1023" s="62"/>
      <c r="Z1023" s="62"/>
      <c r="AA1023" s="120"/>
      <c r="AB1023" s="61"/>
      <c r="AC1023" s="61"/>
      <c r="AD1023" s="61"/>
      <c r="AE1023" s="61"/>
      <c r="AF1023" s="61"/>
      <c r="AG1023" s="61"/>
      <c r="AH1023" s="61"/>
      <c r="AI1023" s="61"/>
      <c r="AJ1023" s="61"/>
      <c r="AK1023" s="61"/>
      <c r="AL1023" s="41"/>
      <c r="AM1023" s="36"/>
      <c r="AN1023" s="85"/>
      <c r="AO1023" s="36"/>
      <c r="AP1023" s="68"/>
    </row>
    <row r="1024" spans="3:42" ht="13.5" hidden="1" customHeight="1">
      <c r="C1024" s="67"/>
      <c r="D1024" s="62"/>
      <c r="E1024" s="62"/>
      <c r="F1024" s="62"/>
      <c r="G1024" s="62"/>
      <c r="H1024" s="62"/>
      <c r="I1024" s="62"/>
      <c r="J1024" s="62"/>
      <c r="K1024" s="62"/>
      <c r="L1024" s="62"/>
      <c r="M1024" s="62"/>
      <c r="N1024" s="62"/>
      <c r="O1024" s="62"/>
      <c r="P1024" s="62"/>
      <c r="Q1024" s="62"/>
      <c r="R1024" s="62"/>
      <c r="S1024" s="62">
        <v>3</v>
      </c>
      <c r="T1024" s="62" t="s">
        <v>79</v>
      </c>
      <c r="U1024" s="62"/>
      <c r="V1024" s="62"/>
      <c r="W1024" s="62"/>
      <c r="X1024" s="62"/>
      <c r="Y1024" s="62"/>
      <c r="Z1024" s="62"/>
      <c r="AA1024" s="120"/>
      <c r="AB1024" s="61"/>
      <c r="AC1024" s="61"/>
      <c r="AD1024" s="61"/>
      <c r="AE1024" s="61"/>
      <c r="AF1024" s="61"/>
      <c r="AG1024" s="61"/>
      <c r="AH1024" s="61"/>
      <c r="AI1024" s="61"/>
      <c r="AJ1024" s="61"/>
      <c r="AK1024" s="61"/>
      <c r="AL1024" s="41"/>
      <c r="AM1024" s="36"/>
      <c r="AN1024" s="85"/>
      <c r="AO1024" s="36"/>
      <c r="AP1024" s="68"/>
    </row>
    <row r="1025" spans="3:42" ht="13.5" hidden="1" customHeight="1">
      <c r="C1025" s="67"/>
      <c r="D1025" s="62"/>
      <c r="E1025" s="62"/>
      <c r="F1025" s="62"/>
      <c r="G1025" s="62"/>
      <c r="H1025" s="62"/>
      <c r="I1025" s="62"/>
      <c r="J1025" s="62"/>
      <c r="K1025" s="62"/>
      <c r="L1025" s="62"/>
      <c r="M1025" s="62"/>
      <c r="N1025" s="62"/>
      <c r="O1025" s="62"/>
      <c r="P1025" s="62"/>
      <c r="Q1025" s="62"/>
      <c r="R1025" s="62"/>
      <c r="S1025" s="62">
        <v>4</v>
      </c>
      <c r="T1025" s="62" t="s">
        <v>80</v>
      </c>
      <c r="U1025" s="62"/>
      <c r="V1025" s="62"/>
      <c r="W1025" s="62"/>
      <c r="X1025" s="62"/>
      <c r="Y1025" s="62"/>
      <c r="Z1025" s="62"/>
      <c r="AA1025" s="120"/>
      <c r="AB1025" s="61"/>
      <c r="AC1025" s="61"/>
      <c r="AD1025" s="61"/>
      <c r="AE1025" s="61"/>
      <c r="AF1025" s="61"/>
      <c r="AG1025" s="61"/>
      <c r="AH1025" s="61"/>
      <c r="AI1025" s="61"/>
      <c r="AJ1025" s="61"/>
      <c r="AK1025" s="61"/>
      <c r="AL1025" s="41"/>
      <c r="AM1025" s="36"/>
      <c r="AN1025" s="85"/>
      <c r="AO1025" s="36"/>
      <c r="AP1025" s="68"/>
    </row>
    <row r="1026" spans="3:42" ht="13.5" hidden="1" customHeight="1">
      <c r="C1026" s="67"/>
      <c r="D1026" s="62"/>
      <c r="E1026" s="62"/>
      <c r="F1026" s="62"/>
      <c r="G1026" s="62"/>
      <c r="H1026" s="62"/>
      <c r="I1026" s="62"/>
      <c r="J1026" s="62"/>
      <c r="K1026" s="62"/>
      <c r="L1026" s="62"/>
      <c r="M1026" s="62"/>
      <c r="N1026" s="62"/>
      <c r="O1026" s="62"/>
      <c r="P1026" s="62"/>
      <c r="Q1026" s="62"/>
      <c r="R1026" s="62"/>
      <c r="S1026" s="62">
        <v>5</v>
      </c>
      <c r="T1026" s="62" t="s">
        <v>81</v>
      </c>
      <c r="U1026" s="62"/>
      <c r="V1026" s="62"/>
      <c r="W1026" s="62"/>
      <c r="X1026" s="62"/>
      <c r="Y1026" s="62"/>
      <c r="Z1026" s="62"/>
      <c r="AA1026" s="120"/>
      <c r="AB1026" s="61"/>
      <c r="AC1026" s="61"/>
      <c r="AD1026" s="61"/>
      <c r="AE1026" s="61"/>
      <c r="AF1026" s="61"/>
      <c r="AG1026" s="61"/>
      <c r="AH1026" s="61"/>
      <c r="AI1026" s="61"/>
      <c r="AJ1026" s="61"/>
      <c r="AK1026" s="61"/>
      <c r="AL1026" s="41"/>
      <c r="AM1026" s="111"/>
      <c r="AN1026" s="85"/>
      <c r="AO1026" s="111"/>
      <c r="AP1026" s="68"/>
    </row>
    <row r="1027" spans="3:42" ht="13.5" hidden="1" customHeight="1">
      <c r="C1027" s="67"/>
      <c r="D1027" s="62"/>
      <c r="E1027" s="62"/>
      <c r="F1027" s="62"/>
      <c r="G1027" s="62"/>
      <c r="H1027" s="62"/>
      <c r="I1027" s="62"/>
      <c r="J1027" s="62"/>
      <c r="K1027" s="62"/>
      <c r="L1027" s="62"/>
      <c r="M1027" s="62"/>
      <c r="N1027" s="62"/>
      <c r="O1027" s="62"/>
      <c r="P1027" s="62"/>
      <c r="Q1027" s="62"/>
      <c r="R1027" s="62"/>
      <c r="S1027" s="62">
        <v>6</v>
      </c>
      <c r="T1027" s="62" t="s">
        <v>82</v>
      </c>
      <c r="U1027" s="62"/>
      <c r="V1027" s="62"/>
      <c r="W1027" s="62"/>
      <c r="X1027" s="62"/>
      <c r="Y1027" s="62"/>
      <c r="Z1027" s="62"/>
      <c r="AA1027" s="120"/>
      <c r="AB1027" s="61"/>
      <c r="AC1027" s="61"/>
      <c r="AD1027" s="61"/>
      <c r="AE1027" s="61"/>
      <c r="AF1027" s="61"/>
      <c r="AG1027" s="61"/>
      <c r="AH1027" s="61"/>
      <c r="AI1027" s="61"/>
      <c r="AJ1027" s="61"/>
      <c r="AK1027" s="61"/>
      <c r="AL1027" s="41"/>
      <c r="AM1027" s="36"/>
      <c r="AN1027" s="85"/>
      <c r="AO1027" s="36"/>
      <c r="AP1027" s="68"/>
    </row>
    <row r="1028" spans="3:42" ht="13.5" hidden="1" customHeight="1">
      <c r="C1028" s="67"/>
      <c r="D1028" s="62"/>
      <c r="E1028" s="62"/>
      <c r="F1028" s="62"/>
      <c r="G1028" s="62"/>
      <c r="H1028" s="62"/>
      <c r="I1028" s="62"/>
      <c r="J1028" s="62"/>
      <c r="K1028" s="62"/>
      <c r="L1028" s="62"/>
      <c r="M1028" s="62"/>
      <c r="N1028" s="62"/>
      <c r="O1028" s="62"/>
      <c r="P1028" s="62"/>
      <c r="Q1028" s="62"/>
      <c r="R1028" s="62"/>
      <c r="S1028" s="62">
        <v>7</v>
      </c>
      <c r="T1028" s="62" t="s">
        <v>83</v>
      </c>
      <c r="U1028" s="62"/>
      <c r="V1028" s="62"/>
      <c r="W1028" s="62"/>
      <c r="X1028" s="62"/>
      <c r="Y1028" s="62"/>
      <c r="Z1028" s="62"/>
      <c r="AA1028" s="120"/>
      <c r="AB1028" s="61"/>
      <c r="AC1028" s="61"/>
      <c r="AD1028" s="61"/>
      <c r="AE1028" s="61"/>
      <c r="AF1028" s="61"/>
      <c r="AG1028" s="61"/>
      <c r="AH1028" s="61"/>
      <c r="AI1028" s="61"/>
      <c r="AJ1028" s="61"/>
      <c r="AK1028" s="61"/>
      <c r="AL1028" s="41"/>
      <c r="AM1028" s="36"/>
      <c r="AN1028" s="85"/>
      <c r="AO1028" s="36"/>
      <c r="AP1028" s="68"/>
    </row>
    <row r="1029" spans="3:42" ht="13.5" hidden="1" customHeight="1">
      <c r="C1029" s="67"/>
      <c r="D1029" s="62"/>
      <c r="E1029" s="62"/>
      <c r="F1029" s="62"/>
      <c r="G1029" s="62"/>
      <c r="H1029" s="62"/>
      <c r="I1029" s="62"/>
      <c r="J1029" s="62"/>
      <c r="K1029" s="62"/>
      <c r="L1029" s="62"/>
      <c r="M1029" s="62"/>
      <c r="N1029" s="62"/>
      <c r="O1029" s="62"/>
      <c r="P1029" s="62"/>
      <c r="Q1029" s="62"/>
      <c r="R1029" s="62"/>
      <c r="S1029" s="62">
        <v>8</v>
      </c>
      <c r="T1029" s="62" t="s">
        <v>84</v>
      </c>
      <c r="U1029" s="62"/>
      <c r="V1029" s="62"/>
      <c r="W1029" s="62"/>
      <c r="X1029" s="62"/>
      <c r="Y1029" s="62"/>
      <c r="Z1029" s="62"/>
      <c r="AA1029" s="120"/>
      <c r="AB1029" s="61"/>
      <c r="AC1029" s="61"/>
      <c r="AD1029" s="61"/>
      <c r="AE1029" s="61"/>
      <c r="AF1029" s="61"/>
      <c r="AG1029" s="61"/>
      <c r="AH1029" s="61"/>
      <c r="AI1029" s="61"/>
      <c r="AJ1029" s="61"/>
      <c r="AK1029" s="61"/>
      <c r="AL1029" s="41"/>
      <c r="AM1029" s="36"/>
      <c r="AN1029" s="85"/>
      <c r="AO1029" s="36"/>
      <c r="AP1029" s="68"/>
    </row>
    <row r="1030" spans="3:42" ht="13.5" hidden="1" customHeight="1">
      <c r="C1030" s="67"/>
      <c r="D1030" s="62"/>
      <c r="E1030" s="62"/>
      <c r="F1030" s="62"/>
      <c r="G1030" s="62"/>
      <c r="H1030" s="62"/>
      <c r="I1030" s="62"/>
      <c r="J1030" s="62"/>
      <c r="K1030" s="62"/>
      <c r="L1030" s="62"/>
      <c r="M1030" s="62"/>
      <c r="N1030" s="62"/>
      <c r="O1030" s="62"/>
      <c r="P1030" s="62"/>
      <c r="Q1030" s="62"/>
      <c r="R1030" s="62"/>
      <c r="S1030" s="62">
        <v>9</v>
      </c>
      <c r="T1030" s="62" t="s">
        <v>85</v>
      </c>
      <c r="U1030" s="62"/>
      <c r="V1030" s="62"/>
      <c r="W1030" s="62"/>
      <c r="X1030" s="62"/>
      <c r="Y1030" s="62"/>
      <c r="Z1030" s="62"/>
      <c r="AA1030" s="120"/>
      <c r="AB1030" s="61"/>
      <c r="AC1030" s="61"/>
      <c r="AD1030" s="61"/>
      <c r="AE1030" s="61"/>
      <c r="AF1030" s="61"/>
      <c r="AG1030" s="61"/>
      <c r="AH1030" s="61"/>
      <c r="AI1030" s="61"/>
      <c r="AJ1030" s="61"/>
      <c r="AK1030" s="61"/>
      <c r="AL1030" s="41"/>
      <c r="AM1030" s="36"/>
      <c r="AN1030" s="85"/>
      <c r="AO1030" s="36"/>
      <c r="AP1030" s="68"/>
    </row>
    <row r="1031" spans="3:42" ht="13.5" hidden="1" customHeight="1">
      <c r="C1031" s="67"/>
      <c r="D1031" s="62"/>
      <c r="E1031" s="62"/>
      <c r="F1031" s="62"/>
      <c r="G1031" s="62"/>
      <c r="H1031" s="62"/>
      <c r="I1031" s="62"/>
      <c r="J1031" s="62"/>
      <c r="K1031" s="62"/>
      <c r="L1031" s="62"/>
      <c r="M1031" s="62"/>
      <c r="N1031" s="62"/>
      <c r="O1031" s="62"/>
      <c r="P1031" s="62"/>
      <c r="Q1031" s="62"/>
      <c r="R1031" s="62"/>
      <c r="S1031" s="62">
        <v>10</v>
      </c>
      <c r="T1031" s="62" t="s">
        <v>86</v>
      </c>
      <c r="U1031" s="62"/>
      <c r="V1031" s="62"/>
      <c r="W1031" s="62"/>
      <c r="X1031" s="62"/>
      <c r="Y1031" s="62"/>
      <c r="Z1031" s="62"/>
      <c r="AA1031" s="120"/>
      <c r="AB1031" s="61"/>
      <c r="AC1031" s="61"/>
      <c r="AD1031" s="61"/>
      <c r="AE1031" s="61"/>
      <c r="AF1031" s="61"/>
      <c r="AG1031" s="61"/>
      <c r="AH1031" s="61"/>
      <c r="AI1031" s="61"/>
      <c r="AJ1031" s="61"/>
      <c r="AK1031" s="61"/>
      <c r="AL1031" s="41"/>
      <c r="AM1031" s="36"/>
      <c r="AN1031" s="85"/>
      <c r="AO1031" s="36"/>
      <c r="AP1031" s="68"/>
    </row>
    <row r="1032" spans="3:42" ht="13.5" hidden="1" customHeight="1">
      <c r="C1032" s="67"/>
      <c r="D1032" s="62"/>
      <c r="E1032" s="62"/>
      <c r="F1032" s="62"/>
      <c r="G1032" s="62"/>
      <c r="H1032" s="62"/>
      <c r="I1032" s="62"/>
      <c r="J1032" s="62"/>
      <c r="K1032" s="62"/>
      <c r="L1032" s="62"/>
      <c r="M1032" s="62"/>
      <c r="N1032" s="62"/>
      <c r="O1032" s="62"/>
      <c r="P1032" s="62"/>
      <c r="Q1032" s="62"/>
      <c r="R1032" s="62"/>
      <c r="S1032" s="62">
        <v>11</v>
      </c>
      <c r="T1032" s="62" t="s">
        <v>87</v>
      </c>
      <c r="U1032" s="62"/>
      <c r="V1032" s="62"/>
      <c r="W1032" s="62"/>
      <c r="X1032" s="62"/>
      <c r="Y1032" s="62"/>
      <c r="Z1032" s="62"/>
      <c r="AA1032" s="120"/>
      <c r="AB1032" s="61"/>
      <c r="AC1032" s="61"/>
      <c r="AD1032" s="61"/>
      <c r="AE1032" s="61"/>
      <c r="AF1032" s="61"/>
      <c r="AG1032" s="61"/>
      <c r="AH1032" s="61"/>
      <c r="AI1032" s="61"/>
      <c r="AJ1032" s="61"/>
      <c r="AK1032" s="61"/>
      <c r="AL1032" s="41"/>
      <c r="AM1032" s="36"/>
      <c r="AN1032" s="85"/>
      <c r="AO1032" s="36"/>
      <c r="AP1032" s="68"/>
    </row>
    <row r="1033" spans="3:42" ht="13.5" hidden="1" customHeight="1">
      <c r="C1033" s="67"/>
      <c r="D1033" s="62"/>
      <c r="E1033" s="62"/>
      <c r="F1033" s="62"/>
      <c r="G1033" s="62"/>
      <c r="H1033" s="62"/>
      <c r="I1033" s="62"/>
      <c r="J1033" s="62"/>
      <c r="K1033" s="62"/>
      <c r="L1033" s="62"/>
      <c r="M1033" s="62"/>
      <c r="N1033" s="62"/>
      <c r="O1033" s="62"/>
      <c r="P1033" s="62"/>
      <c r="Q1033" s="62"/>
      <c r="R1033" s="62"/>
      <c r="S1033" s="62">
        <v>12</v>
      </c>
      <c r="T1033" s="62" t="s">
        <v>88</v>
      </c>
      <c r="U1033" s="62"/>
      <c r="V1033" s="62"/>
      <c r="W1033" s="62"/>
      <c r="X1033" s="62"/>
      <c r="Y1033" s="62"/>
      <c r="Z1033" s="62"/>
      <c r="AA1033" s="120"/>
      <c r="AB1033" s="61"/>
      <c r="AC1033" s="61"/>
      <c r="AD1033" s="61"/>
      <c r="AE1033" s="61"/>
      <c r="AF1033" s="61"/>
      <c r="AG1033" s="61"/>
      <c r="AH1033" s="61"/>
      <c r="AI1033" s="61"/>
      <c r="AJ1033" s="61"/>
      <c r="AK1033" s="61"/>
      <c r="AL1033" s="41"/>
      <c r="AM1033" s="36"/>
      <c r="AN1033" s="85"/>
      <c r="AO1033" s="36"/>
      <c r="AP1033" s="68"/>
    </row>
    <row r="1034" spans="3:42" ht="13.5" hidden="1" customHeight="1">
      <c r="C1034" s="76"/>
      <c r="D1034" s="62"/>
      <c r="E1034" s="62"/>
      <c r="F1034" s="62"/>
      <c r="G1034" s="62"/>
      <c r="H1034" s="62"/>
      <c r="I1034" s="62"/>
      <c r="J1034" s="62"/>
      <c r="K1034" s="62"/>
      <c r="L1034" s="62"/>
      <c r="M1034" s="62"/>
      <c r="N1034" s="62"/>
      <c r="O1034" s="62"/>
      <c r="P1034" s="62"/>
      <c r="Q1034" s="62"/>
      <c r="R1034" s="62"/>
      <c r="S1034" s="62"/>
      <c r="T1034" s="62"/>
      <c r="U1034" s="62"/>
      <c r="V1034" s="62"/>
      <c r="W1034" s="62"/>
      <c r="X1034" s="62"/>
      <c r="Y1034" s="62"/>
      <c r="Z1034" s="62"/>
      <c r="AA1034" s="120"/>
      <c r="AB1034" s="61"/>
      <c r="AC1034" s="61"/>
      <c r="AD1034" s="61"/>
      <c r="AE1034" s="61"/>
      <c r="AF1034" s="61"/>
      <c r="AG1034" s="61"/>
      <c r="AH1034" s="61"/>
      <c r="AI1034" s="61"/>
      <c r="AJ1034" s="61"/>
      <c r="AK1034" s="61"/>
      <c r="AL1034" s="41"/>
      <c r="AM1034" s="36"/>
      <c r="AN1034" s="85"/>
      <c r="AO1034" s="36"/>
      <c r="AP1034" s="68"/>
    </row>
    <row r="1035" spans="3:42" ht="13.5" hidden="1" customHeight="1">
      <c r="C1035" s="76"/>
      <c r="D1035" s="62"/>
      <c r="E1035" s="62"/>
      <c r="F1035" s="62"/>
      <c r="G1035" s="62"/>
      <c r="H1035" s="62"/>
      <c r="I1035" s="62"/>
      <c r="J1035" s="62"/>
      <c r="K1035" s="62"/>
      <c r="L1035" s="62"/>
      <c r="M1035" s="62"/>
      <c r="N1035" s="62"/>
      <c r="O1035" s="62"/>
      <c r="P1035" s="62"/>
      <c r="Q1035" s="62"/>
      <c r="R1035" s="62"/>
      <c r="S1035" s="62"/>
      <c r="T1035" s="62"/>
      <c r="U1035" s="62"/>
      <c r="V1035" s="62"/>
      <c r="W1035" s="62"/>
      <c r="X1035" s="62"/>
      <c r="Y1035" s="62"/>
      <c r="Z1035" s="62"/>
      <c r="AA1035" s="120"/>
      <c r="AB1035" s="61"/>
      <c r="AC1035" s="61"/>
      <c r="AD1035" s="61"/>
      <c r="AE1035" s="61"/>
      <c r="AF1035" s="61"/>
      <c r="AG1035" s="61"/>
      <c r="AH1035" s="61"/>
      <c r="AI1035" s="61"/>
      <c r="AJ1035" s="61"/>
      <c r="AK1035" s="61"/>
      <c r="AL1035" s="41"/>
      <c r="AM1035" s="36"/>
      <c r="AN1035" s="85"/>
      <c r="AO1035" s="36"/>
      <c r="AP1035" s="68"/>
    </row>
    <row r="1036" spans="3:42" ht="13.5" hidden="1" customHeight="1">
      <c r="C1036" s="76"/>
      <c r="D1036" s="144" t="s">
        <v>106</v>
      </c>
      <c r="E1036" s="144"/>
      <c r="F1036" s="144"/>
      <c r="G1036" s="144"/>
      <c r="H1036" s="144"/>
      <c r="I1036" s="144"/>
      <c r="J1036" s="144"/>
      <c r="K1036" s="144"/>
      <c r="L1036" s="144"/>
      <c r="M1036" s="144"/>
      <c r="N1036" s="144"/>
      <c r="O1036" s="144"/>
      <c r="P1036" s="144"/>
      <c r="Q1036" s="144"/>
      <c r="R1036" s="144"/>
      <c r="S1036" s="144" t="e">
        <f>+#REF!</f>
        <v>#REF!</v>
      </c>
      <c r="T1036" s="144"/>
      <c r="U1036" s="144"/>
      <c r="V1036" s="144"/>
      <c r="W1036" s="144"/>
      <c r="X1036" s="144"/>
      <c r="Y1036" s="144"/>
      <c r="Z1036" s="144"/>
      <c r="AA1036" s="120"/>
      <c r="AB1036" s="61"/>
      <c r="AC1036" s="61"/>
      <c r="AD1036" s="61"/>
      <c r="AE1036" s="61"/>
      <c r="AF1036" s="61"/>
      <c r="AG1036" s="61"/>
      <c r="AH1036" s="61"/>
      <c r="AI1036" s="61"/>
      <c r="AJ1036" s="61"/>
      <c r="AK1036" s="61"/>
      <c r="AL1036" s="41"/>
      <c r="AM1036" s="36"/>
      <c r="AN1036" s="85"/>
      <c r="AO1036" s="36"/>
      <c r="AP1036" s="68"/>
    </row>
    <row r="1037" spans="3:42" ht="13.5" hidden="1" customHeight="1">
      <c r="C1037" s="76"/>
      <c r="D1037" s="144" t="s">
        <v>107</v>
      </c>
      <c r="E1037" s="144"/>
      <c r="F1037" s="144"/>
      <c r="G1037" s="144"/>
      <c r="H1037" s="144"/>
      <c r="I1037" s="144"/>
      <c r="J1037" s="144"/>
      <c r="K1037" s="144"/>
      <c r="L1037" s="144"/>
      <c r="M1037" s="144"/>
      <c r="N1037" s="144"/>
      <c r="O1037" s="144"/>
      <c r="P1037" s="144"/>
      <c r="Q1037" s="144"/>
      <c r="R1037" s="144"/>
      <c r="S1037" s="144" t="e">
        <f>+#REF!</f>
        <v>#REF!</v>
      </c>
      <c r="T1037" s="144"/>
      <c r="U1037" s="144"/>
      <c r="V1037" s="144"/>
      <c r="W1037" s="144"/>
      <c r="X1037" s="144"/>
      <c r="Y1037" s="144"/>
      <c r="Z1037" s="144"/>
      <c r="AA1037" s="120"/>
      <c r="AB1037" s="61"/>
      <c r="AC1037" s="61"/>
      <c r="AD1037" s="61"/>
      <c r="AE1037" s="61"/>
      <c r="AF1037" s="61"/>
      <c r="AG1037" s="61"/>
      <c r="AH1037" s="61"/>
      <c r="AI1037" s="61"/>
      <c r="AJ1037" s="61"/>
      <c r="AK1037" s="61"/>
      <c r="AL1037" s="41"/>
      <c r="AM1037" s="36"/>
      <c r="AN1037" s="85"/>
      <c r="AO1037" s="36"/>
      <c r="AP1037" s="68"/>
    </row>
    <row r="1038" spans="3:42" ht="13.5" hidden="1" customHeight="1">
      <c r="C1038" s="67"/>
      <c r="D1038" s="62"/>
      <c r="E1038" s="62"/>
      <c r="F1038" s="62"/>
      <c r="G1038" s="62"/>
      <c r="H1038" s="62"/>
      <c r="I1038" s="62"/>
      <c r="J1038" s="62"/>
      <c r="K1038" s="62"/>
      <c r="L1038" s="62"/>
      <c r="M1038" s="62"/>
      <c r="N1038" s="62"/>
      <c r="O1038" s="62"/>
      <c r="P1038" s="62"/>
      <c r="Q1038" s="62"/>
      <c r="R1038" s="62"/>
      <c r="S1038" s="62"/>
      <c r="T1038" s="62"/>
      <c r="U1038" s="62"/>
      <c r="V1038" s="62"/>
      <c r="W1038" s="62"/>
      <c r="X1038" s="62"/>
      <c r="Y1038" s="62"/>
      <c r="Z1038" s="62"/>
      <c r="AA1038" s="120"/>
      <c r="AB1038" s="61"/>
      <c r="AC1038" s="61"/>
      <c r="AD1038" s="61"/>
      <c r="AE1038" s="61"/>
      <c r="AF1038" s="61"/>
      <c r="AG1038" s="61"/>
      <c r="AH1038" s="61"/>
      <c r="AI1038" s="61"/>
      <c r="AJ1038" s="61"/>
      <c r="AK1038" s="61"/>
      <c r="AL1038" s="41"/>
      <c r="AM1038" s="36"/>
      <c r="AN1038" s="85"/>
      <c r="AO1038" s="36"/>
      <c r="AP1038" s="68"/>
    </row>
    <row r="1039" spans="3:42" ht="41.25" hidden="1" customHeight="1">
      <c r="C1039" s="67"/>
      <c r="D1039" s="62" t="s">
        <v>96</v>
      </c>
      <c r="E1039" s="62" t="s">
        <v>97</v>
      </c>
      <c r="F1039" s="62" t="s">
        <v>98</v>
      </c>
      <c r="G1039" s="62"/>
      <c r="H1039" s="62"/>
      <c r="I1039" s="62"/>
      <c r="J1039" s="62"/>
      <c r="K1039" s="62"/>
      <c r="L1039" s="62"/>
      <c r="M1039" s="62"/>
      <c r="N1039" s="62"/>
      <c r="O1039" s="62" t="s">
        <v>77</v>
      </c>
      <c r="P1039" s="62" t="s">
        <v>78</v>
      </c>
      <c r="Q1039" s="62" t="s">
        <v>79</v>
      </c>
      <c r="R1039" s="62" t="s">
        <v>80</v>
      </c>
      <c r="S1039" s="62" t="s">
        <v>81</v>
      </c>
      <c r="T1039" s="62" t="s">
        <v>82</v>
      </c>
      <c r="U1039" s="62" t="s">
        <v>83</v>
      </c>
      <c r="V1039" s="62" t="s">
        <v>84</v>
      </c>
      <c r="W1039" s="62" t="s">
        <v>85</v>
      </c>
      <c r="X1039" s="62" t="s">
        <v>86</v>
      </c>
      <c r="Y1039" s="62" t="s">
        <v>87</v>
      </c>
      <c r="Z1039" s="62" t="s">
        <v>88</v>
      </c>
      <c r="AA1039" s="120" t="s">
        <v>77</v>
      </c>
      <c r="AB1039" s="61" t="s">
        <v>78</v>
      </c>
      <c r="AC1039" s="61" t="s">
        <v>79</v>
      </c>
      <c r="AD1039" s="61" t="s">
        <v>80</v>
      </c>
      <c r="AE1039" s="61" t="s">
        <v>81</v>
      </c>
      <c r="AF1039" s="61" t="s">
        <v>82</v>
      </c>
      <c r="AG1039" s="61" t="s">
        <v>83</v>
      </c>
      <c r="AH1039" s="61" t="s">
        <v>84</v>
      </c>
      <c r="AI1039" s="61" t="s">
        <v>85</v>
      </c>
      <c r="AJ1039" s="61" t="s">
        <v>86</v>
      </c>
      <c r="AK1039" s="61" t="s">
        <v>87</v>
      </c>
      <c r="AL1039" s="41" t="s">
        <v>88</v>
      </c>
      <c r="AM1039" s="36"/>
      <c r="AN1039" s="85"/>
      <c r="AO1039" s="36"/>
      <c r="AP1039" s="68"/>
    </row>
    <row r="1040" spans="3:42" ht="13.5" hidden="1" customHeight="1">
      <c r="C1040" s="67"/>
      <c r="D1040" s="62"/>
      <c r="E1040" s="62"/>
      <c r="F1040" s="62"/>
      <c r="G1040" s="62"/>
      <c r="H1040" s="62" t="s">
        <v>48</v>
      </c>
      <c r="I1040" s="62"/>
      <c r="J1040" s="62"/>
      <c r="K1040" s="62"/>
      <c r="L1040" s="62"/>
      <c r="M1040" s="62"/>
      <c r="N1040" s="62"/>
      <c r="O1040" s="62" t="e">
        <f>+IF((#REF!=O$13),1,IF(H1040=" "," ",IF((#REF!-SUM($H1040:H1040))&gt;0,1," ")))</f>
        <v>#REF!</v>
      </c>
      <c r="P1040" s="62" t="e">
        <f>+IF((#REF!=P$13),1,IF(O1040=" "," ",IF((#REF!-SUM($H1040:O1040))&gt;0,1," ")))</f>
        <v>#REF!</v>
      </c>
      <c r="Q1040" s="62" t="e">
        <f>+IF((#REF!=Q$13),1,IF(P1040=" "," ",IF((#REF!-SUM($H1040:P1040))&gt;0,1," ")))</f>
        <v>#REF!</v>
      </c>
      <c r="R1040" s="62" t="e">
        <f>+IF((#REF!=R$13),1,IF(Q1040=" "," ",IF((#REF!-SUM($H1040:Q1040))&gt;0,1," ")))</f>
        <v>#REF!</v>
      </c>
      <c r="S1040" s="62" t="e">
        <f>+IF((#REF!=S$13),1,IF(R1040=" "," ",IF((#REF!-SUM($H1040:R1040))&gt;0,1," ")))</f>
        <v>#REF!</v>
      </c>
      <c r="T1040" s="62" t="e">
        <f>+IF((#REF!=T$13),1,IF(S1040=" "," ",IF((#REF!-SUM($H1040:S1040))&gt;0,1," ")))</f>
        <v>#REF!</v>
      </c>
      <c r="U1040" s="62" t="e">
        <f>+IF((#REF!=U$13),1,IF(T1040=" "," ",IF((#REF!-SUM($H1040:T1040))&gt;0,1," ")))</f>
        <v>#REF!</v>
      </c>
      <c r="V1040" s="62" t="e">
        <f>+IF((#REF!=V$13),1,IF(U1040=" "," ",IF((#REF!-SUM($H1040:U1040))&gt;0,1," ")))</f>
        <v>#REF!</v>
      </c>
      <c r="W1040" s="62" t="e">
        <f>+IF((#REF!=W$13),1,IF(V1040=" "," ",IF((#REF!-SUM($H1040:V1040))&gt;0,1," ")))</f>
        <v>#REF!</v>
      </c>
      <c r="X1040" s="62" t="e">
        <f>+IF((#REF!=X$13),1,IF(W1040=" "," ",IF((#REF!-SUM($H1040:W1040))&gt;0,1," ")))</f>
        <v>#REF!</v>
      </c>
      <c r="Y1040" s="62" t="e">
        <f>+IF((#REF!=Y$13),1,IF(X1040=" "," ",IF((#REF!-SUM($H1040:X1040))&gt;0,1," ")))</f>
        <v>#REF!</v>
      </c>
      <c r="Z1040" s="62" t="e">
        <f>+IF((#REF!=Z$13),1,IF(Y1040=" "," ",IF((#REF!-SUM($H1040:Y1040))&gt;0,1," ")))</f>
        <v>#REF!</v>
      </c>
      <c r="AA1040" s="120" t="e">
        <f>+IF((#REF!=AA$13),1,IF(Z1040=" "," ",IF((#REF!-SUM($H1040:Z1040))&gt;0,1," ")))</f>
        <v>#REF!</v>
      </c>
      <c r="AB1040" s="61" t="e">
        <f>+IF((#REF!=AB$13),1,IF(AA1040=" "," ",IF((#REF!-SUM($H1040:AA1040))&gt;0,1," ")))</f>
        <v>#REF!</v>
      </c>
      <c r="AC1040" s="61" t="e">
        <f>+IF((#REF!=AC$13),1,IF(AB1040=" "," ",IF((#REF!-SUM($H1040:AB1040))&gt;0,1," ")))</f>
        <v>#REF!</v>
      </c>
      <c r="AD1040" s="61" t="e">
        <f>+IF((#REF!=AD$13),1,IF(AC1040=" "," ",IF((#REF!-SUM($H1040:AC1040))&gt;0,1," ")))</f>
        <v>#REF!</v>
      </c>
      <c r="AE1040" s="61" t="e">
        <f>+IF((#REF!=AE$13),1,IF(AD1040=" "," ",IF((#REF!-SUM($H1040:AD1040))&gt;0,1," ")))</f>
        <v>#REF!</v>
      </c>
      <c r="AF1040" s="61" t="e">
        <f>+IF((#REF!=AF$13),1,IF(AE1040=" "," ",IF((#REF!-SUM($H1040:AE1040))&gt;0,1," ")))</f>
        <v>#REF!</v>
      </c>
      <c r="AG1040" s="61" t="e">
        <f>+IF((#REF!=AG$13),1,IF(AF1040=" "," ",IF((#REF!-SUM($H1040:AF1040))&gt;0,1," ")))</f>
        <v>#REF!</v>
      </c>
      <c r="AH1040" s="61" t="e">
        <f>+IF((#REF!=AH$13),1,IF(AG1040=" "," ",IF((#REF!-SUM($H1040:AG1040))&gt;0,1," ")))</f>
        <v>#REF!</v>
      </c>
      <c r="AI1040" s="61" t="e">
        <f>+IF((#REF!=AI$13),1,IF(AH1040=" "," ",IF((#REF!-SUM($H1040:AH1040))&gt;0,1," ")))</f>
        <v>#REF!</v>
      </c>
      <c r="AJ1040" s="61" t="e">
        <f>+IF((#REF!=AJ$13),1,IF(AI1040=" "," ",IF((#REF!-SUM($H1040:AI1040))&gt;0,1," ")))</f>
        <v>#REF!</v>
      </c>
      <c r="AK1040" s="61" t="e">
        <f>+IF((#REF!=AK$13),1,IF(AJ1040=" "," ",IF((#REF!-SUM($H1040:AJ1040))&gt;0,1," ")))</f>
        <v>#REF!</v>
      </c>
      <c r="AL1040" s="41" t="e">
        <f>+IF((#REF!=AL$13),1,IF(AK1040=" "," ",IF((#REF!-SUM($H1040:AK1040))&gt;0,1," ")))</f>
        <v>#REF!</v>
      </c>
      <c r="AM1040" s="36"/>
      <c r="AN1040" s="85"/>
      <c r="AO1040" s="36"/>
      <c r="AP1040" s="68"/>
    </row>
    <row r="1041" spans="3:42" ht="13.5" hidden="1" customHeight="1">
      <c r="C1041" s="67"/>
      <c r="D1041" s="62"/>
      <c r="E1041" s="62"/>
      <c r="F1041" s="62"/>
      <c r="G1041" s="62"/>
      <c r="H1041" s="62"/>
      <c r="I1041" s="62"/>
      <c r="J1041" s="62"/>
      <c r="K1041" s="62"/>
      <c r="L1041" s="62"/>
      <c r="M1041" s="62"/>
      <c r="N1041" s="62"/>
      <c r="O1041" s="62"/>
      <c r="P1041" s="62"/>
      <c r="Q1041" s="62"/>
      <c r="R1041" s="62"/>
      <c r="S1041" s="62"/>
      <c r="T1041" s="62"/>
      <c r="U1041" s="62"/>
      <c r="V1041" s="62"/>
      <c r="W1041" s="62"/>
      <c r="X1041" s="62"/>
      <c r="Y1041" s="62"/>
      <c r="Z1041" s="62"/>
      <c r="AA1041" s="120" t="e">
        <f t="shared" ref="AA1041:AL1041" si="340">+O1040</f>
        <v>#REF!</v>
      </c>
      <c r="AB1041" s="61" t="e">
        <f t="shared" si="340"/>
        <v>#REF!</v>
      </c>
      <c r="AC1041" s="61" t="e">
        <f t="shared" si="340"/>
        <v>#REF!</v>
      </c>
      <c r="AD1041" s="61" t="e">
        <f t="shared" si="340"/>
        <v>#REF!</v>
      </c>
      <c r="AE1041" s="61" t="e">
        <f t="shared" si="340"/>
        <v>#REF!</v>
      </c>
      <c r="AF1041" s="61" t="e">
        <f t="shared" si="340"/>
        <v>#REF!</v>
      </c>
      <c r="AG1041" s="61" t="e">
        <f t="shared" si="340"/>
        <v>#REF!</v>
      </c>
      <c r="AH1041" s="61" t="e">
        <f t="shared" si="340"/>
        <v>#REF!</v>
      </c>
      <c r="AI1041" s="61" t="e">
        <f t="shared" si="340"/>
        <v>#REF!</v>
      </c>
      <c r="AJ1041" s="61" t="e">
        <f t="shared" si="340"/>
        <v>#REF!</v>
      </c>
      <c r="AK1041" s="61" t="e">
        <f t="shared" si="340"/>
        <v>#REF!</v>
      </c>
      <c r="AL1041" s="41" t="e">
        <f t="shared" si="340"/>
        <v>#REF!</v>
      </c>
      <c r="AM1041" s="36"/>
      <c r="AN1041" s="85"/>
      <c r="AO1041" s="36"/>
      <c r="AP1041" s="68"/>
    </row>
    <row r="1042" spans="3:42" ht="13.5" hidden="1" customHeight="1">
      <c r="C1042" s="67"/>
      <c r="D1042" s="62"/>
      <c r="E1042" s="62"/>
      <c r="F1042" s="62"/>
      <c r="G1042" s="62"/>
      <c r="H1042" s="62"/>
      <c r="I1042" s="62"/>
      <c r="J1042" s="62"/>
      <c r="K1042" s="62"/>
      <c r="L1042" s="62"/>
      <c r="M1042" s="62"/>
      <c r="N1042" s="62"/>
      <c r="O1042" s="62" t="e">
        <f t="shared" ref="O1042:Z1042" si="341">+IF(AND(O1040&lt;&gt;" ",AA1040&lt;&gt;" ",),O1040," ")</f>
        <v>#REF!</v>
      </c>
      <c r="P1042" s="62" t="e">
        <f t="shared" si="341"/>
        <v>#REF!</v>
      </c>
      <c r="Q1042" s="62" t="e">
        <f t="shared" si="341"/>
        <v>#REF!</v>
      </c>
      <c r="R1042" s="62" t="e">
        <f t="shared" si="341"/>
        <v>#REF!</v>
      </c>
      <c r="S1042" s="62" t="e">
        <f t="shared" si="341"/>
        <v>#REF!</v>
      </c>
      <c r="T1042" s="62" t="e">
        <f t="shared" si="341"/>
        <v>#REF!</v>
      </c>
      <c r="U1042" s="62" t="e">
        <f t="shared" si="341"/>
        <v>#REF!</v>
      </c>
      <c r="V1042" s="62" t="e">
        <f t="shared" si="341"/>
        <v>#REF!</v>
      </c>
      <c r="W1042" s="62" t="e">
        <f t="shared" si="341"/>
        <v>#REF!</v>
      </c>
      <c r="X1042" s="62" t="e">
        <f t="shared" si="341"/>
        <v>#REF!</v>
      </c>
      <c r="Y1042" s="62" t="e">
        <f t="shared" si="341"/>
        <v>#REF!</v>
      </c>
      <c r="Z1042" s="62" t="e">
        <f t="shared" si="341"/>
        <v>#REF!</v>
      </c>
      <c r="AA1042" s="120" t="e">
        <f t="shared" ref="AA1042:AL1042" si="342">+IF(AND(AA1041&lt;&gt;" ",O1040&lt;&gt;" ",),AA1040," ")</f>
        <v>#REF!</v>
      </c>
      <c r="AB1042" s="61" t="e">
        <f t="shared" si="342"/>
        <v>#REF!</v>
      </c>
      <c r="AC1042" s="61" t="e">
        <f t="shared" si="342"/>
        <v>#REF!</v>
      </c>
      <c r="AD1042" s="61" t="e">
        <f t="shared" si="342"/>
        <v>#REF!</v>
      </c>
      <c r="AE1042" s="61" t="e">
        <f t="shared" si="342"/>
        <v>#REF!</v>
      </c>
      <c r="AF1042" s="61" t="e">
        <f t="shared" si="342"/>
        <v>#REF!</v>
      </c>
      <c r="AG1042" s="61" t="e">
        <f t="shared" si="342"/>
        <v>#REF!</v>
      </c>
      <c r="AH1042" s="61" t="e">
        <f t="shared" si="342"/>
        <v>#REF!</v>
      </c>
      <c r="AI1042" s="61" t="e">
        <f t="shared" si="342"/>
        <v>#REF!</v>
      </c>
      <c r="AJ1042" s="61" t="e">
        <f t="shared" si="342"/>
        <v>#REF!</v>
      </c>
      <c r="AK1042" s="61" t="e">
        <f t="shared" si="342"/>
        <v>#REF!</v>
      </c>
      <c r="AL1042" s="41" t="e">
        <f t="shared" si="342"/>
        <v>#REF!</v>
      </c>
      <c r="AM1042" s="36"/>
      <c r="AN1042" s="85"/>
      <c r="AO1042" s="36"/>
      <c r="AP1042" s="68"/>
    </row>
    <row r="1043" spans="3:42" ht="13.5" hidden="1" customHeight="1">
      <c r="C1043" s="76"/>
      <c r="D1043" s="62"/>
      <c r="E1043" s="62"/>
      <c r="F1043" s="62"/>
      <c r="G1043" s="62"/>
      <c r="H1043" s="62"/>
      <c r="I1043" s="62"/>
      <c r="J1043" s="62"/>
      <c r="K1043" s="62"/>
      <c r="L1043" s="62"/>
      <c r="M1043" s="62"/>
      <c r="N1043" s="62"/>
      <c r="O1043" s="62" t="e">
        <f>+IF(#REF!="SI",O1040," ")</f>
        <v>#REF!</v>
      </c>
      <c r="P1043" s="62" t="e">
        <f>+IF(#REF!="SI",P1040," ")</f>
        <v>#REF!</v>
      </c>
      <c r="Q1043" s="62" t="e">
        <f>+IF(#REF!="SI",Q1040," ")</f>
        <v>#REF!</v>
      </c>
      <c r="R1043" s="62" t="e">
        <f>+IF(#REF!="SI",R1040," ")</f>
        <v>#REF!</v>
      </c>
      <c r="S1043" s="62" t="e">
        <f>+IF(#REF!="SI",S1040," ")</f>
        <v>#REF!</v>
      </c>
      <c r="T1043" s="62" t="e">
        <f>+IF(#REF!="SI",T1040," ")</f>
        <v>#REF!</v>
      </c>
      <c r="U1043" s="62" t="e">
        <f>+IF(#REF!="SI",U1040," ")</f>
        <v>#REF!</v>
      </c>
      <c r="V1043" s="62" t="e">
        <f>+IF(#REF!="SI",V1040," ")</f>
        <v>#REF!</v>
      </c>
      <c r="W1043" s="62" t="e">
        <f>+IF(#REF!="SI",W1040," ")</f>
        <v>#REF!</v>
      </c>
      <c r="X1043" s="62" t="e">
        <f>+IF(#REF!="SI",X1040," ")</f>
        <v>#REF!</v>
      </c>
      <c r="Y1043" s="62" t="e">
        <f>+IF(#REF!="SI",Y1040," ")</f>
        <v>#REF!</v>
      </c>
      <c r="Z1043" s="62" t="e">
        <f>+IF(#REF!="SI",Z1040," ")</f>
        <v>#REF!</v>
      </c>
      <c r="AA1043" s="120" t="e">
        <f>+IF(#REF!="SI",IF(AND(Z1040&lt;&gt;" ",AA1040&lt;&gt;" ",O1043=" "),AA1040,AA1041),AA1042)</f>
        <v>#REF!</v>
      </c>
      <c r="AB1043" s="61" t="e">
        <f>+IF(#REF!="SI",IF(AND(AA1040&lt;&gt;" ",AB1040&lt;&gt;" ",P1043=" "),AB1040,AB1041),AB1042)</f>
        <v>#REF!</v>
      </c>
      <c r="AC1043" s="61" t="e">
        <f>+IF(#REF!="SI",IF(AND(AB1040&lt;&gt;" ",AC1040&lt;&gt;" ",Q1043=" "),AC1040,AC1041),AC1042)</f>
        <v>#REF!</v>
      </c>
      <c r="AD1043" s="61" t="e">
        <f>+IF(#REF!="SI",IF(AND(AC1040&lt;&gt;" ",AD1040&lt;&gt;" ",R1043=" "),AD1040,AD1041),AD1042)</f>
        <v>#REF!</v>
      </c>
      <c r="AE1043" s="61" t="e">
        <f>+IF(#REF!="SI",IF(AND(AD1040&lt;&gt;" ",AE1040&lt;&gt;" ",S1043=" "),AE1040,AE1041),AE1042)</f>
        <v>#REF!</v>
      </c>
      <c r="AF1043" s="61" t="e">
        <f>+IF(#REF!="SI",IF(AND(AE1040&lt;&gt;" ",AF1040&lt;&gt;" ",T1043=" "),AF1040,AF1041),AF1042)</f>
        <v>#REF!</v>
      </c>
      <c r="AG1043" s="61" t="e">
        <f>+IF(#REF!="SI",IF(AND(AF1040&lt;&gt;" ",AG1040&lt;&gt;" ",U1043=" "),AG1040,AG1041),AG1042)</f>
        <v>#REF!</v>
      </c>
      <c r="AH1043" s="61" t="e">
        <f>+IF(#REF!="SI",IF(AND(AG1040&lt;&gt;" ",AH1040&lt;&gt;" ",V1043=" "),AH1040,AH1041),AH1042)</f>
        <v>#REF!</v>
      </c>
      <c r="AI1043" s="61" t="e">
        <f>+IF(#REF!="SI",IF(AND(AH1040&lt;&gt;" ",AI1040&lt;&gt;" ",W1043=" "),AI1040,AI1041),AI1042)</f>
        <v>#REF!</v>
      </c>
      <c r="AJ1043" s="61" t="e">
        <f>+IF(#REF!="SI",IF(AND(AI1040&lt;&gt;" ",AJ1040&lt;&gt;" ",X1043=" "),AJ1040,AJ1041),AJ1042)</f>
        <v>#REF!</v>
      </c>
      <c r="AK1043" s="61" t="e">
        <f>+IF(#REF!="SI",IF(AND(AJ1040&lt;&gt;" ",AK1040&lt;&gt;" ",Y1043=" "),AK1040,AK1041),AK1042)</f>
        <v>#REF!</v>
      </c>
      <c r="AL1043" s="41" t="e">
        <f>+IF(#REF!="SI",IF(AND(AK1040&lt;&gt;" ",AL1040&lt;&gt;" ",Z1043=" "),AL1040,AL1041),AL1042)</f>
        <v>#REF!</v>
      </c>
      <c r="AM1043" s="36"/>
      <c r="AN1043" s="85"/>
      <c r="AO1043" s="36"/>
      <c r="AP1043" s="68"/>
    </row>
    <row r="1044" spans="3:42" ht="13.5" hidden="1" customHeight="1">
      <c r="C1044" s="67"/>
      <c r="D1044" s="62"/>
      <c r="E1044" s="62"/>
      <c r="F1044" s="62"/>
      <c r="G1044" s="62"/>
      <c r="H1044" s="62"/>
      <c r="I1044" s="62"/>
      <c r="J1044" s="62"/>
      <c r="K1044" s="62"/>
      <c r="L1044" s="62"/>
      <c r="M1044" s="62"/>
      <c r="N1044" s="62"/>
      <c r="O1044" s="62"/>
      <c r="P1044" s="62"/>
      <c r="Q1044" s="62"/>
      <c r="R1044" s="62"/>
      <c r="S1044" s="62"/>
      <c r="T1044" s="62"/>
      <c r="U1044" s="62"/>
      <c r="V1044" s="62"/>
      <c r="W1044" s="62"/>
      <c r="X1044" s="62"/>
      <c r="Y1044" s="62"/>
      <c r="Z1044" s="62"/>
      <c r="AA1044" s="11"/>
      <c r="AB1044" s="11"/>
      <c r="AC1044" s="11"/>
      <c r="AD1044" s="11"/>
      <c r="AE1044" s="11"/>
      <c r="AF1044" s="11"/>
      <c r="AG1044" s="11"/>
      <c r="AH1044" s="11"/>
      <c r="AI1044" s="11"/>
      <c r="AJ1044" s="11"/>
      <c r="AK1044" s="11"/>
      <c r="AL1044" s="11"/>
      <c r="AM1044" s="36"/>
      <c r="AN1044" s="85"/>
      <c r="AO1044" s="36"/>
      <c r="AP1044" s="68"/>
    </row>
    <row r="1045" spans="3:42" ht="13.5" hidden="1" customHeight="1">
      <c r="C1045" s="67"/>
      <c r="D1045" s="62"/>
      <c r="E1045" s="62"/>
      <c r="F1045" s="62"/>
      <c r="G1045" s="62"/>
      <c r="H1045" s="62"/>
      <c r="I1045" s="62"/>
      <c r="J1045" s="62"/>
      <c r="K1045" s="62"/>
      <c r="L1045" s="62"/>
      <c r="M1045" s="62"/>
      <c r="N1045" s="62"/>
      <c r="O1045" s="62"/>
      <c r="P1045" s="62"/>
      <c r="Q1045" s="62"/>
      <c r="R1045" s="62" t="s">
        <v>91</v>
      </c>
      <c r="S1045" s="62">
        <v>1</v>
      </c>
      <c r="T1045" s="62" t="s">
        <v>77</v>
      </c>
      <c r="U1045" s="62"/>
      <c r="V1045" s="62"/>
      <c r="W1045" s="62"/>
      <c r="X1045" s="62"/>
      <c r="Y1045" s="62"/>
      <c r="Z1045" s="62"/>
      <c r="AA1045" s="11"/>
      <c r="AB1045" s="11"/>
      <c r="AC1045" s="11"/>
      <c r="AD1045" s="11"/>
      <c r="AE1045" s="11"/>
      <c r="AF1045" s="11"/>
      <c r="AG1045" s="11"/>
      <c r="AH1045" s="11"/>
      <c r="AI1045" s="11"/>
      <c r="AJ1045" s="11"/>
      <c r="AK1045" s="11"/>
      <c r="AL1045" s="11"/>
      <c r="AM1045" s="36"/>
      <c r="AN1045" s="85"/>
      <c r="AO1045" s="36"/>
      <c r="AP1045" s="68"/>
    </row>
    <row r="1046" spans="3:42" ht="13.5" hidden="1" customHeight="1">
      <c r="C1046" s="67"/>
      <c r="D1046" s="62"/>
      <c r="E1046" s="62"/>
      <c r="F1046" s="62"/>
      <c r="G1046" s="62"/>
      <c r="H1046" s="62"/>
      <c r="I1046" s="62"/>
      <c r="J1046" s="62"/>
      <c r="K1046" s="62"/>
      <c r="L1046" s="62"/>
      <c r="M1046" s="62"/>
      <c r="N1046" s="62"/>
      <c r="O1046" s="62"/>
      <c r="P1046" s="62"/>
      <c r="Q1046" s="62"/>
      <c r="R1046" s="62" t="s">
        <v>95</v>
      </c>
      <c r="S1046" s="62">
        <v>2</v>
      </c>
      <c r="T1046" s="62" t="s">
        <v>78</v>
      </c>
      <c r="U1046" s="62"/>
      <c r="V1046" s="62"/>
      <c r="W1046" s="62"/>
      <c r="X1046" s="62"/>
      <c r="Y1046" s="62"/>
      <c r="Z1046" s="62"/>
      <c r="AA1046" s="11"/>
      <c r="AB1046" s="11"/>
      <c r="AC1046" s="11"/>
      <c r="AD1046" s="11"/>
      <c r="AE1046" s="11"/>
      <c r="AF1046" s="11"/>
      <c r="AG1046" s="11"/>
      <c r="AH1046" s="11"/>
      <c r="AI1046" s="11"/>
      <c r="AJ1046" s="11"/>
      <c r="AK1046" s="11"/>
      <c r="AL1046" s="11"/>
      <c r="AM1046" s="36"/>
      <c r="AN1046" s="85"/>
      <c r="AO1046" s="36"/>
      <c r="AP1046" s="68"/>
    </row>
    <row r="1047" spans="3:42" ht="13.5" hidden="1" customHeight="1">
      <c r="C1047" s="67"/>
      <c r="D1047" s="62"/>
      <c r="E1047" s="62"/>
      <c r="F1047" s="62"/>
      <c r="G1047" s="62"/>
      <c r="H1047" s="62"/>
      <c r="I1047" s="62"/>
      <c r="J1047" s="62"/>
      <c r="K1047" s="62"/>
      <c r="L1047" s="62"/>
      <c r="M1047" s="62"/>
      <c r="N1047" s="62"/>
      <c r="O1047" s="62"/>
      <c r="P1047" s="62"/>
      <c r="Q1047" s="62"/>
      <c r="R1047" s="62"/>
      <c r="S1047" s="62">
        <v>3</v>
      </c>
      <c r="T1047" s="62" t="s">
        <v>79</v>
      </c>
      <c r="U1047" s="62"/>
      <c r="V1047" s="62"/>
      <c r="W1047" s="62"/>
      <c r="X1047" s="62"/>
      <c r="Y1047" s="62"/>
      <c r="Z1047" s="62"/>
      <c r="AA1047" s="11"/>
      <c r="AB1047" s="11"/>
      <c r="AC1047" s="11"/>
      <c r="AD1047" s="11"/>
      <c r="AE1047" s="11"/>
      <c r="AF1047" s="11"/>
      <c r="AG1047" s="11"/>
      <c r="AH1047" s="11"/>
      <c r="AI1047" s="11"/>
      <c r="AJ1047" s="11"/>
      <c r="AK1047" s="11"/>
      <c r="AL1047" s="11"/>
      <c r="AM1047" s="36"/>
      <c r="AN1047" s="85"/>
      <c r="AO1047" s="36"/>
      <c r="AP1047" s="68"/>
    </row>
    <row r="1048" spans="3:42" ht="13.5" hidden="1" customHeight="1">
      <c r="C1048" s="67"/>
      <c r="D1048" s="62"/>
      <c r="E1048" s="62"/>
      <c r="F1048" s="62"/>
      <c r="G1048" s="62"/>
      <c r="H1048" s="62"/>
      <c r="I1048" s="62"/>
      <c r="J1048" s="62"/>
      <c r="K1048" s="62"/>
      <c r="L1048" s="62"/>
      <c r="M1048" s="62"/>
      <c r="N1048" s="62"/>
      <c r="O1048" s="62"/>
      <c r="P1048" s="62"/>
      <c r="Q1048" s="62"/>
      <c r="R1048" s="62"/>
      <c r="S1048" s="62">
        <v>4</v>
      </c>
      <c r="T1048" s="62" t="s">
        <v>80</v>
      </c>
      <c r="U1048" s="62"/>
      <c r="V1048" s="62"/>
      <c r="W1048" s="62"/>
      <c r="X1048" s="62"/>
      <c r="Y1048" s="62"/>
      <c r="Z1048" s="62"/>
      <c r="AA1048" s="11"/>
      <c r="AB1048" s="11"/>
      <c r="AC1048" s="11"/>
      <c r="AD1048" s="11"/>
      <c r="AE1048" s="11"/>
      <c r="AF1048" s="11"/>
      <c r="AG1048" s="11"/>
      <c r="AH1048" s="11"/>
      <c r="AI1048" s="11"/>
      <c r="AJ1048" s="11"/>
      <c r="AK1048" s="11"/>
      <c r="AL1048" s="11"/>
      <c r="AM1048" s="36"/>
      <c r="AN1048" s="85"/>
      <c r="AO1048" s="36"/>
      <c r="AP1048" s="68"/>
    </row>
    <row r="1049" spans="3:42" ht="13.5" hidden="1" customHeight="1">
      <c r="C1049" s="67"/>
      <c r="D1049" s="62"/>
      <c r="E1049" s="62"/>
      <c r="F1049" s="62"/>
      <c r="G1049" s="62"/>
      <c r="H1049" s="62"/>
      <c r="I1049" s="62"/>
      <c r="J1049" s="62"/>
      <c r="K1049" s="62"/>
      <c r="L1049" s="62"/>
      <c r="M1049" s="62"/>
      <c r="N1049" s="62"/>
      <c r="O1049" s="62"/>
      <c r="P1049" s="62"/>
      <c r="Q1049" s="62"/>
      <c r="R1049" s="62"/>
      <c r="S1049" s="62">
        <v>5</v>
      </c>
      <c r="T1049" s="62" t="s">
        <v>81</v>
      </c>
      <c r="U1049" s="62"/>
      <c r="V1049" s="62"/>
      <c r="W1049" s="62"/>
      <c r="X1049" s="62"/>
      <c r="Y1049" s="62"/>
      <c r="Z1049" s="62"/>
      <c r="AA1049" s="11"/>
      <c r="AB1049" s="11"/>
      <c r="AC1049" s="11"/>
      <c r="AD1049" s="11"/>
      <c r="AE1049" s="11"/>
      <c r="AF1049" s="11"/>
      <c r="AG1049" s="11"/>
      <c r="AH1049" s="11"/>
      <c r="AI1049" s="11"/>
      <c r="AJ1049" s="11"/>
      <c r="AK1049" s="11"/>
      <c r="AL1049" s="11"/>
      <c r="AM1049" s="36"/>
      <c r="AN1049" s="85"/>
      <c r="AO1049" s="36"/>
      <c r="AP1049" s="68"/>
    </row>
    <row r="1050" spans="3:42" ht="13.5" hidden="1" customHeight="1">
      <c r="C1050" s="67"/>
      <c r="D1050" s="62"/>
      <c r="E1050" s="62"/>
      <c r="F1050" s="62"/>
      <c r="G1050" s="62"/>
      <c r="H1050" s="62"/>
      <c r="I1050" s="62"/>
      <c r="J1050" s="62"/>
      <c r="K1050" s="62"/>
      <c r="L1050" s="62"/>
      <c r="M1050" s="62"/>
      <c r="N1050" s="62"/>
      <c r="O1050" s="62"/>
      <c r="P1050" s="62"/>
      <c r="Q1050" s="62"/>
      <c r="R1050" s="62"/>
      <c r="S1050" s="62">
        <v>6</v>
      </c>
      <c r="T1050" s="62" t="s">
        <v>82</v>
      </c>
      <c r="U1050" s="62"/>
      <c r="V1050" s="62"/>
      <c r="W1050" s="62"/>
      <c r="X1050" s="62"/>
      <c r="Y1050" s="62"/>
      <c r="Z1050" s="62"/>
      <c r="AA1050" s="11"/>
      <c r="AB1050" s="11"/>
      <c r="AC1050" s="11"/>
      <c r="AD1050" s="11"/>
      <c r="AE1050" s="11"/>
      <c r="AF1050" s="11"/>
      <c r="AG1050" s="11"/>
      <c r="AH1050" s="11"/>
      <c r="AI1050" s="11"/>
      <c r="AJ1050" s="11"/>
      <c r="AK1050" s="11"/>
      <c r="AL1050" s="11"/>
      <c r="AM1050" s="36"/>
      <c r="AN1050" s="85"/>
      <c r="AO1050" s="36"/>
      <c r="AP1050" s="68"/>
    </row>
    <row r="1051" spans="3:42" ht="13.5" hidden="1" customHeight="1">
      <c r="C1051" s="67"/>
      <c r="D1051" s="62"/>
      <c r="E1051" s="62"/>
      <c r="F1051" s="62"/>
      <c r="G1051" s="62"/>
      <c r="H1051" s="62"/>
      <c r="I1051" s="62"/>
      <c r="J1051" s="62"/>
      <c r="K1051" s="62"/>
      <c r="L1051" s="62"/>
      <c r="M1051" s="62"/>
      <c r="N1051" s="62"/>
      <c r="O1051" s="62"/>
      <c r="P1051" s="62"/>
      <c r="Q1051" s="62"/>
      <c r="R1051" s="62"/>
      <c r="S1051" s="62">
        <v>7</v>
      </c>
      <c r="T1051" s="62" t="s">
        <v>83</v>
      </c>
      <c r="U1051" s="62"/>
      <c r="V1051" s="62"/>
      <c r="W1051" s="62"/>
      <c r="X1051" s="62"/>
      <c r="Y1051" s="62"/>
      <c r="Z1051" s="62"/>
      <c r="AA1051" s="11"/>
      <c r="AB1051" s="11"/>
      <c r="AC1051" s="11"/>
      <c r="AD1051" s="11"/>
      <c r="AE1051" s="11"/>
      <c r="AF1051" s="11"/>
      <c r="AG1051" s="11"/>
      <c r="AH1051" s="11"/>
      <c r="AI1051" s="11"/>
      <c r="AJ1051" s="11"/>
      <c r="AK1051" s="11"/>
      <c r="AL1051" s="11"/>
      <c r="AM1051" s="36"/>
      <c r="AN1051" s="85"/>
      <c r="AO1051" s="36"/>
      <c r="AP1051" s="68"/>
    </row>
    <row r="1052" spans="3:42" ht="13.5" hidden="1" customHeight="1">
      <c r="C1052" s="67"/>
      <c r="D1052" s="62"/>
      <c r="E1052" s="62"/>
      <c r="F1052" s="62"/>
      <c r="G1052" s="62"/>
      <c r="H1052" s="62"/>
      <c r="I1052" s="62"/>
      <c r="J1052" s="62"/>
      <c r="K1052" s="62"/>
      <c r="L1052" s="62"/>
      <c r="M1052" s="62"/>
      <c r="N1052" s="62"/>
      <c r="O1052" s="62"/>
      <c r="P1052" s="62"/>
      <c r="Q1052" s="62"/>
      <c r="R1052" s="62"/>
      <c r="S1052" s="62">
        <v>8</v>
      </c>
      <c r="T1052" s="62" t="s">
        <v>84</v>
      </c>
      <c r="U1052" s="62"/>
      <c r="V1052" s="62"/>
      <c r="W1052" s="62"/>
      <c r="X1052" s="62"/>
      <c r="Y1052" s="62"/>
      <c r="Z1052" s="62"/>
      <c r="AA1052" s="11"/>
      <c r="AB1052" s="11"/>
      <c r="AC1052" s="11"/>
      <c r="AD1052" s="11"/>
      <c r="AE1052" s="11"/>
      <c r="AF1052" s="11"/>
      <c r="AG1052" s="11"/>
      <c r="AH1052" s="11"/>
      <c r="AI1052" s="11"/>
      <c r="AJ1052" s="11"/>
      <c r="AK1052" s="11"/>
      <c r="AL1052" s="11"/>
      <c r="AM1052" s="36"/>
      <c r="AN1052" s="85"/>
      <c r="AO1052" s="36"/>
      <c r="AP1052" s="68"/>
    </row>
    <row r="1053" spans="3:42" ht="13.5" hidden="1" customHeight="1">
      <c r="C1053" s="67"/>
      <c r="D1053" s="62"/>
      <c r="E1053" s="62"/>
      <c r="F1053" s="62"/>
      <c r="G1053" s="62"/>
      <c r="H1053" s="62"/>
      <c r="I1053" s="62"/>
      <c r="J1053" s="62"/>
      <c r="K1053" s="62"/>
      <c r="L1053" s="62"/>
      <c r="M1053" s="62"/>
      <c r="N1053" s="62"/>
      <c r="O1053" s="62"/>
      <c r="P1053" s="62"/>
      <c r="Q1053" s="62"/>
      <c r="R1053" s="62"/>
      <c r="S1053" s="62">
        <v>9</v>
      </c>
      <c r="T1053" s="62" t="s">
        <v>85</v>
      </c>
      <c r="U1053" s="62"/>
      <c r="V1053" s="62"/>
      <c r="W1053" s="62"/>
      <c r="X1053" s="62"/>
      <c r="Y1053" s="62"/>
      <c r="Z1053" s="62"/>
      <c r="AA1053" s="11"/>
      <c r="AB1053" s="11"/>
      <c r="AC1053" s="11"/>
      <c r="AD1053" s="11"/>
      <c r="AE1053" s="11"/>
      <c r="AF1053" s="11"/>
      <c r="AG1053" s="11"/>
      <c r="AH1053" s="11"/>
      <c r="AI1053" s="11"/>
      <c r="AJ1053" s="11"/>
      <c r="AK1053" s="11"/>
      <c r="AL1053" s="11"/>
      <c r="AM1053" s="36"/>
      <c r="AN1053" s="85"/>
      <c r="AO1053" s="36"/>
      <c r="AP1053" s="68"/>
    </row>
    <row r="1054" spans="3:42" ht="13.5" hidden="1" customHeight="1">
      <c r="C1054" s="67"/>
      <c r="D1054" s="62"/>
      <c r="E1054" s="62"/>
      <c r="F1054" s="62"/>
      <c r="G1054" s="62"/>
      <c r="H1054" s="62"/>
      <c r="I1054" s="62"/>
      <c r="J1054" s="62"/>
      <c r="K1054" s="62"/>
      <c r="L1054" s="62"/>
      <c r="M1054" s="62"/>
      <c r="N1054" s="62"/>
      <c r="O1054" s="62"/>
      <c r="P1054" s="62"/>
      <c r="Q1054" s="62"/>
      <c r="R1054" s="62"/>
      <c r="S1054" s="62">
        <v>10</v>
      </c>
      <c r="T1054" s="62" t="s">
        <v>86</v>
      </c>
      <c r="U1054" s="62"/>
      <c r="V1054" s="62"/>
      <c r="W1054" s="62"/>
      <c r="X1054" s="62"/>
      <c r="Y1054" s="62"/>
      <c r="Z1054" s="62"/>
      <c r="AA1054" s="11"/>
      <c r="AB1054" s="11"/>
      <c r="AC1054" s="11"/>
      <c r="AD1054" s="11"/>
      <c r="AE1054" s="11"/>
      <c r="AF1054" s="11"/>
      <c r="AG1054" s="11"/>
      <c r="AH1054" s="11"/>
      <c r="AI1054" s="11"/>
      <c r="AJ1054" s="11"/>
      <c r="AK1054" s="11"/>
      <c r="AL1054" s="11"/>
      <c r="AM1054" s="36"/>
      <c r="AN1054" s="85"/>
      <c r="AO1054" s="36"/>
      <c r="AP1054" s="68"/>
    </row>
    <row r="1055" spans="3:42" ht="13.5" hidden="1" customHeight="1">
      <c r="C1055" s="67"/>
      <c r="D1055" s="62"/>
      <c r="E1055" s="62"/>
      <c r="F1055" s="62"/>
      <c r="G1055" s="62"/>
      <c r="H1055" s="62"/>
      <c r="I1055" s="62"/>
      <c r="J1055" s="62"/>
      <c r="K1055" s="62"/>
      <c r="L1055" s="62"/>
      <c r="M1055" s="62"/>
      <c r="N1055" s="62"/>
      <c r="O1055" s="62"/>
      <c r="P1055" s="62"/>
      <c r="Q1055" s="62"/>
      <c r="R1055" s="62"/>
      <c r="S1055" s="62">
        <v>11</v>
      </c>
      <c r="T1055" s="62" t="s">
        <v>87</v>
      </c>
      <c r="U1055" s="62"/>
      <c r="V1055" s="62"/>
      <c r="W1055" s="62"/>
      <c r="X1055" s="62"/>
      <c r="Y1055" s="62"/>
      <c r="Z1055" s="62"/>
      <c r="AA1055" s="11"/>
      <c r="AB1055" s="11"/>
      <c r="AC1055" s="11"/>
      <c r="AD1055" s="11"/>
      <c r="AE1055" s="11"/>
      <c r="AF1055" s="11"/>
      <c r="AG1055" s="11"/>
      <c r="AH1055" s="11"/>
      <c r="AI1055" s="11"/>
      <c r="AJ1055" s="11"/>
      <c r="AK1055" s="11"/>
      <c r="AL1055" s="11"/>
      <c r="AM1055" s="36"/>
      <c r="AN1055" s="85"/>
      <c r="AO1055" s="36"/>
      <c r="AP1055" s="68"/>
    </row>
    <row r="1056" spans="3:42" ht="13.5" hidden="1" customHeight="1">
      <c r="C1056" s="67"/>
      <c r="D1056" s="62"/>
      <c r="E1056" s="62"/>
      <c r="F1056" s="62"/>
      <c r="G1056" s="62"/>
      <c r="H1056" s="62"/>
      <c r="I1056" s="62"/>
      <c r="J1056" s="62"/>
      <c r="K1056" s="62"/>
      <c r="L1056" s="62"/>
      <c r="M1056" s="62"/>
      <c r="N1056" s="62"/>
      <c r="O1056" s="62"/>
      <c r="P1056" s="62"/>
      <c r="Q1056" s="62"/>
      <c r="R1056" s="62"/>
      <c r="S1056" s="62">
        <v>12</v>
      </c>
      <c r="T1056" s="62" t="s">
        <v>88</v>
      </c>
      <c r="U1056" s="62"/>
      <c r="V1056" s="62"/>
      <c r="W1056" s="62"/>
      <c r="X1056" s="62"/>
      <c r="Y1056" s="62"/>
      <c r="Z1056" s="62"/>
      <c r="AA1056" s="11"/>
      <c r="AB1056" s="11"/>
      <c r="AC1056" s="11"/>
      <c r="AD1056" s="11"/>
      <c r="AE1056" s="11"/>
      <c r="AF1056" s="11"/>
      <c r="AG1056" s="11"/>
      <c r="AH1056" s="11"/>
      <c r="AI1056" s="11"/>
      <c r="AJ1056" s="11"/>
      <c r="AK1056" s="11"/>
      <c r="AL1056" s="11"/>
      <c r="AM1056" s="36"/>
      <c r="AN1056" s="85"/>
      <c r="AO1056" s="36"/>
      <c r="AP1056" s="68"/>
    </row>
    <row r="1057" spans="3:42" ht="13.5" hidden="1" customHeight="1">
      <c r="C1057" s="67"/>
      <c r="D1057" s="62"/>
      <c r="E1057" s="62"/>
      <c r="F1057" s="62"/>
      <c r="G1057" s="62"/>
      <c r="H1057" s="62"/>
      <c r="I1057" s="62"/>
      <c r="J1057" s="62"/>
      <c r="K1057" s="62"/>
      <c r="L1057" s="62"/>
      <c r="M1057" s="62"/>
      <c r="N1057" s="62"/>
      <c r="O1057" s="62"/>
      <c r="P1057" s="62"/>
      <c r="Q1057" s="62"/>
      <c r="R1057" s="62"/>
      <c r="S1057" s="62"/>
      <c r="T1057" s="62"/>
      <c r="U1057" s="62"/>
      <c r="V1057" s="62"/>
      <c r="W1057" s="62"/>
      <c r="X1057" s="62"/>
      <c r="Y1057" s="62"/>
      <c r="Z1057" s="62"/>
      <c r="AA1057" s="11"/>
      <c r="AB1057" s="11"/>
      <c r="AC1057" s="11"/>
      <c r="AD1057" s="11"/>
      <c r="AE1057" s="11"/>
      <c r="AF1057" s="11"/>
      <c r="AG1057" s="11"/>
      <c r="AH1057" s="11"/>
      <c r="AI1057" s="11"/>
      <c r="AJ1057" s="11"/>
      <c r="AK1057" s="11"/>
      <c r="AL1057" s="11"/>
      <c r="AM1057" s="36"/>
      <c r="AN1057" s="85"/>
      <c r="AO1057" s="36"/>
      <c r="AP1057" s="68"/>
    </row>
    <row r="1058" spans="3:42" ht="14.25" hidden="1" customHeight="1">
      <c r="C1058" s="67"/>
      <c r="D1058" s="86"/>
      <c r="E1058" s="88"/>
      <c r="F1058" s="88"/>
      <c r="G1058" s="88"/>
      <c r="H1058" s="62"/>
      <c r="I1058" s="62"/>
      <c r="J1058" s="88"/>
      <c r="K1058" s="89"/>
      <c r="L1058" s="88"/>
      <c r="M1058" s="88"/>
      <c r="N1058" s="62"/>
      <c r="O1058" s="29"/>
      <c r="P1058" s="29"/>
      <c r="Q1058" s="29"/>
      <c r="R1058" s="29"/>
      <c r="S1058" s="29"/>
      <c r="T1058" s="29"/>
      <c r="U1058" s="29"/>
      <c r="V1058" s="29"/>
      <c r="W1058" s="29"/>
      <c r="X1058" s="29"/>
      <c r="Y1058" s="29"/>
      <c r="Z1058" s="29"/>
      <c r="AA1058" s="11"/>
      <c r="AB1058" s="11"/>
      <c r="AC1058" s="11"/>
      <c r="AD1058" s="11"/>
      <c r="AE1058" s="11"/>
      <c r="AF1058" s="11"/>
      <c r="AG1058" s="11"/>
      <c r="AH1058" s="11"/>
      <c r="AI1058" s="11"/>
      <c r="AJ1058" s="11"/>
      <c r="AK1058" s="11"/>
      <c r="AL1058" s="11"/>
      <c r="AM1058" s="36"/>
      <c r="AN1058" s="85"/>
      <c r="AO1058" s="36"/>
      <c r="AP1058" s="68"/>
    </row>
    <row r="1059" spans="3:42" ht="14.25" hidden="1" customHeight="1">
      <c r="C1059" s="67"/>
      <c r="D1059" s="86"/>
      <c r="E1059" s="88"/>
      <c r="F1059" s="88"/>
      <c r="G1059" s="88"/>
      <c r="H1059" s="62"/>
      <c r="I1059" s="62"/>
      <c r="J1059" s="88"/>
      <c r="K1059" s="89"/>
      <c r="L1059" s="88"/>
      <c r="M1059" s="88"/>
      <c r="N1059" s="62"/>
      <c r="O1059" s="29"/>
      <c r="P1059" s="29"/>
      <c r="Q1059" s="29"/>
      <c r="R1059" s="29" t="s">
        <v>91</v>
      </c>
      <c r="S1059" s="29">
        <v>1</v>
      </c>
      <c r="T1059" s="29" t="s">
        <v>77</v>
      </c>
      <c r="U1059" s="29"/>
      <c r="V1059" s="29"/>
      <c r="W1059" s="29"/>
      <c r="X1059" s="29"/>
      <c r="Y1059" s="29"/>
      <c r="Z1059" s="29"/>
      <c r="AA1059" s="11"/>
      <c r="AB1059" s="11"/>
      <c r="AC1059" s="11"/>
      <c r="AD1059" s="11"/>
      <c r="AE1059" s="11"/>
      <c r="AF1059" s="11"/>
      <c r="AG1059" s="11"/>
      <c r="AH1059" s="11"/>
      <c r="AI1059" s="11"/>
      <c r="AJ1059" s="11"/>
      <c r="AK1059" s="11"/>
      <c r="AL1059" s="11"/>
      <c r="AM1059" s="36"/>
      <c r="AN1059" s="85"/>
      <c r="AO1059" s="36"/>
      <c r="AP1059" s="68"/>
    </row>
    <row r="1060" spans="3:42" ht="14.25" hidden="1" customHeight="1">
      <c r="C1060" s="67"/>
      <c r="D1060" s="86"/>
      <c r="E1060" s="88"/>
      <c r="F1060" s="88"/>
      <c r="G1060" s="88"/>
      <c r="H1060" s="62"/>
      <c r="I1060" s="62"/>
      <c r="J1060" s="88"/>
      <c r="K1060" s="89"/>
      <c r="L1060" s="88"/>
      <c r="M1060" s="88"/>
      <c r="N1060" s="62"/>
      <c r="O1060" s="29"/>
      <c r="P1060" s="29"/>
      <c r="Q1060" s="29"/>
      <c r="R1060" s="29" t="s">
        <v>95</v>
      </c>
      <c r="S1060" s="29">
        <v>2</v>
      </c>
      <c r="T1060" s="29" t="s">
        <v>78</v>
      </c>
      <c r="U1060" s="29"/>
      <c r="V1060" s="29"/>
      <c r="W1060" s="29"/>
      <c r="X1060" s="29"/>
      <c r="Y1060" s="29"/>
      <c r="Z1060" s="29"/>
      <c r="AA1060" s="11"/>
      <c r="AB1060" s="11"/>
      <c r="AC1060" s="11"/>
      <c r="AD1060" s="11"/>
      <c r="AE1060" s="11"/>
      <c r="AF1060" s="11"/>
      <c r="AG1060" s="11"/>
      <c r="AH1060" s="11"/>
      <c r="AI1060" s="11"/>
      <c r="AJ1060" s="11"/>
      <c r="AK1060" s="11"/>
      <c r="AL1060" s="11"/>
      <c r="AM1060" s="36"/>
      <c r="AN1060" s="85"/>
      <c r="AO1060" s="36"/>
      <c r="AP1060" s="68"/>
    </row>
    <row r="1061" spans="3:42" ht="14.25" hidden="1" customHeight="1">
      <c r="C1061" s="67"/>
      <c r="D1061" s="86"/>
      <c r="E1061" s="88"/>
      <c r="F1061" s="88"/>
      <c r="G1061" s="88"/>
      <c r="H1061" s="62"/>
      <c r="I1061" s="62"/>
      <c r="J1061" s="88"/>
      <c r="K1061" s="89"/>
      <c r="L1061" s="88"/>
      <c r="M1061" s="88"/>
      <c r="N1061" s="62"/>
      <c r="O1061" s="29"/>
      <c r="P1061" s="29"/>
      <c r="Q1061" s="29"/>
      <c r="R1061" s="29"/>
      <c r="S1061" s="29">
        <v>3</v>
      </c>
      <c r="T1061" s="29" t="s">
        <v>79</v>
      </c>
      <c r="U1061" s="29"/>
      <c r="V1061" s="29"/>
      <c r="W1061" s="29"/>
      <c r="X1061" s="29"/>
      <c r="Y1061" s="29"/>
      <c r="Z1061" s="29"/>
      <c r="AA1061" s="11"/>
      <c r="AB1061" s="11"/>
      <c r="AC1061" s="11"/>
      <c r="AD1061" s="11"/>
      <c r="AE1061" s="11"/>
      <c r="AF1061" s="11"/>
      <c r="AG1061" s="11"/>
      <c r="AH1061" s="11"/>
      <c r="AI1061" s="11"/>
      <c r="AJ1061" s="11"/>
      <c r="AK1061" s="11"/>
      <c r="AL1061" s="11"/>
      <c r="AM1061" s="36"/>
      <c r="AN1061" s="85"/>
      <c r="AO1061" s="36"/>
      <c r="AP1061" s="68"/>
    </row>
    <row r="1062" spans="3:42" ht="14.25" hidden="1" customHeight="1">
      <c r="C1062" s="67"/>
      <c r="D1062" s="86"/>
      <c r="E1062" s="88"/>
      <c r="F1062" s="88"/>
      <c r="G1062" s="88"/>
      <c r="H1062" s="62"/>
      <c r="I1062" s="62"/>
      <c r="J1062" s="88"/>
      <c r="K1062" s="89"/>
      <c r="L1062" s="88"/>
      <c r="M1062" s="88"/>
      <c r="N1062" s="62"/>
      <c r="O1062" s="29"/>
      <c r="P1062" s="29"/>
      <c r="Q1062" s="29"/>
      <c r="R1062" s="29"/>
      <c r="S1062" s="29">
        <v>4</v>
      </c>
      <c r="T1062" s="29" t="s">
        <v>80</v>
      </c>
      <c r="U1062" s="29"/>
      <c r="V1062" s="29"/>
      <c r="W1062" s="29"/>
      <c r="X1062" s="29"/>
      <c r="Y1062" s="29"/>
      <c r="Z1062" s="29"/>
      <c r="AA1062" s="11"/>
      <c r="AB1062" s="11"/>
      <c r="AC1062" s="11"/>
      <c r="AD1062" s="11"/>
      <c r="AE1062" s="11"/>
      <c r="AF1062" s="11"/>
      <c r="AG1062" s="11"/>
      <c r="AH1062" s="11"/>
      <c r="AI1062" s="11"/>
      <c r="AJ1062" s="11"/>
      <c r="AK1062" s="11"/>
      <c r="AL1062" s="11"/>
      <c r="AM1062" s="36"/>
      <c r="AN1062" s="85"/>
      <c r="AO1062" s="36"/>
      <c r="AP1062" s="68"/>
    </row>
    <row r="1063" spans="3:42" ht="14.25" hidden="1" customHeight="1">
      <c r="C1063" s="67"/>
      <c r="D1063" s="86"/>
      <c r="E1063" s="88"/>
      <c r="F1063" s="88"/>
      <c r="G1063" s="88"/>
      <c r="H1063" s="62"/>
      <c r="I1063" s="62"/>
      <c r="J1063" s="88"/>
      <c r="K1063" s="89"/>
      <c r="L1063" s="88"/>
      <c r="M1063" s="88"/>
      <c r="N1063" s="62"/>
      <c r="O1063" s="29"/>
      <c r="P1063" s="29"/>
      <c r="Q1063" s="29"/>
      <c r="R1063" s="29"/>
      <c r="S1063" s="29">
        <v>5</v>
      </c>
      <c r="T1063" s="29" t="s">
        <v>81</v>
      </c>
      <c r="U1063" s="29"/>
      <c r="V1063" s="29"/>
      <c r="W1063" s="29"/>
      <c r="X1063" s="29"/>
      <c r="Y1063" s="29"/>
      <c r="Z1063" s="29"/>
      <c r="AA1063" s="11"/>
      <c r="AB1063" s="11"/>
      <c r="AC1063" s="11"/>
      <c r="AD1063" s="11"/>
      <c r="AE1063" s="11"/>
      <c r="AF1063" s="11"/>
      <c r="AG1063" s="11"/>
      <c r="AH1063" s="11"/>
      <c r="AI1063" s="11"/>
      <c r="AJ1063" s="11"/>
      <c r="AK1063" s="11"/>
      <c r="AL1063" s="11"/>
      <c r="AM1063" s="36"/>
      <c r="AN1063" s="85"/>
      <c r="AO1063" s="36"/>
      <c r="AP1063" s="68"/>
    </row>
    <row r="1064" spans="3:42" ht="14.25" hidden="1" customHeight="1">
      <c r="C1064" s="67"/>
      <c r="D1064" s="86"/>
      <c r="E1064" s="88"/>
      <c r="F1064" s="88"/>
      <c r="G1064" s="88"/>
      <c r="H1064" s="62"/>
      <c r="I1064" s="62"/>
      <c r="J1064" s="88"/>
      <c r="K1064" s="89"/>
      <c r="L1064" s="88"/>
      <c r="M1064" s="88"/>
      <c r="N1064" s="62"/>
      <c r="O1064" s="29"/>
      <c r="P1064" s="29"/>
      <c r="Q1064" s="29"/>
      <c r="R1064" s="29"/>
      <c r="S1064" s="29">
        <v>6</v>
      </c>
      <c r="T1064" s="29" t="s">
        <v>82</v>
      </c>
      <c r="U1064" s="29"/>
      <c r="V1064" s="29"/>
      <c r="W1064" s="29"/>
      <c r="X1064" s="29"/>
      <c r="Y1064" s="29"/>
      <c r="Z1064" s="29"/>
      <c r="AA1064" s="11"/>
      <c r="AB1064" s="11"/>
      <c r="AC1064" s="11"/>
      <c r="AD1064" s="11"/>
      <c r="AE1064" s="11"/>
      <c r="AF1064" s="11"/>
      <c r="AG1064" s="11"/>
      <c r="AH1064" s="11"/>
      <c r="AI1064" s="11"/>
      <c r="AJ1064" s="11"/>
      <c r="AK1064" s="11"/>
      <c r="AL1064" s="11"/>
      <c r="AM1064" s="36"/>
      <c r="AN1064" s="85"/>
      <c r="AO1064" s="36"/>
      <c r="AP1064" s="68"/>
    </row>
    <row r="1065" spans="3:42" ht="14.25" hidden="1" customHeight="1">
      <c r="C1065" s="67"/>
      <c r="D1065" s="86"/>
      <c r="E1065" s="88"/>
      <c r="F1065" s="88"/>
      <c r="G1065" s="88"/>
      <c r="H1065" s="62"/>
      <c r="I1065" s="62"/>
      <c r="J1065" s="88"/>
      <c r="K1065" s="89"/>
      <c r="L1065" s="88"/>
      <c r="M1065" s="88"/>
      <c r="N1065" s="62"/>
      <c r="O1065" s="29"/>
      <c r="P1065" s="29"/>
      <c r="Q1065" s="29"/>
      <c r="R1065" s="29"/>
      <c r="S1065" s="29">
        <v>7</v>
      </c>
      <c r="T1065" s="29" t="s">
        <v>83</v>
      </c>
      <c r="U1065" s="29"/>
      <c r="V1065" s="29"/>
      <c r="W1065" s="29"/>
      <c r="X1065" s="29"/>
      <c r="Y1065" s="29"/>
      <c r="Z1065" s="29"/>
      <c r="AA1065" s="11"/>
      <c r="AB1065" s="11"/>
      <c r="AC1065" s="11"/>
      <c r="AD1065" s="11"/>
      <c r="AE1065" s="11"/>
      <c r="AF1065" s="11"/>
      <c r="AG1065" s="11"/>
      <c r="AH1065" s="11"/>
      <c r="AI1065" s="11"/>
      <c r="AJ1065" s="11"/>
      <c r="AK1065" s="11"/>
      <c r="AL1065" s="11"/>
      <c r="AM1065" s="36"/>
      <c r="AN1065" s="85"/>
      <c r="AO1065" s="36"/>
      <c r="AP1065" s="68"/>
    </row>
    <row r="1066" spans="3:42" ht="14.25" hidden="1" customHeight="1">
      <c r="C1066" s="67"/>
      <c r="D1066" s="86"/>
      <c r="E1066" s="88"/>
      <c r="F1066" s="88"/>
      <c r="G1066" s="88"/>
      <c r="H1066" s="62"/>
      <c r="I1066" s="62"/>
      <c r="J1066" s="88"/>
      <c r="K1066" s="89"/>
      <c r="L1066" s="88"/>
      <c r="M1066" s="88"/>
      <c r="N1066" s="62"/>
      <c r="O1066" s="29"/>
      <c r="P1066" s="29"/>
      <c r="Q1066" s="29"/>
      <c r="R1066" s="29"/>
      <c r="S1066" s="29">
        <v>8</v>
      </c>
      <c r="T1066" s="29" t="s">
        <v>84</v>
      </c>
      <c r="U1066" s="29"/>
      <c r="V1066" s="29"/>
      <c r="W1066" s="29"/>
      <c r="X1066" s="29"/>
      <c r="Y1066" s="29"/>
      <c r="Z1066" s="29"/>
      <c r="AA1066" s="11"/>
      <c r="AB1066" s="11"/>
      <c r="AC1066" s="11"/>
      <c r="AD1066" s="11"/>
      <c r="AE1066" s="11"/>
      <c r="AF1066" s="11"/>
      <c r="AG1066" s="11"/>
      <c r="AH1066" s="11"/>
      <c r="AI1066" s="11"/>
      <c r="AJ1066" s="11"/>
      <c r="AK1066" s="11"/>
      <c r="AL1066" s="11"/>
      <c r="AM1066" s="36"/>
      <c r="AN1066" s="85"/>
      <c r="AO1066" s="36"/>
      <c r="AP1066" s="68"/>
    </row>
    <row r="1067" spans="3:42" ht="14.25" hidden="1" customHeight="1">
      <c r="C1067" s="67"/>
      <c r="D1067" s="86"/>
      <c r="E1067" s="88"/>
      <c r="F1067" s="88"/>
      <c r="G1067" s="88"/>
      <c r="H1067" s="62"/>
      <c r="I1067" s="62"/>
      <c r="J1067" s="88"/>
      <c r="K1067" s="89"/>
      <c r="L1067" s="88"/>
      <c r="M1067" s="88"/>
      <c r="N1067" s="62"/>
      <c r="O1067" s="29"/>
      <c r="P1067" s="29"/>
      <c r="Q1067" s="29"/>
      <c r="R1067" s="29"/>
      <c r="S1067" s="29">
        <v>9</v>
      </c>
      <c r="T1067" s="29" t="s">
        <v>85</v>
      </c>
      <c r="U1067" s="29"/>
      <c r="V1067" s="29"/>
      <c r="W1067" s="29"/>
      <c r="X1067" s="29"/>
      <c r="Y1067" s="29"/>
      <c r="Z1067" s="29"/>
      <c r="AA1067" s="11"/>
      <c r="AB1067" s="11"/>
      <c r="AC1067" s="11"/>
      <c r="AD1067" s="11"/>
      <c r="AE1067" s="11"/>
      <c r="AF1067" s="11"/>
      <c r="AG1067" s="11"/>
      <c r="AH1067" s="11"/>
      <c r="AI1067" s="11"/>
      <c r="AJ1067" s="11"/>
      <c r="AK1067" s="11"/>
      <c r="AL1067" s="11"/>
      <c r="AM1067" s="36"/>
      <c r="AN1067" s="85"/>
      <c r="AO1067" s="36"/>
      <c r="AP1067" s="68"/>
    </row>
    <row r="1068" spans="3:42" ht="14.25" hidden="1" customHeight="1">
      <c r="C1068" s="67"/>
      <c r="D1068" s="86"/>
      <c r="E1068" s="88"/>
      <c r="F1068" s="88"/>
      <c r="G1068" s="88"/>
      <c r="H1068" s="62"/>
      <c r="I1068" s="62"/>
      <c r="J1068" s="88"/>
      <c r="K1068" s="89"/>
      <c r="L1068" s="88"/>
      <c r="M1068" s="88"/>
      <c r="N1068" s="62"/>
      <c r="O1068" s="29"/>
      <c r="P1068" s="29"/>
      <c r="Q1068" s="29"/>
      <c r="R1068" s="29"/>
      <c r="S1068" s="29">
        <v>10</v>
      </c>
      <c r="T1068" s="29" t="s">
        <v>86</v>
      </c>
      <c r="U1068" s="29"/>
      <c r="V1068" s="29"/>
      <c r="W1068" s="29"/>
      <c r="X1068" s="29"/>
      <c r="Y1068" s="29"/>
      <c r="Z1068" s="29"/>
      <c r="AA1068" s="11"/>
      <c r="AB1068" s="11"/>
      <c r="AC1068" s="11"/>
      <c r="AD1068" s="11"/>
      <c r="AE1068" s="11"/>
      <c r="AF1068" s="11"/>
      <c r="AG1068" s="11"/>
      <c r="AH1068" s="11"/>
      <c r="AI1068" s="11"/>
      <c r="AJ1068" s="11"/>
      <c r="AK1068" s="11"/>
      <c r="AL1068" s="11"/>
      <c r="AM1068" s="36"/>
      <c r="AN1068" s="85"/>
      <c r="AO1068" s="36"/>
      <c r="AP1068" s="68"/>
    </row>
    <row r="1069" spans="3:42" ht="14.25" hidden="1" customHeight="1">
      <c r="C1069" s="67"/>
      <c r="D1069" s="86"/>
      <c r="E1069" s="88"/>
      <c r="F1069" s="88"/>
      <c r="G1069" s="88"/>
      <c r="H1069" s="62"/>
      <c r="I1069" s="62"/>
      <c r="J1069" s="88"/>
      <c r="K1069" s="89"/>
      <c r="L1069" s="88"/>
      <c r="M1069" s="88"/>
      <c r="N1069" s="62"/>
      <c r="O1069" s="29"/>
      <c r="P1069" s="29"/>
      <c r="Q1069" s="29"/>
      <c r="R1069" s="29"/>
      <c r="S1069" s="29">
        <v>11</v>
      </c>
      <c r="T1069" s="29" t="s">
        <v>87</v>
      </c>
      <c r="U1069" s="29"/>
      <c r="V1069" s="29"/>
      <c r="W1069" s="29"/>
      <c r="X1069" s="29"/>
      <c r="Y1069" s="29"/>
      <c r="Z1069" s="29"/>
      <c r="AA1069" s="11"/>
      <c r="AB1069" s="11"/>
      <c r="AC1069" s="11"/>
      <c r="AD1069" s="11"/>
      <c r="AE1069" s="11"/>
      <c r="AF1069" s="11"/>
      <c r="AG1069" s="11"/>
      <c r="AH1069" s="11"/>
      <c r="AI1069" s="11"/>
      <c r="AJ1069" s="11"/>
      <c r="AK1069" s="11"/>
      <c r="AL1069" s="11"/>
      <c r="AM1069" s="36"/>
      <c r="AN1069" s="85"/>
      <c r="AO1069" s="36"/>
      <c r="AP1069" s="68"/>
    </row>
    <row r="1070" spans="3:42" ht="14.25" hidden="1" customHeight="1">
      <c r="C1070" s="67"/>
      <c r="D1070" s="86"/>
      <c r="E1070" s="88"/>
      <c r="F1070" s="88"/>
      <c r="G1070" s="88"/>
      <c r="H1070" s="62"/>
      <c r="I1070" s="62"/>
      <c r="J1070" s="88"/>
      <c r="K1070" s="89"/>
      <c r="L1070" s="88"/>
      <c r="M1070" s="88"/>
      <c r="N1070" s="62"/>
      <c r="O1070" s="29"/>
      <c r="P1070" s="29"/>
      <c r="Q1070" s="29"/>
      <c r="R1070" s="29"/>
      <c r="S1070" s="29">
        <v>12</v>
      </c>
      <c r="T1070" s="29" t="s">
        <v>88</v>
      </c>
      <c r="U1070" s="29"/>
      <c r="V1070" s="29"/>
      <c r="W1070" s="29"/>
      <c r="X1070" s="29"/>
      <c r="Y1070" s="29"/>
      <c r="Z1070" s="29"/>
      <c r="AA1070" s="11"/>
      <c r="AB1070" s="11"/>
      <c r="AC1070" s="11"/>
      <c r="AD1070" s="11"/>
      <c r="AE1070" s="11"/>
      <c r="AF1070" s="11"/>
      <c r="AG1070" s="11"/>
      <c r="AH1070" s="11"/>
      <c r="AI1070" s="11"/>
      <c r="AJ1070" s="11"/>
      <c r="AK1070" s="11"/>
      <c r="AL1070" s="11"/>
      <c r="AM1070" s="36"/>
      <c r="AN1070" s="85"/>
      <c r="AO1070" s="36"/>
      <c r="AP1070" s="68"/>
    </row>
    <row r="1071" spans="3:42" ht="41.25" hidden="1" customHeight="1">
      <c r="C1071" s="67"/>
      <c r="D1071" s="86" t="s">
        <v>96</v>
      </c>
      <c r="E1071" s="88" t="s">
        <v>97</v>
      </c>
      <c r="F1071" s="88" t="s">
        <v>98</v>
      </c>
      <c r="G1071" s="88"/>
      <c r="H1071" s="62"/>
      <c r="I1071" s="62"/>
      <c r="J1071" s="88"/>
      <c r="K1071" s="89"/>
      <c r="L1071" s="88"/>
      <c r="M1071" s="88"/>
      <c r="N1071" s="62"/>
      <c r="O1071" s="29" t="s">
        <v>77</v>
      </c>
      <c r="P1071" s="29" t="s">
        <v>78</v>
      </c>
      <c r="Q1071" s="29" t="s">
        <v>79</v>
      </c>
      <c r="R1071" s="29" t="s">
        <v>80</v>
      </c>
      <c r="S1071" s="29" t="s">
        <v>81</v>
      </c>
      <c r="T1071" s="29" t="s">
        <v>82</v>
      </c>
      <c r="U1071" s="29" t="s">
        <v>83</v>
      </c>
      <c r="V1071" s="29" t="s">
        <v>84</v>
      </c>
      <c r="W1071" s="29" t="s">
        <v>85</v>
      </c>
      <c r="X1071" s="29" t="s">
        <v>86</v>
      </c>
      <c r="Y1071" s="29" t="s">
        <v>87</v>
      </c>
      <c r="Z1071" s="29" t="s">
        <v>88</v>
      </c>
      <c r="AA1071" s="22" t="s">
        <v>77</v>
      </c>
      <c r="AB1071" s="62" t="s">
        <v>78</v>
      </c>
      <c r="AC1071" s="62" t="s">
        <v>79</v>
      </c>
      <c r="AD1071" s="62" t="s">
        <v>80</v>
      </c>
      <c r="AE1071" s="62" t="s">
        <v>81</v>
      </c>
      <c r="AF1071" s="62" t="s">
        <v>82</v>
      </c>
      <c r="AG1071" s="62" t="s">
        <v>83</v>
      </c>
      <c r="AH1071" s="62" t="s">
        <v>84</v>
      </c>
      <c r="AI1071" s="62" t="s">
        <v>85</v>
      </c>
      <c r="AJ1071" s="62" t="s">
        <v>86</v>
      </c>
      <c r="AK1071" s="62" t="s">
        <v>87</v>
      </c>
      <c r="AL1071" s="60" t="s">
        <v>88</v>
      </c>
      <c r="AM1071" s="36"/>
      <c r="AN1071" s="85"/>
      <c r="AO1071" s="36"/>
      <c r="AP1071" s="68"/>
    </row>
    <row r="1072" spans="3:42" ht="14.25" hidden="1" customHeight="1">
      <c r="C1072" s="67"/>
      <c r="D1072" s="86"/>
      <c r="E1072" s="88"/>
      <c r="F1072" s="88"/>
      <c r="G1072" s="88"/>
      <c r="H1072" s="62" t="s">
        <v>48</v>
      </c>
      <c r="I1072" s="62"/>
      <c r="J1072" s="88"/>
      <c r="K1072" s="89"/>
      <c r="L1072" s="88"/>
      <c r="M1072" s="88"/>
      <c r="N1072" s="62"/>
      <c r="O1072" s="29" t="str">
        <f>+IF(($F1076=O$13),1,IF(H1072=" "," ",IF(($E1076-SUM($H1072:H1072))&gt;0,1," ")))</f>
        <v xml:space="preserve"> </v>
      </c>
      <c r="P1072" s="29" t="str">
        <f>+IF(($F1076=P$13),1,IF(O1072=" "," ",IF(($E1076-SUM($H1072:O1072))&gt;0,1," ")))</f>
        <v xml:space="preserve"> </v>
      </c>
      <c r="Q1072" s="29" t="str">
        <f>+IF(($F1076=Q$13),1,IF(P1072=" "," ",IF(($E1076-SUM($H1072:P1072))&gt;0,1," ")))</f>
        <v xml:space="preserve"> </v>
      </c>
      <c r="R1072" s="29" t="str">
        <f>+IF(($F1076=R$13),1,IF(Q1072=" "," ",IF(($E1076-SUM($H1072:Q1072))&gt;0,1," ")))</f>
        <v xml:space="preserve"> </v>
      </c>
      <c r="S1072" s="29" t="str">
        <f>+IF(($F1076=S$13),1,IF(R1072=" "," ",IF(($E1076-SUM($H1072:R1072))&gt;0,1," ")))</f>
        <v xml:space="preserve"> </v>
      </c>
      <c r="T1072" s="29" t="str">
        <f>+IF(($F1076=T$13),1,IF(S1072=" "," ",IF(($E1076-SUM($H1072:S1072))&gt;0,1," ")))</f>
        <v xml:space="preserve"> </v>
      </c>
      <c r="U1072" s="29" t="str">
        <f>+IF(($F1076=U$13),1,IF(T1072=" "," ",IF(($E1076-SUM($H1072:T1072))&gt;0,1," ")))</f>
        <v xml:space="preserve"> </v>
      </c>
      <c r="V1072" s="29" t="str">
        <f>+IF(($F1076=V$13),1,IF(U1072=" "," ",IF(($E1076-SUM($H1072:U1072))&gt;0,1," ")))</f>
        <v xml:space="preserve"> </v>
      </c>
      <c r="W1072" s="29" t="str">
        <f>+IF(($F1076=W$13),1,IF(V1072=" "," ",IF(($E1076-SUM($H1072:V1072))&gt;0,1," ")))</f>
        <v xml:space="preserve"> </v>
      </c>
      <c r="X1072" s="29" t="str">
        <f>+IF(($F1076=X$13),1,IF(W1072=" "," ",IF(($E1076-SUM($H1072:W1072))&gt;0,1," ")))</f>
        <v xml:space="preserve"> </v>
      </c>
      <c r="Y1072" s="29" t="str">
        <f>+IF(($F1076=Y$13),1,IF(X1072=" "," ",IF(($E1076-SUM($H1072:X1072))&gt;0,1," ")))</f>
        <v xml:space="preserve"> </v>
      </c>
      <c r="Z1072" s="29" t="str">
        <f>+IF(($F1076=Z$13),1,IF(Y1072=" "," ",IF(($E1076-SUM($H1072:Y1072))&gt;0,1," ")))</f>
        <v xml:space="preserve"> </v>
      </c>
      <c r="AA1072" s="22" t="str">
        <f>+IF(($F1076=AA$13),1,IF(Z1072=" "," ",IF(($E1076-SUM($H1072:Z1072))&gt;0,1," ")))</f>
        <v xml:space="preserve"> </v>
      </c>
      <c r="AB1072" s="62" t="str">
        <f>+IF(($F1076=AB$13),1,IF(AA1072=" "," ",IF(($E1076-SUM($H1072:AA1072))&gt;0,1," ")))</f>
        <v xml:space="preserve"> </v>
      </c>
      <c r="AC1072" s="62" t="str">
        <f>+IF(($F1076=AC$13),1,IF(AB1072=" "," ",IF(($E1076-SUM($H1072:AB1072))&gt;0,1," ")))</f>
        <v xml:space="preserve"> </v>
      </c>
      <c r="AD1072" s="62" t="str">
        <f>+IF(($F1076=AD$13),1,IF(AC1072=" "," ",IF(($E1076-SUM($H1072:AC1072))&gt;0,1," ")))</f>
        <v xml:space="preserve"> </v>
      </c>
      <c r="AE1072" s="62" t="str">
        <f>+IF(($F1076=AE$13),1,IF(AD1072=" "," ",IF(($E1076-SUM($H1072:AD1072))&gt;0,1," ")))</f>
        <v xml:space="preserve"> </v>
      </c>
      <c r="AF1072" s="62" t="str">
        <f>+IF(($F1076=AF$13),1,IF(AE1072=" "," ",IF(($E1076-SUM($H1072:AE1072))&gt;0,1," ")))</f>
        <v xml:space="preserve"> </v>
      </c>
      <c r="AG1072" s="62" t="str">
        <f>+IF(($F1076=AG$13),1,IF(AF1072=" "," ",IF(($E1076-SUM($H1072:AF1072))&gt;0,1," ")))</f>
        <v xml:space="preserve"> </v>
      </c>
      <c r="AH1072" s="62" t="str">
        <f>+IF(($F1076=AH$13),1,IF(AG1072=" "," ",IF(($E1076-SUM($H1072:AG1072))&gt;0,1," ")))</f>
        <v xml:space="preserve"> </v>
      </c>
      <c r="AI1072" s="62" t="str">
        <f>+IF(($F1076=AI$13),1,IF(AH1072=" "," ",IF(($E1076-SUM($H1072:AH1072))&gt;0,1," ")))</f>
        <v xml:space="preserve"> </v>
      </c>
      <c r="AJ1072" s="62" t="str">
        <f>+IF(($F1076=AJ$13),1,IF(AI1072=" "," ",IF(($E1076-SUM($H1072:AI1072))&gt;0,1," ")))</f>
        <v xml:space="preserve"> </v>
      </c>
      <c r="AK1072" s="62" t="str">
        <f>+IF(($F1076=AK$13),1,IF(AJ1072=" "," ",IF(($E1076-SUM($H1072:AJ1072))&gt;0,1," ")))</f>
        <v xml:space="preserve"> </v>
      </c>
      <c r="AL1072" s="60" t="str">
        <f>+IF(($F1076=AL$13),1,IF(AK1072=" "," ",IF(($E1076-SUM($H1072:AK1072))&gt;0,1," ")))</f>
        <v xml:space="preserve"> </v>
      </c>
      <c r="AM1072" s="36"/>
      <c r="AN1072" s="85"/>
      <c r="AO1072" s="36"/>
      <c r="AP1072" s="68"/>
    </row>
    <row r="1073" spans="3:44" ht="14.25" hidden="1" customHeight="1">
      <c r="C1073" s="76"/>
      <c r="D1073" s="86"/>
      <c r="E1073" s="88"/>
      <c r="F1073" s="88"/>
      <c r="G1073" s="88"/>
      <c r="H1073" s="62"/>
      <c r="I1073" s="62"/>
      <c r="J1073" s="88"/>
      <c r="K1073" s="89"/>
      <c r="L1073" s="88"/>
      <c r="M1073" s="88"/>
      <c r="N1073" s="62"/>
      <c r="O1073" s="29"/>
      <c r="P1073" s="29"/>
      <c r="Q1073" s="29"/>
      <c r="R1073" s="29"/>
      <c r="S1073" s="29"/>
      <c r="T1073" s="29"/>
      <c r="U1073" s="29"/>
      <c r="V1073" s="29"/>
      <c r="W1073" s="29"/>
      <c r="X1073" s="29"/>
      <c r="Y1073" s="29"/>
      <c r="Z1073" s="29"/>
      <c r="AA1073" s="22" t="str">
        <f t="shared" ref="AA1073:AL1073" si="343">+O1072</f>
        <v xml:space="preserve"> </v>
      </c>
      <c r="AB1073" s="62" t="str">
        <f t="shared" si="343"/>
        <v xml:space="preserve"> </v>
      </c>
      <c r="AC1073" s="62" t="str">
        <f t="shared" si="343"/>
        <v xml:space="preserve"> </v>
      </c>
      <c r="AD1073" s="62" t="str">
        <f t="shared" si="343"/>
        <v xml:space="preserve"> </v>
      </c>
      <c r="AE1073" s="62" t="str">
        <f t="shared" si="343"/>
        <v xml:space="preserve"> </v>
      </c>
      <c r="AF1073" s="62" t="str">
        <f t="shared" si="343"/>
        <v xml:space="preserve"> </v>
      </c>
      <c r="AG1073" s="62" t="str">
        <f t="shared" si="343"/>
        <v xml:space="preserve"> </v>
      </c>
      <c r="AH1073" s="62" t="str">
        <f t="shared" si="343"/>
        <v xml:space="preserve"> </v>
      </c>
      <c r="AI1073" s="62" t="str">
        <f t="shared" si="343"/>
        <v xml:space="preserve"> </v>
      </c>
      <c r="AJ1073" s="62" t="str">
        <f t="shared" si="343"/>
        <v xml:space="preserve"> </v>
      </c>
      <c r="AK1073" s="62" t="str">
        <f t="shared" si="343"/>
        <v xml:space="preserve"> </v>
      </c>
      <c r="AL1073" s="60" t="str">
        <f t="shared" si="343"/>
        <v xml:space="preserve"> </v>
      </c>
      <c r="AM1073" s="36"/>
      <c r="AN1073" s="85"/>
      <c r="AO1073" s="36"/>
      <c r="AP1073" s="68"/>
    </row>
    <row r="1074" spans="3:44" ht="14.25" hidden="1" customHeight="1">
      <c r="C1074" s="76"/>
      <c r="D1074" s="86"/>
      <c r="E1074" s="88"/>
      <c r="F1074" s="88"/>
      <c r="G1074" s="88"/>
      <c r="H1074" s="62"/>
      <c r="I1074" s="62"/>
      <c r="J1074" s="88"/>
      <c r="K1074" s="89"/>
      <c r="L1074" s="88"/>
      <c r="M1074" s="88"/>
      <c r="N1074" s="62"/>
      <c r="O1074" s="29" t="str">
        <f t="shared" ref="O1074:Z1074" si="344">+IF(AND(O1072&lt;&gt;" ",AA1072&lt;&gt;" ",),O1072," ")</f>
        <v xml:space="preserve"> </v>
      </c>
      <c r="P1074" s="29" t="str">
        <f t="shared" si="344"/>
        <v xml:space="preserve"> </v>
      </c>
      <c r="Q1074" s="29" t="str">
        <f t="shared" si="344"/>
        <v xml:space="preserve"> </v>
      </c>
      <c r="R1074" s="29" t="str">
        <f t="shared" si="344"/>
        <v xml:space="preserve"> </v>
      </c>
      <c r="S1074" s="29" t="str">
        <f t="shared" si="344"/>
        <v xml:space="preserve"> </v>
      </c>
      <c r="T1074" s="29" t="str">
        <f t="shared" si="344"/>
        <v xml:space="preserve"> </v>
      </c>
      <c r="U1074" s="29" t="str">
        <f t="shared" si="344"/>
        <v xml:space="preserve"> </v>
      </c>
      <c r="V1074" s="29" t="str">
        <f t="shared" si="344"/>
        <v xml:space="preserve"> </v>
      </c>
      <c r="W1074" s="29" t="str">
        <f t="shared" si="344"/>
        <v xml:space="preserve"> </v>
      </c>
      <c r="X1074" s="29" t="str">
        <f t="shared" si="344"/>
        <v xml:space="preserve"> </v>
      </c>
      <c r="Y1074" s="29" t="str">
        <f t="shared" si="344"/>
        <v xml:space="preserve"> </v>
      </c>
      <c r="Z1074" s="29" t="str">
        <f t="shared" si="344"/>
        <v xml:space="preserve"> </v>
      </c>
      <c r="AA1074" s="22" t="str">
        <f t="shared" ref="AA1074:AL1074" si="345">+IF(AND(AA1073&lt;&gt;" ",O1072&lt;&gt;" ",),AA1072," ")</f>
        <v xml:space="preserve"> </v>
      </c>
      <c r="AB1074" s="62" t="str">
        <f t="shared" si="345"/>
        <v xml:space="preserve"> </v>
      </c>
      <c r="AC1074" s="62" t="str">
        <f t="shared" si="345"/>
        <v xml:space="preserve"> </v>
      </c>
      <c r="AD1074" s="62" t="str">
        <f t="shared" si="345"/>
        <v xml:space="preserve"> </v>
      </c>
      <c r="AE1074" s="62" t="str">
        <f t="shared" si="345"/>
        <v xml:space="preserve"> </v>
      </c>
      <c r="AF1074" s="62" t="str">
        <f t="shared" si="345"/>
        <v xml:space="preserve"> </v>
      </c>
      <c r="AG1074" s="62" t="str">
        <f t="shared" si="345"/>
        <v xml:space="preserve"> </v>
      </c>
      <c r="AH1074" s="62" t="str">
        <f t="shared" si="345"/>
        <v xml:space="preserve"> </v>
      </c>
      <c r="AI1074" s="62" t="str">
        <f t="shared" si="345"/>
        <v xml:space="preserve"> </v>
      </c>
      <c r="AJ1074" s="62" t="str">
        <f t="shared" si="345"/>
        <v xml:space="preserve"> </v>
      </c>
      <c r="AK1074" s="62" t="str">
        <f t="shared" si="345"/>
        <v xml:space="preserve"> </v>
      </c>
      <c r="AL1074" s="60" t="str">
        <f t="shared" si="345"/>
        <v xml:space="preserve"> </v>
      </c>
      <c r="AM1074" s="36"/>
      <c r="AN1074" s="85"/>
      <c r="AO1074" s="36"/>
      <c r="AP1074" s="68"/>
    </row>
    <row r="1075" spans="3:44" ht="14.25" hidden="1" customHeight="1">
      <c r="C1075" s="76"/>
      <c r="D1075" s="86"/>
      <c r="E1075" s="88"/>
      <c r="F1075" s="88"/>
      <c r="G1075" s="88"/>
      <c r="H1075" s="62"/>
      <c r="I1075" s="14"/>
      <c r="J1075" s="88"/>
      <c r="K1075" s="89"/>
      <c r="L1075" s="88"/>
      <c r="M1075" s="88"/>
      <c r="N1075" s="14"/>
      <c r="O1075" s="29" t="str">
        <f t="shared" ref="O1075:Z1075" si="346">+IF($G$38="SI",O1072," ")</f>
        <v xml:space="preserve"> </v>
      </c>
      <c r="P1075" s="29" t="str">
        <f t="shared" si="346"/>
        <v xml:space="preserve"> </v>
      </c>
      <c r="Q1075" s="29" t="str">
        <f t="shared" si="346"/>
        <v xml:space="preserve"> </v>
      </c>
      <c r="R1075" s="29" t="str">
        <f t="shared" si="346"/>
        <v xml:space="preserve"> </v>
      </c>
      <c r="S1075" s="29" t="str">
        <f t="shared" si="346"/>
        <v xml:space="preserve"> </v>
      </c>
      <c r="T1075" s="29" t="str">
        <f t="shared" si="346"/>
        <v xml:space="preserve"> </v>
      </c>
      <c r="U1075" s="29" t="str">
        <f t="shared" si="346"/>
        <v xml:space="preserve"> </v>
      </c>
      <c r="V1075" s="29" t="str">
        <f t="shared" si="346"/>
        <v xml:space="preserve"> </v>
      </c>
      <c r="W1075" s="29" t="str">
        <f t="shared" si="346"/>
        <v xml:space="preserve"> </v>
      </c>
      <c r="X1075" s="29" t="str">
        <f t="shared" si="346"/>
        <v xml:space="preserve"> </v>
      </c>
      <c r="Y1075" s="29" t="str">
        <f t="shared" si="346"/>
        <v xml:space="preserve"> </v>
      </c>
      <c r="Z1075" s="29" t="str">
        <f t="shared" si="346"/>
        <v xml:space="preserve"> </v>
      </c>
      <c r="AA1075" s="22" t="str">
        <f t="shared" ref="AA1075:AL1075" si="347">+IF($G$38="SI",IF(AND(Z1072&lt;&gt;" ",AA1072&lt;&gt;" ",O1075=" "),AA1072,AA1073),AA1074)</f>
        <v xml:space="preserve"> </v>
      </c>
      <c r="AB1075" s="62" t="str">
        <f t="shared" si="347"/>
        <v xml:space="preserve"> </v>
      </c>
      <c r="AC1075" s="62" t="str">
        <f t="shared" si="347"/>
        <v xml:space="preserve"> </v>
      </c>
      <c r="AD1075" s="62" t="str">
        <f t="shared" si="347"/>
        <v xml:space="preserve"> </v>
      </c>
      <c r="AE1075" s="62" t="str">
        <f t="shared" si="347"/>
        <v xml:space="preserve"> </v>
      </c>
      <c r="AF1075" s="62" t="str">
        <f t="shared" si="347"/>
        <v xml:space="preserve"> </v>
      </c>
      <c r="AG1075" s="62" t="str">
        <f t="shared" si="347"/>
        <v xml:space="preserve"> </v>
      </c>
      <c r="AH1075" s="62" t="str">
        <f t="shared" si="347"/>
        <v xml:space="preserve"> </v>
      </c>
      <c r="AI1075" s="62" t="str">
        <f t="shared" si="347"/>
        <v xml:space="preserve"> </v>
      </c>
      <c r="AJ1075" s="62" t="str">
        <f t="shared" si="347"/>
        <v xml:space="preserve"> </v>
      </c>
      <c r="AK1075" s="62" t="str">
        <f t="shared" si="347"/>
        <v xml:space="preserve"> </v>
      </c>
      <c r="AL1075" s="60" t="str">
        <f t="shared" si="347"/>
        <v xml:space="preserve"> </v>
      </c>
      <c r="AM1075" s="36"/>
      <c r="AN1075" s="85"/>
      <c r="AO1075" s="36"/>
      <c r="AP1075" s="68"/>
    </row>
    <row r="1076" spans="3:44">
      <c r="C1076" s="76"/>
      <c r="D1076" s="126" t="s">
        <v>108</v>
      </c>
      <c r="E1076" s="88"/>
      <c r="F1076" s="88"/>
      <c r="G1076" s="88" t="s">
        <v>91</v>
      </c>
      <c r="H1076" s="60"/>
      <c r="I1076" s="11"/>
      <c r="J1076" s="88"/>
      <c r="K1076" s="89"/>
      <c r="L1076" s="106"/>
      <c r="M1076" s="88"/>
      <c r="N1076" s="11"/>
      <c r="O1076" s="29" t="str">
        <f>+O1075</f>
        <v xml:space="preserve"> </v>
      </c>
      <c r="P1076" s="29" t="str">
        <f t="shared" ref="P1076:Y1076" si="348">+P1075</f>
        <v xml:space="preserve"> </v>
      </c>
      <c r="Q1076" s="29" t="str">
        <f t="shared" si="348"/>
        <v xml:space="preserve"> </v>
      </c>
      <c r="R1076" s="29" t="str">
        <f t="shared" si="348"/>
        <v xml:space="preserve"> </v>
      </c>
      <c r="S1076" s="29" t="str">
        <f t="shared" si="348"/>
        <v xml:space="preserve"> </v>
      </c>
      <c r="T1076" s="29" t="str">
        <f t="shared" si="348"/>
        <v xml:space="preserve"> </v>
      </c>
      <c r="U1076" s="29" t="str">
        <f t="shared" si="348"/>
        <v xml:space="preserve"> </v>
      </c>
      <c r="V1076" s="29" t="str">
        <f t="shared" si="348"/>
        <v xml:space="preserve"> </v>
      </c>
      <c r="W1076" s="29" t="str">
        <f t="shared" si="348"/>
        <v xml:space="preserve"> </v>
      </c>
      <c r="X1076" s="29" t="str">
        <f t="shared" si="348"/>
        <v xml:space="preserve"> </v>
      </c>
      <c r="Y1076" s="29" t="str">
        <f t="shared" si="348"/>
        <v xml:space="preserve"> </v>
      </c>
      <c r="Z1076" s="29" t="str">
        <f>+Z1075</f>
        <v xml:space="preserve"> </v>
      </c>
      <c r="AA1076" s="120" t="str">
        <f t="shared" ref="AA1076:AL1076" si="349">+IF(AND(O1076=" ",AA1075=1),AA1075,IF(AND(O1076&lt;&gt;" ",AA1073&lt;&gt;" "),AA1074,AA1073))</f>
        <v xml:space="preserve"> </v>
      </c>
      <c r="AB1076" s="61" t="str">
        <f t="shared" si="349"/>
        <v xml:space="preserve"> </v>
      </c>
      <c r="AC1076" s="61" t="str">
        <f t="shared" si="349"/>
        <v xml:space="preserve"> </v>
      </c>
      <c r="AD1076" s="61" t="str">
        <f t="shared" si="349"/>
        <v xml:space="preserve"> </v>
      </c>
      <c r="AE1076" s="61" t="str">
        <f t="shared" si="349"/>
        <v xml:space="preserve"> </v>
      </c>
      <c r="AF1076" s="61" t="str">
        <f t="shared" si="349"/>
        <v xml:space="preserve"> </v>
      </c>
      <c r="AG1076" s="61" t="str">
        <f t="shared" si="349"/>
        <v xml:space="preserve"> </v>
      </c>
      <c r="AH1076" s="61" t="str">
        <f t="shared" si="349"/>
        <v xml:space="preserve"> </v>
      </c>
      <c r="AI1076" s="61" t="str">
        <f t="shared" si="349"/>
        <v xml:space="preserve"> </v>
      </c>
      <c r="AJ1076" s="61" t="str">
        <f t="shared" si="349"/>
        <v xml:space="preserve"> </v>
      </c>
      <c r="AK1076" s="61" t="str">
        <f t="shared" si="349"/>
        <v xml:space="preserve"> </v>
      </c>
      <c r="AL1076" s="41" t="str">
        <f t="shared" si="349"/>
        <v xml:space="preserve"> </v>
      </c>
      <c r="AM1076" s="36"/>
      <c r="AN1076" s="85"/>
      <c r="AO1076" s="36"/>
      <c r="AP1076" s="68"/>
      <c r="AR1076" s="9" t="s">
        <v>102</v>
      </c>
    </row>
    <row r="1077" spans="3:44" ht="14.25" hidden="1" customHeight="1">
      <c r="C1077" s="67"/>
      <c r="D1077" s="79"/>
      <c r="E1077" s="88"/>
      <c r="F1077" s="88"/>
      <c r="G1077" s="88"/>
      <c r="H1077" s="60"/>
      <c r="I1077" s="11"/>
      <c r="J1077" s="88"/>
      <c r="K1077" s="89"/>
      <c r="L1077" s="106"/>
      <c r="M1077" s="88"/>
      <c r="N1077" s="11"/>
      <c r="O1077" s="29"/>
      <c r="P1077" s="29"/>
      <c r="Q1077" s="29"/>
      <c r="R1077" s="29"/>
      <c r="S1077" s="29"/>
      <c r="T1077" s="29"/>
      <c r="U1077" s="29"/>
      <c r="V1077" s="29"/>
      <c r="W1077" s="29"/>
      <c r="X1077" s="29"/>
      <c r="Y1077" s="29"/>
      <c r="Z1077" s="29"/>
      <c r="AA1077" s="120"/>
      <c r="AB1077" s="61"/>
      <c r="AC1077" s="61"/>
      <c r="AD1077" s="61"/>
      <c r="AE1077" s="61"/>
      <c r="AF1077" s="61"/>
      <c r="AG1077" s="61"/>
      <c r="AH1077" s="61"/>
      <c r="AI1077" s="61"/>
      <c r="AJ1077" s="61"/>
      <c r="AK1077" s="61"/>
      <c r="AL1077" s="41"/>
      <c r="AM1077" s="36"/>
      <c r="AN1077" s="85"/>
      <c r="AO1077" s="36"/>
      <c r="AP1077" s="68"/>
    </row>
    <row r="1078" spans="3:44" ht="14.25" hidden="1" customHeight="1">
      <c r="C1078" s="67"/>
      <c r="D1078" s="79"/>
      <c r="E1078" s="88"/>
      <c r="F1078" s="88"/>
      <c r="G1078" s="88"/>
      <c r="H1078" s="60"/>
      <c r="I1078" s="11"/>
      <c r="J1078" s="88"/>
      <c r="K1078" s="89"/>
      <c r="L1078" s="106"/>
      <c r="M1078" s="88"/>
      <c r="N1078" s="11"/>
      <c r="O1078" s="29"/>
      <c r="P1078" s="29"/>
      <c r="Q1078" s="29"/>
      <c r="R1078" s="29" t="s">
        <v>91</v>
      </c>
      <c r="S1078" s="29">
        <v>1</v>
      </c>
      <c r="T1078" s="29" t="s">
        <v>77</v>
      </c>
      <c r="U1078" s="29"/>
      <c r="V1078" s="29"/>
      <c r="W1078" s="29"/>
      <c r="X1078" s="29"/>
      <c r="Y1078" s="29"/>
      <c r="Z1078" s="29"/>
      <c r="AA1078" s="120"/>
      <c r="AB1078" s="61"/>
      <c r="AC1078" s="61"/>
      <c r="AD1078" s="61"/>
      <c r="AE1078" s="61"/>
      <c r="AF1078" s="61"/>
      <c r="AG1078" s="61"/>
      <c r="AH1078" s="61"/>
      <c r="AI1078" s="61"/>
      <c r="AJ1078" s="61"/>
      <c r="AK1078" s="61"/>
      <c r="AL1078" s="41"/>
      <c r="AM1078" s="36"/>
      <c r="AN1078" s="85"/>
      <c r="AO1078" s="36"/>
      <c r="AP1078" s="68"/>
    </row>
    <row r="1079" spans="3:44" ht="14.25" hidden="1" customHeight="1">
      <c r="C1079" s="67"/>
      <c r="D1079" s="79"/>
      <c r="E1079" s="88"/>
      <c r="F1079" s="88"/>
      <c r="G1079" s="88"/>
      <c r="H1079" s="60"/>
      <c r="I1079" s="11"/>
      <c r="J1079" s="88"/>
      <c r="K1079" s="89"/>
      <c r="L1079" s="106"/>
      <c r="M1079" s="88"/>
      <c r="N1079" s="11"/>
      <c r="O1079" s="29"/>
      <c r="P1079" s="29"/>
      <c r="Q1079" s="29"/>
      <c r="R1079" s="29" t="s">
        <v>95</v>
      </c>
      <c r="S1079" s="29">
        <v>2</v>
      </c>
      <c r="T1079" s="29" t="s">
        <v>78</v>
      </c>
      <c r="U1079" s="29"/>
      <c r="V1079" s="29"/>
      <c r="W1079" s="29"/>
      <c r="X1079" s="29"/>
      <c r="Y1079" s="29"/>
      <c r="Z1079" s="29"/>
      <c r="AA1079" s="120"/>
      <c r="AB1079" s="61"/>
      <c r="AC1079" s="61"/>
      <c r="AD1079" s="61"/>
      <c r="AE1079" s="61"/>
      <c r="AF1079" s="61"/>
      <c r="AG1079" s="61"/>
      <c r="AH1079" s="61"/>
      <c r="AI1079" s="61"/>
      <c r="AJ1079" s="61"/>
      <c r="AK1079" s="61"/>
      <c r="AL1079" s="41"/>
      <c r="AM1079" s="36"/>
      <c r="AN1079" s="85"/>
      <c r="AO1079" s="36"/>
      <c r="AP1079" s="68"/>
    </row>
    <row r="1080" spans="3:44" ht="14.25" hidden="1" customHeight="1">
      <c r="C1080" s="67"/>
      <c r="D1080" s="79"/>
      <c r="E1080" s="88"/>
      <c r="F1080" s="88"/>
      <c r="G1080" s="88"/>
      <c r="H1080" s="60"/>
      <c r="I1080" s="11"/>
      <c r="J1080" s="88"/>
      <c r="K1080" s="89"/>
      <c r="L1080" s="106"/>
      <c r="M1080" s="88"/>
      <c r="N1080" s="11"/>
      <c r="O1080" s="29"/>
      <c r="P1080" s="29"/>
      <c r="Q1080" s="29"/>
      <c r="R1080" s="29"/>
      <c r="S1080" s="29">
        <v>3</v>
      </c>
      <c r="T1080" s="29" t="s">
        <v>79</v>
      </c>
      <c r="U1080" s="29"/>
      <c r="V1080" s="29"/>
      <c r="W1080" s="29"/>
      <c r="X1080" s="29"/>
      <c r="Y1080" s="29"/>
      <c r="Z1080" s="29"/>
      <c r="AA1080" s="120"/>
      <c r="AB1080" s="61"/>
      <c r="AC1080" s="61"/>
      <c r="AD1080" s="61"/>
      <c r="AE1080" s="61"/>
      <c r="AF1080" s="61"/>
      <c r="AG1080" s="61"/>
      <c r="AH1080" s="61"/>
      <c r="AI1080" s="61"/>
      <c r="AJ1080" s="61"/>
      <c r="AK1080" s="61"/>
      <c r="AL1080" s="41"/>
      <c r="AM1080" s="36"/>
      <c r="AN1080" s="85"/>
      <c r="AO1080" s="36"/>
      <c r="AP1080" s="68"/>
    </row>
    <row r="1081" spans="3:44" ht="14.25" hidden="1" customHeight="1">
      <c r="C1081" s="67"/>
      <c r="D1081" s="79"/>
      <c r="E1081" s="88"/>
      <c r="F1081" s="88"/>
      <c r="G1081" s="88"/>
      <c r="H1081" s="60"/>
      <c r="I1081" s="11"/>
      <c r="J1081" s="88"/>
      <c r="K1081" s="89"/>
      <c r="L1081" s="106"/>
      <c r="M1081" s="88"/>
      <c r="N1081" s="11"/>
      <c r="O1081" s="29"/>
      <c r="P1081" s="29"/>
      <c r="Q1081" s="29"/>
      <c r="R1081" s="29"/>
      <c r="S1081" s="29">
        <v>4</v>
      </c>
      <c r="T1081" s="29" t="s">
        <v>80</v>
      </c>
      <c r="U1081" s="29"/>
      <c r="V1081" s="29"/>
      <c r="W1081" s="29"/>
      <c r="X1081" s="29"/>
      <c r="Y1081" s="29"/>
      <c r="Z1081" s="29"/>
      <c r="AA1081" s="120"/>
      <c r="AB1081" s="61"/>
      <c r="AC1081" s="61"/>
      <c r="AD1081" s="61"/>
      <c r="AE1081" s="61"/>
      <c r="AF1081" s="61"/>
      <c r="AG1081" s="61"/>
      <c r="AH1081" s="61"/>
      <c r="AI1081" s="61"/>
      <c r="AJ1081" s="61"/>
      <c r="AK1081" s="61"/>
      <c r="AL1081" s="41"/>
      <c r="AM1081" s="36"/>
      <c r="AN1081" s="85"/>
      <c r="AO1081" s="36"/>
      <c r="AP1081" s="68"/>
    </row>
    <row r="1082" spans="3:44" ht="14.25" hidden="1" customHeight="1">
      <c r="C1082" s="67"/>
      <c r="D1082" s="79"/>
      <c r="E1082" s="88"/>
      <c r="F1082" s="88"/>
      <c r="G1082" s="88"/>
      <c r="H1082" s="60"/>
      <c r="I1082" s="11"/>
      <c r="J1082" s="88"/>
      <c r="K1082" s="89"/>
      <c r="L1082" s="106"/>
      <c r="M1082" s="88"/>
      <c r="N1082" s="11"/>
      <c r="O1082" s="29"/>
      <c r="P1082" s="29"/>
      <c r="Q1082" s="29"/>
      <c r="R1082" s="29"/>
      <c r="S1082" s="29">
        <v>5</v>
      </c>
      <c r="T1082" s="29" t="s">
        <v>81</v>
      </c>
      <c r="U1082" s="29"/>
      <c r="V1082" s="29"/>
      <c r="W1082" s="29"/>
      <c r="X1082" s="29"/>
      <c r="Y1082" s="29"/>
      <c r="Z1082" s="29"/>
      <c r="AA1082" s="120"/>
      <c r="AB1082" s="61"/>
      <c r="AC1082" s="61"/>
      <c r="AD1082" s="61"/>
      <c r="AE1082" s="61"/>
      <c r="AF1082" s="61"/>
      <c r="AG1082" s="61"/>
      <c r="AH1082" s="61"/>
      <c r="AI1082" s="61"/>
      <c r="AJ1082" s="61"/>
      <c r="AK1082" s="61"/>
      <c r="AL1082" s="41"/>
      <c r="AM1082" s="36"/>
      <c r="AN1082" s="85"/>
      <c r="AO1082" s="36"/>
      <c r="AP1082" s="68"/>
    </row>
    <row r="1083" spans="3:44" ht="14.25" hidden="1" customHeight="1">
      <c r="C1083" s="67"/>
      <c r="D1083" s="79"/>
      <c r="E1083" s="88"/>
      <c r="F1083" s="88"/>
      <c r="G1083" s="88"/>
      <c r="H1083" s="60"/>
      <c r="I1083" s="11"/>
      <c r="J1083" s="88"/>
      <c r="K1083" s="89"/>
      <c r="L1083" s="106"/>
      <c r="M1083" s="88"/>
      <c r="N1083" s="11"/>
      <c r="O1083" s="29"/>
      <c r="P1083" s="29"/>
      <c r="Q1083" s="29"/>
      <c r="R1083" s="29"/>
      <c r="S1083" s="29">
        <v>6</v>
      </c>
      <c r="T1083" s="29" t="s">
        <v>82</v>
      </c>
      <c r="U1083" s="29"/>
      <c r="V1083" s="29"/>
      <c r="W1083" s="29"/>
      <c r="X1083" s="29"/>
      <c r="Y1083" s="29"/>
      <c r="Z1083" s="29"/>
      <c r="AA1083" s="120"/>
      <c r="AB1083" s="61"/>
      <c r="AC1083" s="61"/>
      <c r="AD1083" s="61"/>
      <c r="AE1083" s="61"/>
      <c r="AF1083" s="61"/>
      <c r="AG1083" s="61"/>
      <c r="AH1083" s="61"/>
      <c r="AI1083" s="61"/>
      <c r="AJ1083" s="61"/>
      <c r="AK1083" s="61"/>
      <c r="AL1083" s="41"/>
      <c r="AM1083" s="36"/>
      <c r="AN1083" s="85"/>
      <c r="AO1083" s="36"/>
      <c r="AP1083" s="68"/>
    </row>
    <row r="1084" spans="3:44" ht="14.25" hidden="1" customHeight="1">
      <c r="C1084" s="67"/>
      <c r="D1084" s="79"/>
      <c r="E1084" s="88"/>
      <c r="F1084" s="88"/>
      <c r="G1084" s="88"/>
      <c r="H1084" s="60"/>
      <c r="I1084" s="11"/>
      <c r="J1084" s="88"/>
      <c r="K1084" s="89"/>
      <c r="L1084" s="106"/>
      <c r="M1084" s="88"/>
      <c r="N1084" s="11"/>
      <c r="O1084" s="29"/>
      <c r="P1084" s="29"/>
      <c r="Q1084" s="29"/>
      <c r="R1084" s="29"/>
      <c r="S1084" s="29">
        <v>7</v>
      </c>
      <c r="T1084" s="29" t="s">
        <v>83</v>
      </c>
      <c r="U1084" s="29"/>
      <c r="V1084" s="29"/>
      <c r="W1084" s="29"/>
      <c r="X1084" s="29"/>
      <c r="Y1084" s="29"/>
      <c r="Z1084" s="29"/>
      <c r="AA1084" s="120"/>
      <c r="AB1084" s="61"/>
      <c r="AC1084" s="61"/>
      <c r="AD1084" s="61"/>
      <c r="AE1084" s="61"/>
      <c r="AF1084" s="61"/>
      <c r="AG1084" s="61"/>
      <c r="AH1084" s="61"/>
      <c r="AI1084" s="61"/>
      <c r="AJ1084" s="61"/>
      <c r="AK1084" s="61"/>
      <c r="AL1084" s="41"/>
      <c r="AM1084" s="36"/>
      <c r="AN1084" s="85"/>
      <c r="AO1084" s="36"/>
      <c r="AP1084" s="68"/>
    </row>
    <row r="1085" spans="3:44" ht="14.25" hidden="1" customHeight="1">
      <c r="C1085" s="67"/>
      <c r="D1085" s="79"/>
      <c r="E1085" s="88"/>
      <c r="F1085" s="88"/>
      <c r="G1085" s="88"/>
      <c r="H1085" s="60"/>
      <c r="I1085" s="11"/>
      <c r="J1085" s="88"/>
      <c r="K1085" s="89"/>
      <c r="L1085" s="106"/>
      <c r="M1085" s="88"/>
      <c r="N1085" s="11"/>
      <c r="O1085" s="29"/>
      <c r="P1085" s="29"/>
      <c r="Q1085" s="29"/>
      <c r="R1085" s="29"/>
      <c r="S1085" s="29">
        <v>8</v>
      </c>
      <c r="T1085" s="29" t="s">
        <v>84</v>
      </c>
      <c r="U1085" s="29"/>
      <c r="V1085" s="29"/>
      <c r="W1085" s="29"/>
      <c r="X1085" s="29"/>
      <c r="Y1085" s="29"/>
      <c r="Z1085" s="29"/>
      <c r="AA1085" s="120"/>
      <c r="AB1085" s="61"/>
      <c r="AC1085" s="61"/>
      <c r="AD1085" s="61"/>
      <c r="AE1085" s="61"/>
      <c r="AF1085" s="61"/>
      <c r="AG1085" s="61"/>
      <c r="AH1085" s="61"/>
      <c r="AI1085" s="61"/>
      <c r="AJ1085" s="61"/>
      <c r="AK1085" s="61"/>
      <c r="AL1085" s="41"/>
      <c r="AM1085" s="36"/>
      <c r="AN1085" s="85"/>
      <c r="AO1085" s="36"/>
      <c r="AP1085" s="68"/>
    </row>
    <row r="1086" spans="3:44" ht="14.25" hidden="1" customHeight="1">
      <c r="C1086" s="67"/>
      <c r="D1086" s="79"/>
      <c r="E1086" s="88"/>
      <c r="F1086" s="88"/>
      <c r="G1086" s="88"/>
      <c r="H1086" s="60"/>
      <c r="I1086" s="11"/>
      <c r="J1086" s="88"/>
      <c r="K1086" s="89"/>
      <c r="L1086" s="106"/>
      <c r="M1086" s="88"/>
      <c r="N1086" s="11"/>
      <c r="O1086" s="29"/>
      <c r="P1086" s="29"/>
      <c r="Q1086" s="29"/>
      <c r="R1086" s="29"/>
      <c r="S1086" s="29">
        <v>9</v>
      </c>
      <c r="T1086" s="29" t="s">
        <v>85</v>
      </c>
      <c r="U1086" s="29"/>
      <c r="V1086" s="29"/>
      <c r="W1086" s="29"/>
      <c r="X1086" s="29"/>
      <c r="Y1086" s="29"/>
      <c r="Z1086" s="29"/>
      <c r="AA1086" s="120"/>
      <c r="AB1086" s="61"/>
      <c r="AC1086" s="61"/>
      <c r="AD1086" s="61"/>
      <c r="AE1086" s="61"/>
      <c r="AF1086" s="61"/>
      <c r="AG1086" s="61"/>
      <c r="AH1086" s="61"/>
      <c r="AI1086" s="61"/>
      <c r="AJ1086" s="61"/>
      <c r="AK1086" s="61"/>
      <c r="AL1086" s="41"/>
      <c r="AM1086" s="36"/>
      <c r="AN1086" s="85"/>
      <c r="AO1086" s="36"/>
      <c r="AP1086" s="68"/>
    </row>
    <row r="1087" spans="3:44" ht="14.25" hidden="1" customHeight="1">
      <c r="C1087" s="67"/>
      <c r="D1087" s="79"/>
      <c r="E1087" s="88"/>
      <c r="F1087" s="88"/>
      <c r="G1087" s="88"/>
      <c r="H1087" s="60"/>
      <c r="I1087" s="11"/>
      <c r="J1087" s="88"/>
      <c r="K1087" s="89"/>
      <c r="L1087" s="106"/>
      <c r="M1087" s="88"/>
      <c r="N1087" s="11"/>
      <c r="O1087" s="29"/>
      <c r="P1087" s="29"/>
      <c r="Q1087" s="29"/>
      <c r="R1087" s="29"/>
      <c r="S1087" s="29">
        <v>10</v>
      </c>
      <c r="T1087" s="29" t="s">
        <v>86</v>
      </c>
      <c r="U1087" s="29"/>
      <c r="V1087" s="29"/>
      <c r="W1087" s="29"/>
      <c r="X1087" s="29"/>
      <c r="Y1087" s="29"/>
      <c r="Z1087" s="29"/>
      <c r="AA1087" s="120"/>
      <c r="AB1087" s="61"/>
      <c r="AC1087" s="61"/>
      <c r="AD1087" s="61"/>
      <c r="AE1087" s="61"/>
      <c r="AF1087" s="61"/>
      <c r="AG1087" s="61"/>
      <c r="AH1087" s="61"/>
      <c r="AI1087" s="61"/>
      <c r="AJ1087" s="61"/>
      <c r="AK1087" s="61"/>
      <c r="AL1087" s="41"/>
      <c r="AM1087" s="36"/>
      <c r="AN1087" s="85"/>
      <c r="AO1087" s="36"/>
      <c r="AP1087" s="68"/>
    </row>
    <row r="1088" spans="3:44" ht="14.25" hidden="1" customHeight="1">
      <c r="C1088" s="67"/>
      <c r="D1088" s="79"/>
      <c r="E1088" s="88"/>
      <c r="F1088" s="88"/>
      <c r="G1088" s="88"/>
      <c r="H1088" s="60"/>
      <c r="I1088" s="11"/>
      <c r="J1088" s="88"/>
      <c r="K1088" s="89"/>
      <c r="L1088" s="106"/>
      <c r="M1088" s="88"/>
      <c r="N1088" s="11"/>
      <c r="O1088" s="29"/>
      <c r="P1088" s="29"/>
      <c r="Q1088" s="29"/>
      <c r="R1088" s="29"/>
      <c r="S1088" s="29">
        <v>11</v>
      </c>
      <c r="T1088" s="29" t="s">
        <v>87</v>
      </c>
      <c r="U1088" s="29"/>
      <c r="V1088" s="29"/>
      <c r="W1088" s="29"/>
      <c r="X1088" s="29"/>
      <c r="Y1088" s="29"/>
      <c r="Z1088" s="29"/>
      <c r="AA1088" s="120"/>
      <c r="AB1088" s="61"/>
      <c r="AC1088" s="61"/>
      <c r="AD1088" s="61"/>
      <c r="AE1088" s="61"/>
      <c r="AF1088" s="61"/>
      <c r="AG1088" s="61"/>
      <c r="AH1088" s="61"/>
      <c r="AI1088" s="61"/>
      <c r="AJ1088" s="61"/>
      <c r="AK1088" s="61"/>
      <c r="AL1088" s="41"/>
      <c r="AM1088" s="36"/>
      <c r="AN1088" s="85"/>
      <c r="AO1088" s="36"/>
      <c r="AP1088" s="68"/>
    </row>
    <row r="1089" spans="3:42" ht="14.25" hidden="1" customHeight="1">
      <c r="C1089" s="67"/>
      <c r="D1089" s="79"/>
      <c r="E1089" s="88"/>
      <c r="F1089" s="88"/>
      <c r="G1089" s="88"/>
      <c r="H1089" s="60"/>
      <c r="I1089" s="11"/>
      <c r="J1089" s="88"/>
      <c r="K1089" s="89"/>
      <c r="L1089" s="106"/>
      <c r="M1089" s="88"/>
      <c r="N1089" s="11"/>
      <c r="O1089" s="29"/>
      <c r="P1089" s="29"/>
      <c r="Q1089" s="29"/>
      <c r="R1089" s="29"/>
      <c r="S1089" s="29">
        <v>12</v>
      </c>
      <c r="T1089" s="29" t="s">
        <v>88</v>
      </c>
      <c r="U1089" s="29"/>
      <c r="V1089" s="29"/>
      <c r="W1089" s="29"/>
      <c r="X1089" s="29"/>
      <c r="Y1089" s="29"/>
      <c r="Z1089" s="29"/>
      <c r="AA1089" s="120"/>
      <c r="AB1089" s="61"/>
      <c r="AC1089" s="61"/>
      <c r="AD1089" s="61"/>
      <c r="AE1089" s="61"/>
      <c r="AF1089" s="61"/>
      <c r="AG1089" s="61"/>
      <c r="AH1089" s="61"/>
      <c r="AI1089" s="61"/>
      <c r="AJ1089" s="61"/>
      <c r="AK1089" s="61"/>
      <c r="AL1089" s="41"/>
      <c r="AM1089" s="36"/>
      <c r="AN1089" s="85"/>
      <c r="AO1089" s="36"/>
      <c r="AP1089" s="68"/>
    </row>
    <row r="1090" spans="3:42" ht="41.25" hidden="1" customHeight="1">
      <c r="C1090" s="67"/>
      <c r="D1090" s="79" t="s">
        <v>96</v>
      </c>
      <c r="E1090" s="88" t="s">
        <v>97</v>
      </c>
      <c r="F1090" s="88" t="s">
        <v>98</v>
      </c>
      <c r="G1090" s="88"/>
      <c r="H1090" s="60"/>
      <c r="I1090" s="11"/>
      <c r="J1090" s="88"/>
      <c r="K1090" s="89"/>
      <c r="L1090" s="106"/>
      <c r="M1090" s="88"/>
      <c r="N1090" s="11"/>
      <c r="O1090" s="29" t="s">
        <v>77</v>
      </c>
      <c r="P1090" s="29" t="s">
        <v>78</v>
      </c>
      <c r="Q1090" s="29" t="s">
        <v>79</v>
      </c>
      <c r="R1090" s="29" t="s">
        <v>80</v>
      </c>
      <c r="S1090" s="29" t="s">
        <v>81</v>
      </c>
      <c r="T1090" s="29" t="s">
        <v>82</v>
      </c>
      <c r="U1090" s="29" t="s">
        <v>83</v>
      </c>
      <c r="V1090" s="29" t="s">
        <v>84</v>
      </c>
      <c r="W1090" s="29" t="s">
        <v>85</v>
      </c>
      <c r="X1090" s="29" t="s">
        <v>86</v>
      </c>
      <c r="Y1090" s="29" t="s">
        <v>87</v>
      </c>
      <c r="Z1090" s="29" t="s">
        <v>88</v>
      </c>
      <c r="AA1090" s="120" t="s">
        <v>77</v>
      </c>
      <c r="AB1090" s="61" t="s">
        <v>78</v>
      </c>
      <c r="AC1090" s="61" t="s">
        <v>79</v>
      </c>
      <c r="AD1090" s="61" t="s">
        <v>80</v>
      </c>
      <c r="AE1090" s="61" t="s">
        <v>81</v>
      </c>
      <c r="AF1090" s="61" t="s">
        <v>82</v>
      </c>
      <c r="AG1090" s="61" t="s">
        <v>83</v>
      </c>
      <c r="AH1090" s="61" t="s">
        <v>84</v>
      </c>
      <c r="AI1090" s="61" t="s">
        <v>85</v>
      </c>
      <c r="AJ1090" s="61" t="s">
        <v>86</v>
      </c>
      <c r="AK1090" s="61" t="s">
        <v>87</v>
      </c>
      <c r="AL1090" s="41" t="s">
        <v>88</v>
      </c>
      <c r="AM1090" s="36"/>
      <c r="AN1090" s="85"/>
      <c r="AO1090" s="36"/>
      <c r="AP1090" s="68"/>
    </row>
    <row r="1091" spans="3:42" ht="14.25" hidden="1" customHeight="1">
      <c r="C1091" s="67"/>
      <c r="D1091" s="79"/>
      <c r="E1091" s="88"/>
      <c r="F1091" s="88"/>
      <c r="G1091" s="88"/>
      <c r="H1091" s="60" t="s">
        <v>48</v>
      </c>
      <c r="I1091" s="11"/>
      <c r="J1091" s="88"/>
      <c r="K1091" s="89"/>
      <c r="L1091" s="106"/>
      <c r="M1091" s="88"/>
      <c r="N1091" s="11"/>
      <c r="O1091" s="29" t="str">
        <f>+IF(($F1095=O$13),1,IF(H1091=" "," ",IF(($E1095-SUM($H1091:H1091))&gt;0,1," ")))</f>
        <v xml:space="preserve"> </v>
      </c>
      <c r="P1091" s="29" t="str">
        <f>+IF(($F1095=P$13),1,IF(O1091=" "," ",IF(($E1095-SUM($H1091:O1091))&gt;0,1," ")))</f>
        <v xml:space="preserve"> </v>
      </c>
      <c r="Q1091" s="29" t="str">
        <f>+IF(($F1095=Q$13),1,IF(P1091=" "," ",IF(($E1095-SUM($H1091:P1091))&gt;0,1," ")))</f>
        <v xml:space="preserve"> </v>
      </c>
      <c r="R1091" s="29" t="str">
        <f>+IF(($F1095=R$13),1,IF(Q1091=" "," ",IF(($E1095-SUM($H1091:Q1091))&gt;0,1," ")))</f>
        <v xml:space="preserve"> </v>
      </c>
      <c r="S1091" s="29" t="str">
        <f>+IF(($F1095=S$13),1,IF(R1091=" "," ",IF(($E1095-SUM($H1091:R1091))&gt;0,1," ")))</f>
        <v xml:space="preserve"> </v>
      </c>
      <c r="T1091" s="29" t="str">
        <f>+IF(($F1095=T$13),1,IF(S1091=" "," ",IF(($E1095-SUM($H1091:S1091))&gt;0,1," ")))</f>
        <v xml:space="preserve"> </v>
      </c>
      <c r="U1091" s="29" t="str">
        <f>+IF(($F1095=U$13),1,IF(T1091=" "," ",IF(($E1095-SUM($H1091:T1091))&gt;0,1," ")))</f>
        <v xml:space="preserve"> </v>
      </c>
      <c r="V1091" s="29" t="str">
        <f>+IF(($F1095=V$13),1,IF(U1091=" "," ",IF(($E1095-SUM($H1091:U1091))&gt;0,1," ")))</f>
        <v xml:space="preserve"> </v>
      </c>
      <c r="W1091" s="29" t="str">
        <f>+IF(($F1095=W$13),1,IF(V1091=" "," ",IF(($E1095-SUM($H1091:V1091))&gt;0,1," ")))</f>
        <v xml:space="preserve"> </v>
      </c>
      <c r="X1091" s="29" t="str">
        <f>+IF(($F1095=X$13),1,IF(W1091=" "," ",IF(($E1095-SUM($H1091:W1091))&gt;0,1," ")))</f>
        <v xml:space="preserve"> </v>
      </c>
      <c r="Y1091" s="29" t="str">
        <f>+IF(($F1095=Y$13),1,IF(X1091=" "," ",IF(($E1095-SUM($H1091:X1091))&gt;0,1," ")))</f>
        <v xml:space="preserve"> </v>
      </c>
      <c r="Z1091" s="29" t="str">
        <f>+IF(($F1095=Z$13),1,IF(Y1091=" "," ",IF(($E1095-SUM($H1091:Y1091))&gt;0,1," ")))</f>
        <v xml:space="preserve"> </v>
      </c>
      <c r="AA1091" s="120" t="str">
        <f>+IF(($F1095=AA$13),1,IF(Z1091=" "," ",IF(($E1095-SUM($H1091:Z1091))&gt;0,1," ")))</f>
        <v xml:space="preserve"> </v>
      </c>
      <c r="AB1091" s="61" t="str">
        <f>+IF(($F1095=AB$13),1,IF(AA1091=" "," ",IF(($E1095-SUM($H1091:AA1091))&gt;0,1," ")))</f>
        <v xml:space="preserve"> </v>
      </c>
      <c r="AC1091" s="61" t="str">
        <f>+IF(($F1095=AC$13),1,IF(AB1091=" "," ",IF(($E1095-SUM($H1091:AB1091))&gt;0,1," ")))</f>
        <v xml:space="preserve"> </v>
      </c>
      <c r="AD1091" s="61" t="str">
        <f>+IF(($F1095=AD$13),1,IF(AC1091=" "," ",IF(($E1095-SUM($H1091:AC1091))&gt;0,1," ")))</f>
        <v xml:space="preserve"> </v>
      </c>
      <c r="AE1091" s="61" t="str">
        <f>+IF(($F1095=AE$13),1,IF(AD1091=" "," ",IF(($E1095-SUM($H1091:AD1091))&gt;0,1," ")))</f>
        <v xml:space="preserve"> </v>
      </c>
      <c r="AF1091" s="61" t="str">
        <f>+IF(($F1095=AF$13),1,IF(AE1091=" "," ",IF(($E1095-SUM($H1091:AE1091))&gt;0,1," ")))</f>
        <v xml:space="preserve"> </v>
      </c>
      <c r="AG1091" s="61" t="str">
        <f>+IF(($F1095=AG$13),1,IF(AF1091=" "," ",IF(($E1095-SUM($H1091:AF1091))&gt;0,1," ")))</f>
        <v xml:space="preserve"> </v>
      </c>
      <c r="AH1091" s="61" t="str">
        <f>+IF(($F1095=AH$13),1,IF(AG1091=" "," ",IF(($E1095-SUM($H1091:AG1091))&gt;0,1," ")))</f>
        <v xml:space="preserve"> </v>
      </c>
      <c r="AI1091" s="61" t="str">
        <f>+IF(($F1095=AI$13),1,IF(AH1091=" "," ",IF(($E1095-SUM($H1091:AH1091))&gt;0,1," ")))</f>
        <v xml:space="preserve"> </v>
      </c>
      <c r="AJ1091" s="61" t="str">
        <f>+IF(($F1095=AJ$13),1,IF(AI1091=" "," ",IF(($E1095-SUM($H1091:AI1091))&gt;0,1," ")))</f>
        <v xml:space="preserve"> </v>
      </c>
      <c r="AK1091" s="61" t="str">
        <f>+IF(($F1095=AK$13),1,IF(AJ1091=" "," ",IF(($E1095-SUM($H1091:AJ1091))&gt;0,1," ")))</f>
        <v xml:space="preserve"> </v>
      </c>
      <c r="AL1091" s="41" t="str">
        <f>+IF(($F1095=AL$13),1,IF(AK1091=" "," ",IF(($E1095-SUM($H1091:AK1091))&gt;0,1," ")))</f>
        <v xml:space="preserve"> </v>
      </c>
      <c r="AM1091" s="36"/>
      <c r="AN1091" s="85"/>
      <c r="AO1091" s="36"/>
      <c r="AP1091" s="68"/>
    </row>
    <row r="1092" spans="3:42" ht="14.25" hidden="1" customHeight="1">
      <c r="C1092" s="76"/>
      <c r="D1092" s="79"/>
      <c r="E1092" s="88"/>
      <c r="F1092" s="88"/>
      <c r="G1092" s="88"/>
      <c r="H1092" s="60"/>
      <c r="I1092" s="11"/>
      <c r="J1092" s="88"/>
      <c r="K1092" s="89"/>
      <c r="L1092" s="106"/>
      <c r="M1092" s="88"/>
      <c r="N1092" s="11"/>
      <c r="O1092" s="29"/>
      <c r="P1092" s="29"/>
      <c r="Q1092" s="29"/>
      <c r="R1092" s="29"/>
      <c r="S1092" s="29"/>
      <c r="T1092" s="29"/>
      <c r="U1092" s="29"/>
      <c r="V1092" s="29"/>
      <c r="W1092" s="29"/>
      <c r="X1092" s="29"/>
      <c r="Y1092" s="29"/>
      <c r="Z1092" s="29"/>
      <c r="AA1092" s="120" t="str">
        <f t="shared" ref="AA1092:AL1092" si="350">+O1091</f>
        <v xml:space="preserve"> </v>
      </c>
      <c r="AB1092" s="61" t="str">
        <f t="shared" si="350"/>
        <v xml:space="preserve"> </v>
      </c>
      <c r="AC1092" s="61" t="str">
        <f t="shared" si="350"/>
        <v xml:space="preserve"> </v>
      </c>
      <c r="AD1092" s="61" t="str">
        <f t="shared" si="350"/>
        <v xml:space="preserve"> </v>
      </c>
      <c r="AE1092" s="61" t="str">
        <f t="shared" si="350"/>
        <v xml:space="preserve"> </v>
      </c>
      <c r="AF1092" s="61" t="str">
        <f t="shared" si="350"/>
        <v xml:space="preserve"> </v>
      </c>
      <c r="AG1092" s="61" t="str">
        <f t="shared" si="350"/>
        <v xml:space="preserve"> </v>
      </c>
      <c r="AH1092" s="61" t="str">
        <f t="shared" si="350"/>
        <v xml:space="preserve"> </v>
      </c>
      <c r="AI1092" s="61" t="str">
        <f t="shared" si="350"/>
        <v xml:space="preserve"> </v>
      </c>
      <c r="AJ1092" s="61" t="str">
        <f t="shared" si="350"/>
        <v xml:space="preserve"> </v>
      </c>
      <c r="AK1092" s="61" t="str">
        <f t="shared" si="350"/>
        <v xml:space="preserve"> </v>
      </c>
      <c r="AL1092" s="41" t="str">
        <f t="shared" si="350"/>
        <v xml:space="preserve"> </v>
      </c>
      <c r="AM1092" s="36"/>
      <c r="AN1092" s="85"/>
      <c r="AO1092" s="36"/>
      <c r="AP1092" s="68"/>
    </row>
    <row r="1093" spans="3:42" ht="14.25" hidden="1" customHeight="1">
      <c r="C1093" s="76"/>
      <c r="D1093" s="79"/>
      <c r="E1093" s="88"/>
      <c r="F1093" s="88"/>
      <c r="G1093" s="88"/>
      <c r="H1093" s="60"/>
      <c r="I1093" s="11"/>
      <c r="J1093" s="88"/>
      <c r="K1093" s="89"/>
      <c r="L1093" s="106"/>
      <c r="M1093" s="88"/>
      <c r="N1093" s="11"/>
      <c r="O1093" s="29" t="str">
        <f t="shared" ref="O1093:Z1093" si="351">+IF(AND(O1091&lt;&gt;" ",AA1091&lt;&gt;" ",),O1091," ")</f>
        <v xml:space="preserve"> </v>
      </c>
      <c r="P1093" s="29" t="str">
        <f t="shared" si="351"/>
        <v xml:space="preserve"> </v>
      </c>
      <c r="Q1093" s="29" t="str">
        <f t="shared" si="351"/>
        <v xml:space="preserve"> </v>
      </c>
      <c r="R1093" s="29" t="str">
        <f t="shared" si="351"/>
        <v xml:space="preserve"> </v>
      </c>
      <c r="S1093" s="29" t="str">
        <f t="shared" si="351"/>
        <v xml:space="preserve"> </v>
      </c>
      <c r="T1093" s="29" t="str">
        <f t="shared" si="351"/>
        <v xml:space="preserve"> </v>
      </c>
      <c r="U1093" s="29" t="str">
        <f t="shared" si="351"/>
        <v xml:space="preserve"> </v>
      </c>
      <c r="V1093" s="29" t="str">
        <f t="shared" si="351"/>
        <v xml:space="preserve"> </v>
      </c>
      <c r="W1093" s="29" t="str">
        <f t="shared" si="351"/>
        <v xml:space="preserve"> </v>
      </c>
      <c r="X1093" s="29" t="str">
        <f t="shared" si="351"/>
        <v xml:space="preserve"> </v>
      </c>
      <c r="Y1093" s="29" t="str">
        <f t="shared" si="351"/>
        <v xml:space="preserve"> </v>
      </c>
      <c r="Z1093" s="29" t="str">
        <f t="shared" si="351"/>
        <v xml:space="preserve"> </v>
      </c>
      <c r="AA1093" s="120" t="str">
        <f t="shared" ref="AA1093:AL1093" si="352">+IF(AND(AA1092&lt;&gt;" ",O1091&lt;&gt;" ",),AA1091," ")</f>
        <v xml:space="preserve"> </v>
      </c>
      <c r="AB1093" s="61" t="str">
        <f t="shared" si="352"/>
        <v xml:space="preserve"> </v>
      </c>
      <c r="AC1093" s="61" t="str">
        <f t="shared" si="352"/>
        <v xml:space="preserve"> </v>
      </c>
      <c r="AD1093" s="61" t="str">
        <f t="shared" si="352"/>
        <v xml:space="preserve"> </v>
      </c>
      <c r="AE1093" s="61" t="str">
        <f t="shared" si="352"/>
        <v xml:space="preserve"> </v>
      </c>
      <c r="AF1093" s="61" t="str">
        <f t="shared" si="352"/>
        <v xml:space="preserve"> </v>
      </c>
      <c r="AG1093" s="61" t="str">
        <f t="shared" si="352"/>
        <v xml:space="preserve"> </v>
      </c>
      <c r="AH1093" s="61" t="str">
        <f t="shared" si="352"/>
        <v xml:space="preserve"> </v>
      </c>
      <c r="AI1093" s="61" t="str">
        <f t="shared" si="352"/>
        <v xml:space="preserve"> </v>
      </c>
      <c r="AJ1093" s="61" t="str">
        <f t="shared" si="352"/>
        <v xml:space="preserve"> </v>
      </c>
      <c r="AK1093" s="61" t="str">
        <f t="shared" si="352"/>
        <v xml:space="preserve"> </v>
      </c>
      <c r="AL1093" s="41" t="str">
        <f t="shared" si="352"/>
        <v xml:space="preserve"> </v>
      </c>
      <c r="AM1093" s="36"/>
      <c r="AN1093" s="85"/>
      <c r="AO1093" s="36"/>
      <c r="AP1093" s="68"/>
    </row>
    <row r="1094" spans="3:42" ht="14.25" hidden="1" customHeight="1">
      <c r="C1094" s="76"/>
      <c r="D1094" s="79"/>
      <c r="E1094" s="88"/>
      <c r="F1094" s="88"/>
      <c r="G1094" s="88"/>
      <c r="H1094" s="60"/>
      <c r="I1094" s="11"/>
      <c r="J1094" s="88"/>
      <c r="K1094" s="89"/>
      <c r="L1094" s="106"/>
      <c r="M1094" s="88"/>
      <c r="N1094" s="11"/>
      <c r="O1094" s="29" t="str">
        <f t="shared" ref="O1094:Z1094" si="353">+IF($G$57="SI",O1091," ")</f>
        <v xml:space="preserve"> </v>
      </c>
      <c r="P1094" s="29" t="str">
        <f t="shared" si="353"/>
        <v xml:space="preserve"> </v>
      </c>
      <c r="Q1094" s="29" t="str">
        <f t="shared" si="353"/>
        <v xml:space="preserve"> </v>
      </c>
      <c r="R1094" s="29" t="str">
        <f t="shared" si="353"/>
        <v xml:space="preserve"> </v>
      </c>
      <c r="S1094" s="29" t="str">
        <f t="shared" si="353"/>
        <v xml:space="preserve"> </v>
      </c>
      <c r="T1094" s="29" t="str">
        <f t="shared" si="353"/>
        <v xml:space="preserve"> </v>
      </c>
      <c r="U1094" s="29" t="str">
        <f t="shared" si="353"/>
        <v xml:space="preserve"> </v>
      </c>
      <c r="V1094" s="29" t="str">
        <f t="shared" si="353"/>
        <v xml:space="preserve"> </v>
      </c>
      <c r="W1094" s="29" t="str">
        <f t="shared" si="353"/>
        <v xml:space="preserve"> </v>
      </c>
      <c r="X1094" s="29" t="str">
        <f t="shared" si="353"/>
        <v xml:space="preserve"> </v>
      </c>
      <c r="Y1094" s="29" t="str">
        <f t="shared" si="353"/>
        <v xml:space="preserve"> </v>
      </c>
      <c r="Z1094" s="29" t="str">
        <f t="shared" si="353"/>
        <v xml:space="preserve"> </v>
      </c>
      <c r="AA1094" s="120" t="str">
        <f t="shared" ref="AA1094:AL1094" si="354">+IF($G$57="SI",IF(AND(Z1091&lt;&gt;" ",AA1091&lt;&gt;" ",O1094=" "),AA1091,AA1092),AA1093)</f>
        <v xml:space="preserve"> </v>
      </c>
      <c r="AB1094" s="61" t="str">
        <f t="shared" si="354"/>
        <v xml:space="preserve"> </v>
      </c>
      <c r="AC1094" s="61" t="str">
        <f t="shared" si="354"/>
        <v xml:space="preserve"> </v>
      </c>
      <c r="AD1094" s="61" t="str">
        <f t="shared" si="354"/>
        <v xml:space="preserve"> </v>
      </c>
      <c r="AE1094" s="61" t="str">
        <f t="shared" si="354"/>
        <v xml:space="preserve"> </v>
      </c>
      <c r="AF1094" s="61" t="str">
        <f t="shared" si="354"/>
        <v xml:space="preserve"> </v>
      </c>
      <c r="AG1094" s="61" t="str">
        <f t="shared" si="354"/>
        <v xml:space="preserve"> </v>
      </c>
      <c r="AH1094" s="61" t="str">
        <f t="shared" si="354"/>
        <v xml:space="preserve"> </v>
      </c>
      <c r="AI1094" s="61" t="str">
        <f t="shared" si="354"/>
        <v xml:space="preserve"> </v>
      </c>
      <c r="AJ1094" s="61" t="str">
        <f t="shared" si="354"/>
        <v xml:space="preserve"> </v>
      </c>
      <c r="AK1094" s="61" t="str">
        <f t="shared" si="354"/>
        <v xml:space="preserve"> </v>
      </c>
      <c r="AL1094" s="41" t="str">
        <f t="shared" si="354"/>
        <v xml:space="preserve"> </v>
      </c>
      <c r="AM1094" s="36"/>
      <c r="AN1094" s="85"/>
      <c r="AO1094" s="36"/>
      <c r="AP1094" s="68"/>
    </row>
    <row r="1095" spans="3:42">
      <c r="C1095" s="76"/>
      <c r="D1095" s="126" t="s">
        <v>108</v>
      </c>
      <c r="E1095" s="88"/>
      <c r="F1095" s="88"/>
      <c r="G1095" s="88" t="s">
        <v>91</v>
      </c>
      <c r="H1095" s="60"/>
      <c r="I1095" s="11"/>
      <c r="J1095" s="88"/>
      <c r="K1095" s="89"/>
      <c r="L1095" s="106"/>
      <c r="M1095" s="88"/>
      <c r="N1095" s="11"/>
      <c r="O1095" s="29" t="str">
        <f>+O1094</f>
        <v xml:space="preserve"> </v>
      </c>
      <c r="P1095" s="29" t="str">
        <f t="shared" ref="P1095:Y1095" si="355">+P1094</f>
        <v xml:space="preserve"> </v>
      </c>
      <c r="Q1095" s="29" t="str">
        <f t="shared" si="355"/>
        <v xml:space="preserve"> </v>
      </c>
      <c r="R1095" s="29" t="str">
        <f t="shared" si="355"/>
        <v xml:space="preserve"> </v>
      </c>
      <c r="S1095" s="29" t="str">
        <f t="shared" si="355"/>
        <v xml:space="preserve"> </v>
      </c>
      <c r="T1095" s="29" t="str">
        <f t="shared" si="355"/>
        <v xml:space="preserve"> </v>
      </c>
      <c r="U1095" s="29" t="str">
        <f t="shared" si="355"/>
        <v xml:space="preserve"> </v>
      </c>
      <c r="V1095" s="29" t="str">
        <f t="shared" si="355"/>
        <v xml:space="preserve"> </v>
      </c>
      <c r="W1095" s="29" t="str">
        <f t="shared" si="355"/>
        <v xml:space="preserve"> </v>
      </c>
      <c r="X1095" s="29" t="str">
        <f t="shared" si="355"/>
        <v xml:space="preserve"> </v>
      </c>
      <c r="Y1095" s="29" t="str">
        <f t="shared" si="355"/>
        <v xml:space="preserve"> </v>
      </c>
      <c r="Z1095" s="29" t="str">
        <f>+Z1094</f>
        <v xml:space="preserve"> </v>
      </c>
      <c r="AA1095" s="120" t="str">
        <f t="shared" ref="AA1095:AL1095" si="356">+IF(AND(O1095=" ",AA1094=1),AA1094,IF(AND(O1095&lt;&gt;" ",AA1092&lt;&gt;" "),AA1093,AA1092))</f>
        <v xml:space="preserve"> </v>
      </c>
      <c r="AB1095" s="61" t="str">
        <f t="shared" si="356"/>
        <v xml:space="preserve"> </v>
      </c>
      <c r="AC1095" s="61" t="str">
        <f t="shared" si="356"/>
        <v xml:space="preserve"> </v>
      </c>
      <c r="AD1095" s="61" t="str">
        <f t="shared" si="356"/>
        <v xml:space="preserve"> </v>
      </c>
      <c r="AE1095" s="61" t="str">
        <f t="shared" si="356"/>
        <v xml:space="preserve"> </v>
      </c>
      <c r="AF1095" s="61" t="str">
        <f t="shared" si="356"/>
        <v xml:space="preserve"> </v>
      </c>
      <c r="AG1095" s="61" t="str">
        <f t="shared" si="356"/>
        <v xml:space="preserve"> </v>
      </c>
      <c r="AH1095" s="61" t="str">
        <f t="shared" si="356"/>
        <v xml:space="preserve"> </v>
      </c>
      <c r="AI1095" s="61" t="str">
        <f t="shared" si="356"/>
        <v xml:space="preserve"> </v>
      </c>
      <c r="AJ1095" s="61" t="str">
        <f t="shared" si="356"/>
        <v xml:space="preserve"> </v>
      </c>
      <c r="AK1095" s="61" t="str">
        <f t="shared" si="356"/>
        <v xml:space="preserve"> </v>
      </c>
      <c r="AL1095" s="41" t="str">
        <f t="shared" si="356"/>
        <v xml:space="preserve"> </v>
      </c>
      <c r="AM1095" s="36"/>
      <c r="AN1095" s="85"/>
      <c r="AO1095" s="36"/>
      <c r="AP1095" s="68"/>
    </row>
    <row r="1096" spans="3:42" ht="14.25" hidden="1" customHeight="1">
      <c r="C1096" s="67"/>
      <c r="D1096" s="79"/>
      <c r="E1096" s="88"/>
      <c r="F1096" s="88"/>
      <c r="G1096" s="88"/>
      <c r="H1096" s="60"/>
      <c r="I1096" s="11"/>
      <c r="J1096" s="88"/>
      <c r="K1096" s="89"/>
      <c r="L1096" s="106"/>
      <c r="M1096" s="88"/>
      <c r="N1096" s="11"/>
      <c r="O1096" s="29"/>
      <c r="P1096" s="29"/>
      <c r="Q1096" s="29"/>
      <c r="R1096" s="29"/>
      <c r="S1096" s="29"/>
      <c r="T1096" s="29"/>
      <c r="U1096" s="29"/>
      <c r="V1096" s="29"/>
      <c r="W1096" s="29"/>
      <c r="X1096" s="29"/>
      <c r="Y1096" s="29"/>
      <c r="Z1096" s="29"/>
      <c r="AA1096" s="120"/>
      <c r="AB1096" s="61"/>
      <c r="AC1096" s="61"/>
      <c r="AD1096" s="61"/>
      <c r="AE1096" s="61"/>
      <c r="AF1096" s="61"/>
      <c r="AG1096" s="61"/>
      <c r="AH1096" s="61"/>
      <c r="AI1096" s="61"/>
      <c r="AJ1096" s="61"/>
      <c r="AK1096" s="61"/>
      <c r="AL1096" s="41"/>
      <c r="AM1096" s="36"/>
      <c r="AN1096" s="85"/>
      <c r="AO1096" s="36"/>
      <c r="AP1096" s="68"/>
    </row>
    <row r="1097" spans="3:42" ht="14.25" hidden="1" customHeight="1">
      <c r="C1097" s="67"/>
      <c r="D1097" s="79"/>
      <c r="E1097" s="88"/>
      <c r="F1097" s="88"/>
      <c r="G1097" s="88"/>
      <c r="H1097" s="60"/>
      <c r="I1097" s="11"/>
      <c r="J1097" s="88"/>
      <c r="K1097" s="89"/>
      <c r="L1097" s="106"/>
      <c r="M1097" s="88"/>
      <c r="N1097" s="11"/>
      <c r="O1097" s="29"/>
      <c r="P1097" s="29"/>
      <c r="Q1097" s="29"/>
      <c r="R1097" s="29" t="s">
        <v>91</v>
      </c>
      <c r="S1097" s="29">
        <v>1</v>
      </c>
      <c r="T1097" s="29" t="s">
        <v>77</v>
      </c>
      <c r="U1097" s="29"/>
      <c r="V1097" s="29"/>
      <c r="W1097" s="29"/>
      <c r="X1097" s="29"/>
      <c r="Y1097" s="29"/>
      <c r="Z1097" s="29"/>
      <c r="AA1097" s="120"/>
      <c r="AB1097" s="61"/>
      <c r="AC1097" s="61"/>
      <c r="AD1097" s="61"/>
      <c r="AE1097" s="61"/>
      <c r="AF1097" s="61"/>
      <c r="AG1097" s="61"/>
      <c r="AH1097" s="61"/>
      <c r="AI1097" s="61"/>
      <c r="AJ1097" s="61"/>
      <c r="AK1097" s="61"/>
      <c r="AL1097" s="41"/>
      <c r="AM1097" s="36"/>
      <c r="AN1097" s="85"/>
      <c r="AO1097" s="36"/>
      <c r="AP1097" s="68"/>
    </row>
    <row r="1098" spans="3:42" ht="14.25" hidden="1" customHeight="1">
      <c r="C1098" s="67"/>
      <c r="D1098" s="79"/>
      <c r="E1098" s="88"/>
      <c r="F1098" s="88"/>
      <c r="G1098" s="88"/>
      <c r="H1098" s="60"/>
      <c r="I1098" s="11"/>
      <c r="J1098" s="88"/>
      <c r="K1098" s="89"/>
      <c r="L1098" s="106"/>
      <c r="M1098" s="88"/>
      <c r="N1098" s="11"/>
      <c r="O1098" s="29"/>
      <c r="P1098" s="29"/>
      <c r="Q1098" s="29"/>
      <c r="R1098" s="29" t="s">
        <v>95</v>
      </c>
      <c r="S1098" s="29">
        <v>2</v>
      </c>
      <c r="T1098" s="29" t="s">
        <v>78</v>
      </c>
      <c r="U1098" s="29"/>
      <c r="V1098" s="29"/>
      <c r="W1098" s="29"/>
      <c r="X1098" s="29"/>
      <c r="Y1098" s="29"/>
      <c r="Z1098" s="29"/>
      <c r="AA1098" s="120"/>
      <c r="AB1098" s="61"/>
      <c r="AC1098" s="61"/>
      <c r="AD1098" s="61"/>
      <c r="AE1098" s="61"/>
      <c r="AF1098" s="61"/>
      <c r="AG1098" s="61"/>
      <c r="AH1098" s="61"/>
      <c r="AI1098" s="61"/>
      <c r="AJ1098" s="61"/>
      <c r="AK1098" s="61"/>
      <c r="AL1098" s="41"/>
      <c r="AM1098" s="36"/>
      <c r="AN1098" s="85"/>
      <c r="AO1098" s="36"/>
      <c r="AP1098" s="68"/>
    </row>
    <row r="1099" spans="3:42" ht="14.25" hidden="1" customHeight="1">
      <c r="C1099" s="67"/>
      <c r="D1099" s="79"/>
      <c r="E1099" s="88"/>
      <c r="F1099" s="88"/>
      <c r="G1099" s="88"/>
      <c r="H1099" s="60"/>
      <c r="I1099" s="11"/>
      <c r="J1099" s="88"/>
      <c r="K1099" s="89"/>
      <c r="L1099" s="106"/>
      <c r="M1099" s="88"/>
      <c r="N1099" s="11"/>
      <c r="O1099" s="29"/>
      <c r="P1099" s="29"/>
      <c r="Q1099" s="29"/>
      <c r="R1099" s="29"/>
      <c r="S1099" s="29">
        <v>3</v>
      </c>
      <c r="T1099" s="29" t="s">
        <v>79</v>
      </c>
      <c r="U1099" s="29"/>
      <c r="V1099" s="29"/>
      <c r="W1099" s="29"/>
      <c r="X1099" s="29"/>
      <c r="Y1099" s="29"/>
      <c r="Z1099" s="29"/>
      <c r="AA1099" s="120"/>
      <c r="AB1099" s="61"/>
      <c r="AC1099" s="61"/>
      <c r="AD1099" s="61"/>
      <c r="AE1099" s="61"/>
      <c r="AF1099" s="61"/>
      <c r="AG1099" s="61"/>
      <c r="AH1099" s="61"/>
      <c r="AI1099" s="61"/>
      <c r="AJ1099" s="61"/>
      <c r="AK1099" s="61"/>
      <c r="AL1099" s="41"/>
      <c r="AM1099" s="36"/>
      <c r="AN1099" s="85"/>
      <c r="AO1099" s="36"/>
      <c r="AP1099" s="68"/>
    </row>
    <row r="1100" spans="3:42" ht="14.25" hidden="1" customHeight="1">
      <c r="C1100" s="67"/>
      <c r="D1100" s="79"/>
      <c r="E1100" s="88"/>
      <c r="F1100" s="88"/>
      <c r="G1100" s="88"/>
      <c r="H1100" s="60"/>
      <c r="I1100" s="11"/>
      <c r="J1100" s="88"/>
      <c r="K1100" s="89"/>
      <c r="L1100" s="106"/>
      <c r="M1100" s="88"/>
      <c r="N1100" s="11"/>
      <c r="O1100" s="29"/>
      <c r="P1100" s="29"/>
      <c r="Q1100" s="29"/>
      <c r="R1100" s="29"/>
      <c r="S1100" s="29">
        <v>4</v>
      </c>
      <c r="T1100" s="29" t="s">
        <v>80</v>
      </c>
      <c r="U1100" s="29"/>
      <c r="V1100" s="29"/>
      <c r="W1100" s="29"/>
      <c r="X1100" s="29"/>
      <c r="Y1100" s="29"/>
      <c r="Z1100" s="29"/>
      <c r="AA1100" s="120"/>
      <c r="AB1100" s="61"/>
      <c r="AC1100" s="61"/>
      <c r="AD1100" s="61"/>
      <c r="AE1100" s="61"/>
      <c r="AF1100" s="61"/>
      <c r="AG1100" s="61"/>
      <c r="AH1100" s="61"/>
      <c r="AI1100" s="61"/>
      <c r="AJ1100" s="61"/>
      <c r="AK1100" s="61"/>
      <c r="AL1100" s="41"/>
      <c r="AM1100" s="36"/>
      <c r="AN1100" s="85"/>
      <c r="AO1100" s="36"/>
      <c r="AP1100" s="68"/>
    </row>
    <row r="1101" spans="3:42" ht="14.25" hidden="1" customHeight="1">
      <c r="C1101" s="67"/>
      <c r="D1101" s="79"/>
      <c r="E1101" s="88"/>
      <c r="F1101" s="88"/>
      <c r="G1101" s="88"/>
      <c r="H1101" s="60"/>
      <c r="I1101" s="11"/>
      <c r="J1101" s="88"/>
      <c r="K1101" s="89"/>
      <c r="L1101" s="106"/>
      <c r="M1101" s="88"/>
      <c r="N1101" s="11"/>
      <c r="O1101" s="29"/>
      <c r="P1101" s="29"/>
      <c r="Q1101" s="29"/>
      <c r="R1101" s="29"/>
      <c r="S1101" s="29">
        <v>5</v>
      </c>
      <c r="T1101" s="29" t="s">
        <v>81</v>
      </c>
      <c r="U1101" s="29"/>
      <c r="V1101" s="29"/>
      <c r="W1101" s="29"/>
      <c r="X1101" s="29"/>
      <c r="Y1101" s="29"/>
      <c r="Z1101" s="29"/>
      <c r="AA1101" s="120"/>
      <c r="AB1101" s="61"/>
      <c r="AC1101" s="61"/>
      <c r="AD1101" s="61"/>
      <c r="AE1101" s="61"/>
      <c r="AF1101" s="61"/>
      <c r="AG1101" s="61"/>
      <c r="AH1101" s="61"/>
      <c r="AI1101" s="61"/>
      <c r="AJ1101" s="61"/>
      <c r="AK1101" s="61"/>
      <c r="AL1101" s="41"/>
      <c r="AM1101" s="36"/>
      <c r="AN1101" s="85"/>
      <c r="AO1101" s="36"/>
      <c r="AP1101" s="68"/>
    </row>
    <row r="1102" spans="3:42" ht="14.25" hidden="1" customHeight="1">
      <c r="C1102" s="67"/>
      <c r="D1102" s="79"/>
      <c r="E1102" s="88"/>
      <c r="F1102" s="88"/>
      <c r="G1102" s="88"/>
      <c r="H1102" s="60"/>
      <c r="I1102" s="11"/>
      <c r="J1102" s="88"/>
      <c r="K1102" s="89"/>
      <c r="L1102" s="106"/>
      <c r="M1102" s="88"/>
      <c r="N1102" s="11"/>
      <c r="O1102" s="29"/>
      <c r="P1102" s="29"/>
      <c r="Q1102" s="29"/>
      <c r="R1102" s="29"/>
      <c r="S1102" s="29">
        <v>6</v>
      </c>
      <c r="T1102" s="29" t="s">
        <v>82</v>
      </c>
      <c r="U1102" s="29"/>
      <c r="V1102" s="29"/>
      <c r="W1102" s="29"/>
      <c r="X1102" s="29"/>
      <c r="Y1102" s="29"/>
      <c r="Z1102" s="29"/>
      <c r="AA1102" s="120"/>
      <c r="AB1102" s="61"/>
      <c r="AC1102" s="61"/>
      <c r="AD1102" s="61"/>
      <c r="AE1102" s="61"/>
      <c r="AF1102" s="61"/>
      <c r="AG1102" s="61"/>
      <c r="AH1102" s="61"/>
      <c r="AI1102" s="61"/>
      <c r="AJ1102" s="61"/>
      <c r="AK1102" s="61"/>
      <c r="AL1102" s="41"/>
      <c r="AM1102" s="36"/>
      <c r="AN1102" s="85"/>
      <c r="AO1102" s="36"/>
      <c r="AP1102" s="68"/>
    </row>
    <row r="1103" spans="3:42" ht="14.25" hidden="1" customHeight="1">
      <c r="C1103" s="67"/>
      <c r="D1103" s="79"/>
      <c r="E1103" s="88"/>
      <c r="F1103" s="88"/>
      <c r="G1103" s="88"/>
      <c r="H1103" s="60"/>
      <c r="I1103" s="11"/>
      <c r="J1103" s="88"/>
      <c r="K1103" s="89"/>
      <c r="L1103" s="106"/>
      <c r="M1103" s="88"/>
      <c r="N1103" s="11"/>
      <c r="O1103" s="29"/>
      <c r="P1103" s="29"/>
      <c r="Q1103" s="29"/>
      <c r="R1103" s="29"/>
      <c r="S1103" s="29">
        <v>7</v>
      </c>
      <c r="T1103" s="29" t="s">
        <v>83</v>
      </c>
      <c r="U1103" s="29"/>
      <c r="V1103" s="29"/>
      <c r="W1103" s="29"/>
      <c r="X1103" s="29"/>
      <c r="Y1103" s="29"/>
      <c r="Z1103" s="29"/>
      <c r="AA1103" s="120"/>
      <c r="AB1103" s="61"/>
      <c r="AC1103" s="61"/>
      <c r="AD1103" s="61"/>
      <c r="AE1103" s="61"/>
      <c r="AF1103" s="61"/>
      <c r="AG1103" s="61"/>
      <c r="AH1103" s="61"/>
      <c r="AI1103" s="61"/>
      <c r="AJ1103" s="61"/>
      <c r="AK1103" s="61"/>
      <c r="AL1103" s="41"/>
      <c r="AM1103" s="36"/>
      <c r="AN1103" s="85"/>
      <c r="AO1103" s="36"/>
      <c r="AP1103" s="68"/>
    </row>
    <row r="1104" spans="3:42" ht="14.25" hidden="1" customHeight="1">
      <c r="C1104" s="67"/>
      <c r="D1104" s="79"/>
      <c r="E1104" s="88"/>
      <c r="F1104" s="88"/>
      <c r="G1104" s="88"/>
      <c r="H1104" s="60"/>
      <c r="I1104" s="11"/>
      <c r="J1104" s="88"/>
      <c r="K1104" s="89"/>
      <c r="L1104" s="106"/>
      <c r="M1104" s="88"/>
      <c r="N1104" s="11"/>
      <c r="O1104" s="29"/>
      <c r="P1104" s="29"/>
      <c r="Q1104" s="29"/>
      <c r="R1104" s="29"/>
      <c r="S1104" s="29">
        <v>8</v>
      </c>
      <c r="T1104" s="29" t="s">
        <v>84</v>
      </c>
      <c r="U1104" s="29"/>
      <c r="V1104" s="29"/>
      <c r="W1104" s="29"/>
      <c r="X1104" s="29"/>
      <c r="Y1104" s="29"/>
      <c r="Z1104" s="29"/>
      <c r="AA1104" s="120"/>
      <c r="AB1104" s="61"/>
      <c r="AC1104" s="61"/>
      <c r="AD1104" s="61"/>
      <c r="AE1104" s="61"/>
      <c r="AF1104" s="61"/>
      <c r="AG1104" s="61"/>
      <c r="AH1104" s="61"/>
      <c r="AI1104" s="61"/>
      <c r="AJ1104" s="61"/>
      <c r="AK1104" s="61"/>
      <c r="AL1104" s="41"/>
      <c r="AM1104" s="36"/>
      <c r="AN1104" s="85"/>
      <c r="AO1104" s="36"/>
      <c r="AP1104" s="68"/>
    </row>
    <row r="1105" spans="3:42" ht="14.25" hidden="1" customHeight="1">
      <c r="C1105" s="67"/>
      <c r="D1105" s="79"/>
      <c r="E1105" s="88"/>
      <c r="F1105" s="88"/>
      <c r="G1105" s="88"/>
      <c r="H1105" s="60"/>
      <c r="I1105" s="11"/>
      <c r="J1105" s="88"/>
      <c r="K1105" s="89"/>
      <c r="L1105" s="106"/>
      <c r="M1105" s="88"/>
      <c r="N1105" s="11"/>
      <c r="O1105" s="29"/>
      <c r="P1105" s="29"/>
      <c r="Q1105" s="29"/>
      <c r="R1105" s="29"/>
      <c r="S1105" s="29">
        <v>9</v>
      </c>
      <c r="T1105" s="29" t="s">
        <v>85</v>
      </c>
      <c r="U1105" s="29"/>
      <c r="V1105" s="29"/>
      <c r="W1105" s="29"/>
      <c r="X1105" s="29"/>
      <c r="Y1105" s="29"/>
      <c r="Z1105" s="29"/>
      <c r="AA1105" s="120"/>
      <c r="AB1105" s="61"/>
      <c r="AC1105" s="61"/>
      <c r="AD1105" s="61"/>
      <c r="AE1105" s="61"/>
      <c r="AF1105" s="61"/>
      <c r="AG1105" s="61"/>
      <c r="AH1105" s="61"/>
      <c r="AI1105" s="61"/>
      <c r="AJ1105" s="61"/>
      <c r="AK1105" s="61"/>
      <c r="AL1105" s="41"/>
      <c r="AM1105" s="36"/>
      <c r="AN1105" s="85"/>
      <c r="AO1105" s="36"/>
      <c r="AP1105" s="68"/>
    </row>
    <row r="1106" spans="3:42" ht="14.25" hidden="1" customHeight="1">
      <c r="C1106" s="67"/>
      <c r="D1106" s="79"/>
      <c r="E1106" s="88"/>
      <c r="F1106" s="88"/>
      <c r="G1106" s="88"/>
      <c r="H1106" s="60"/>
      <c r="I1106" s="11"/>
      <c r="J1106" s="88"/>
      <c r="K1106" s="89"/>
      <c r="L1106" s="106"/>
      <c r="M1106" s="88"/>
      <c r="N1106" s="11"/>
      <c r="O1106" s="29"/>
      <c r="P1106" s="29"/>
      <c r="Q1106" s="29"/>
      <c r="R1106" s="29"/>
      <c r="S1106" s="29">
        <v>10</v>
      </c>
      <c r="T1106" s="29" t="s">
        <v>86</v>
      </c>
      <c r="U1106" s="29"/>
      <c r="V1106" s="29"/>
      <c r="W1106" s="29"/>
      <c r="X1106" s="29"/>
      <c r="Y1106" s="29"/>
      <c r="Z1106" s="29"/>
      <c r="AA1106" s="120"/>
      <c r="AB1106" s="61"/>
      <c r="AC1106" s="61"/>
      <c r="AD1106" s="61"/>
      <c r="AE1106" s="61"/>
      <c r="AF1106" s="61"/>
      <c r="AG1106" s="61"/>
      <c r="AH1106" s="61"/>
      <c r="AI1106" s="61"/>
      <c r="AJ1106" s="61"/>
      <c r="AK1106" s="61"/>
      <c r="AL1106" s="41"/>
      <c r="AM1106" s="36"/>
      <c r="AN1106" s="85"/>
      <c r="AO1106" s="36"/>
      <c r="AP1106" s="68"/>
    </row>
    <row r="1107" spans="3:42" ht="14.25" hidden="1" customHeight="1">
      <c r="C1107" s="67"/>
      <c r="D1107" s="79"/>
      <c r="E1107" s="88"/>
      <c r="F1107" s="88"/>
      <c r="G1107" s="88"/>
      <c r="H1107" s="60"/>
      <c r="I1107" s="11"/>
      <c r="J1107" s="88"/>
      <c r="K1107" s="89"/>
      <c r="L1107" s="106"/>
      <c r="M1107" s="88"/>
      <c r="N1107" s="11"/>
      <c r="O1107" s="29"/>
      <c r="P1107" s="29"/>
      <c r="Q1107" s="29"/>
      <c r="R1107" s="29"/>
      <c r="S1107" s="29">
        <v>11</v>
      </c>
      <c r="T1107" s="29" t="s">
        <v>87</v>
      </c>
      <c r="U1107" s="29"/>
      <c r="V1107" s="29"/>
      <c r="W1107" s="29"/>
      <c r="X1107" s="29"/>
      <c r="Y1107" s="29"/>
      <c r="Z1107" s="29"/>
      <c r="AA1107" s="120"/>
      <c r="AB1107" s="61"/>
      <c r="AC1107" s="61"/>
      <c r="AD1107" s="61"/>
      <c r="AE1107" s="61"/>
      <c r="AF1107" s="61"/>
      <c r="AG1107" s="61"/>
      <c r="AH1107" s="61"/>
      <c r="AI1107" s="61"/>
      <c r="AJ1107" s="61"/>
      <c r="AK1107" s="61"/>
      <c r="AL1107" s="41"/>
      <c r="AM1107" s="36"/>
      <c r="AN1107" s="85"/>
      <c r="AO1107" s="36"/>
      <c r="AP1107" s="68"/>
    </row>
    <row r="1108" spans="3:42" ht="14.25" hidden="1" customHeight="1">
      <c r="C1108" s="67"/>
      <c r="D1108" s="79"/>
      <c r="E1108" s="88"/>
      <c r="F1108" s="88"/>
      <c r="G1108" s="88"/>
      <c r="H1108" s="60"/>
      <c r="I1108" s="11"/>
      <c r="J1108" s="88"/>
      <c r="K1108" s="89"/>
      <c r="L1108" s="106"/>
      <c r="M1108" s="88"/>
      <c r="N1108" s="11"/>
      <c r="O1108" s="29"/>
      <c r="P1108" s="29"/>
      <c r="Q1108" s="29"/>
      <c r="R1108" s="29"/>
      <c r="S1108" s="29">
        <v>12</v>
      </c>
      <c r="T1108" s="29" t="s">
        <v>88</v>
      </c>
      <c r="U1108" s="29"/>
      <c r="V1108" s="29"/>
      <c r="W1108" s="29"/>
      <c r="X1108" s="29"/>
      <c r="Y1108" s="29"/>
      <c r="Z1108" s="29"/>
      <c r="AA1108" s="120"/>
      <c r="AB1108" s="61"/>
      <c r="AC1108" s="61"/>
      <c r="AD1108" s="61"/>
      <c r="AE1108" s="61"/>
      <c r="AF1108" s="61"/>
      <c r="AG1108" s="61"/>
      <c r="AH1108" s="61"/>
      <c r="AI1108" s="61"/>
      <c r="AJ1108" s="61"/>
      <c r="AK1108" s="61"/>
      <c r="AL1108" s="41"/>
      <c r="AM1108" s="36"/>
      <c r="AN1108" s="85"/>
      <c r="AO1108" s="36"/>
      <c r="AP1108" s="68"/>
    </row>
    <row r="1109" spans="3:42" ht="41.25" hidden="1" customHeight="1">
      <c r="C1109" s="67"/>
      <c r="D1109" s="79" t="s">
        <v>96</v>
      </c>
      <c r="E1109" s="88" t="s">
        <v>97</v>
      </c>
      <c r="F1109" s="88" t="s">
        <v>98</v>
      </c>
      <c r="G1109" s="88"/>
      <c r="H1109" s="60"/>
      <c r="I1109" s="11"/>
      <c r="J1109" s="88"/>
      <c r="K1109" s="89"/>
      <c r="L1109" s="106"/>
      <c r="M1109" s="88"/>
      <c r="N1109" s="11"/>
      <c r="O1109" s="29" t="s">
        <v>77</v>
      </c>
      <c r="P1109" s="29" t="s">
        <v>78</v>
      </c>
      <c r="Q1109" s="29" t="s">
        <v>79</v>
      </c>
      <c r="R1109" s="29" t="s">
        <v>80</v>
      </c>
      <c r="S1109" s="29" t="s">
        <v>81</v>
      </c>
      <c r="T1109" s="29" t="s">
        <v>82</v>
      </c>
      <c r="U1109" s="29" t="s">
        <v>83</v>
      </c>
      <c r="V1109" s="29" t="s">
        <v>84</v>
      </c>
      <c r="W1109" s="29" t="s">
        <v>85</v>
      </c>
      <c r="X1109" s="29" t="s">
        <v>86</v>
      </c>
      <c r="Y1109" s="29" t="s">
        <v>87</v>
      </c>
      <c r="Z1109" s="29" t="s">
        <v>88</v>
      </c>
      <c r="AA1109" s="120" t="s">
        <v>77</v>
      </c>
      <c r="AB1109" s="61" t="s">
        <v>78</v>
      </c>
      <c r="AC1109" s="61" t="s">
        <v>79</v>
      </c>
      <c r="AD1109" s="61" t="s">
        <v>80</v>
      </c>
      <c r="AE1109" s="61" t="s">
        <v>81</v>
      </c>
      <c r="AF1109" s="61" t="s">
        <v>82</v>
      </c>
      <c r="AG1109" s="61" t="s">
        <v>83</v>
      </c>
      <c r="AH1109" s="61" t="s">
        <v>84</v>
      </c>
      <c r="AI1109" s="61" t="s">
        <v>85</v>
      </c>
      <c r="AJ1109" s="61" t="s">
        <v>86</v>
      </c>
      <c r="AK1109" s="61" t="s">
        <v>87</v>
      </c>
      <c r="AL1109" s="41" t="s">
        <v>88</v>
      </c>
      <c r="AM1109" s="36"/>
      <c r="AN1109" s="85"/>
      <c r="AO1109" s="36"/>
      <c r="AP1109" s="68"/>
    </row>
    <row r="1110" spans="3:42" ht="14.25" hidden="1" customHeight="1">
      <c r="C1110" s="67"/>
      <c r="D1110" s="79"/>
      <c r="E1110" s="88"/>
      <c r="F1110" s="88"/>
      <c r="G1110" s="88"/>
      <c r="H1110" s="60" t="s">
        <v>48</v>
      </c>
      <c r="I1110" s="11"/>
      <c r="J1110" s="88"/>
      <c r="K1110" s="89"/>
      <c r="L1110" s="106"/>
      <c r="M1110" s="88"/>
      <c r="N1110" s="11"/>
      <c r="O1110" s="29" t="str">
        <f>+IF(($F1114=O$13),1,IF(H1110=" "," ",IF(($E1114-SUM($H1110:H1110))&gt;0,1," ")))</f>
        <v xml:space="preserve"> </v>
      </c>
      <c r="P1110" s="29" t="str">
        <f>+IF(($F1114=P$13),1,IF(O1110=" "," ",IF(($E1114-SUM($H1110:O1110))&gt;0,1," ")))</f>
        <v xml:space="preserve"> </v>
      </c>
      <c r="Q1110" s="29" t="str">
        <f>+IF(($F1114=Q$13),1,IF(P1110=" "," ",IF(($E1114-SUM($H1110:P1110))&gt;0,1," ")))</f>
        <v xml:space="preserve"> </v>
      </c>
      <c r="R1110" s="29" t="str">
        <f>+IF(($F1114=R$13),1,IF(Q1110=" "," ",IF(($E1114-SUM($H1110:Q1110))&gt;0,1," ")))</f>
        <v xml:space="preserve"> </v>
      </c>
      <c r="S1110" s="29" t="str">
        <f>+IF(($F1114=S$13),1,IF(R1110=" "," ",IF(($E1114-SUM($H1110:R1110))&gt;0,1," ")))</f>
        <v xml:space="preserve"> </v>
      </c>
      <c r="T1110" s="29" t="str">
        <f>+IF(($F1114=T$13),1,IF(S1110=" "," ",IF(($E1114-SUM($H1110:S1110))&gt;0,1," ")))</f>
        <v xml:space="preserve"> </v>
      </c>
      <c r="U1110" s="29" t="str">
        <f>+IF(($F1114=U$13),1,IF(T1110=" "," ",IF(($E1114-SUM($H1110:T1110))&gt;0,1," ")))</f>
        <v xml:space="preserve"> </v>
      </c>
      <c r="V1110" s="29" t="str">
        <f>+IF(($F1114=V$13),1,IF(U1110=" "," ",IF(($E1114-SUM($H1110:U1110))&gt;0,1," ")))</f>
        <v xml:space="preserve"> </v>
      </c>
      <c r="W1110" s="29" t="str">
        <f>+IF(($F1114=W$13),1,IF(V1110=" "," ",IF(($E1114-SUM($H1110:V1110))&gt;0,1," ")))</f>
        <v xml:space="preserve"> </v>
      </c>
      <c r="X1110" s="29" t="str">
        <f>+IF(($F1114=X$13),1,IF(W1110=" "," ",IF(($E1114-SUM($H1110:W1110))&gt;0,1," ")))</f>
        <v xml:space="preserve"> </v>
      </c>
      <c r="Y1110" s="29" t="str">
        <f>+IF(($F1114=Y$13),1,IF(X1110=" "," ",IF(($E1114-SUM($H1110:X1110))&gt;0,1," ")))</f>
        <v xml:space="preserve"> </v>
      </c>
      <c r="Z1110" s="29" t="str">
        <f>+IF(($F1114=Z$13),1,IF(Y1110=" "," ",IF(($E1114-SUM($H1110:Y1110))&gt;0,1," ")))</f>
        <v xml:space="preserve"> </v>
      </c>
      <c r="AA1110" s="120" t="str">
        <f>+IF(($F1114=AA$13),1,IF(Z1110=" "," ",IF(($E1114-SUM($H1110:Z1110))&gt;0,1," ")))</f>
        <v xml:space="preserve"> </v>
      </c>
      <c r="AB1110" s="61" t="str">
        <f>+IF(($F1114=AB$13),1,IF(AA1110=" "," ",IF(($E1114-SUM($H1110:AA1110))&gt;0,1," ")))</f>
        <v xml:space="preserve"> </v>
      </c>
      <c r="AC1110" s="61" t="str">
        <f>+IF(($F1114=AC$13),1,IF(AB1110=" "," ",IF(($E1114-SUM($H1110:AB1110))&gt;0,1," ")))</f>
        <v xml:space="preserve"> </v>
      </c>
      <c r="AD1110" s="61" t="str">
        <f>+IF(($F1114=AD$13),1,IF(AC1110=" "," ",IF(($E1114-SUM($H1110:AC1110))&gt;0,1," ")))</f>
        <v xml:space="preserve"> </v>
      </c>
      <c r="AE1110" s="61" t="str">
        <f>+IF(($F1114=AE$13),1,IF(AD1110=" "," ",IF(($E1114-SUM($H1110:AD1110))&gt;0,1," ")))</f>
        <v xml:space="preserve"> </v>
      </c>
      <c r="AF1110" s="61" t="str">
        <f>+IF(($F1114=AF$13),1,IF(AE1110=" "," ",IF(($E1114-SUM($H1110:AE1110))&gt;0,1," ")))</f>
        <v xml:space="preserve"> </v>
      </c>
      <c r="AG1110" s="61" t="str">
        <f>+IF(($F1114=AG$13),1,IF(AF1110=" "," ",IF(($E1114-SUM($H1110:AF1110))&gt;0,1," ")))</f>
        <v xml:space="preserve"> </v>
      </c>
      <c r="AH1110" s="61" t="str">
        <f>+IF(($F1114=AH$13),1,IF(AG1110=" "," ",IF(($E1114-SUM($H1110:AG1110))&gt;0,1," ")))</f>
        <v xml:space="preserve"> </v>
      </c>
      <c r="AI1110" s="61" t="str">
        <f>+IF(($F1114=AI$13),1,IF(AH1110=" "," ",IF(($E1114-SUM($H1110:AH1110))&gt;0,1," ")))</f>
        <v xml:space="preserve"> </v>
      </c>
      <c r="AJ1110" s="61" t="str">
        <f>+IF(($F1114=AJ$13),1,IF(AI1110=" "," ",IF(($E1114-SUM($H1110:AI1110))&gt;0,1," ")))</f>
        <v xml:space="preserve"> </v>
      </c>
      <c r="AK1110" s="61" t="str">
        <f>+IF(($F1114=AK$13),1,IF(AJ1110=" "," ",IF(($E1114-SUM($H1110:AJ1110))&gt;0,1," ")))</f>
        <v xml:space="preserve"> </v>
      </c>
      <c r="AL1110" s="41" t="str">
        <f>+IF(($F1114=AL$13),1,IF(AK1110=" "," ",IF(($E1114-SUM($H1110:AK1110))&gt;0,1," ")))</f>
        <v xml:space="preserve"> </v>
      </c>
      <c r="AM1110" s="36"/>
      <c r="AN1110" s="85"/>
      <c r="AO1110" s="36"/>
      <c r="AP1110" s="68"/>
    </row>
    <row r="1111" spans="3:42" ht="14.25" hidden="1" customHeight="1">
      <c r="C1111" s="76"/>
      <c r="D1111" s="79"/>
      <c r="E1111" s="88"/>
      <c r="F1111" s="88"/>
      <c r="G1111" s="88"/>
      <c r="H1111" s="60"/>
      <c r="I1111" s="11"/>
      <c r="J1111" s="88"/>
      <c r="K1111" s="89"/>
      <c r="L1111" s="106"/>
      <c r="M1111" s="88"/>
      <c r="N1111" s="11"/>
      <c r="O1111" s="29"/>
      <c r="P1111" s="29"/>
      <c r="Q1111" s="29"/>
      <c r="R1111" s="29"/>
      <c r="S1111" s="29"/>
      <c r="T1111" s="29"/>
      <c r="U1111" s="29"/>
      <c r="V1111" s="29"/>
      <c r="W1111" s="29"/>
      <c r="X1111" s="29"/>
      <c r="Y1111" s="29"/>
      <c r="Z1111" s="29"/>
      <c r="AA1111" s="120" t="str">
        <f t="shared" ref="AA1111:AL1111" si="357">+O1110</f>
        <v xml:space="preserve"> </v>
      </c>
      <c r="AB1111" s="61" t="str">
        <f t="shared" si="357"/>
        <v xml:space="preserve"> </v>
      </c>
      <c r="AC1111" s="61" t="str">
        <f t="shared" si="357"/>
        <v xml:space="preserve"> </v>
      </c>
      <c r="AD1111" s="61" t="str">
        <f t="shared" si="357"/>
        <v xml:space="preserve"> </v>
      </c>
      <c r="AE1111" s="61" t="str">
        <f t="shared" si="357"/>
        <v xml:space="preserve"> </v>
      </c>
      <c r="AF1111" s="61" t="str">
        <f t="shared" si="357"/>
        <v xml:space="preserve"> </v>
      </c>
      <c r="AG1111" s="61" t="str">
        <f t="shared" si="357"/>
        <v xml:space="preserve"> </v>
      </c>
      <c r="AH1111" s="61" t="str">
        <f t="shared" si="357"/>
        <v xml:space="preserve"> </v>
      </c>
      <c r="AI1111" s="61" t="str">
        <f t="shared" si="357"/>
        <v xml:space="preserve"> </v>
      </c>
      <c r="AJ1111" s="61" t="str">
        <f t="shared" si="357"/>
        <v xml:space="preserve"> </v>
      </c>
      <c r="AK1111" s="61" t="str">
        <f t="shared" si="357"/>
        <v xml:space="preserve"> </v>
      </c>
      <c r="AL1111" s="41" t="str">
        <f t="shared" si="357"/>
        <v xml:space="preserve"> </v>
      </c>
      <c r="AM1111" s="36"/>
      <c r="AN1111" s="85"/>
      <c r="AO1111" s="36"/>
      <c r="AP1111" s="68"/>
    </row>
    <row r="1112" spans="3:42" ht="14.25" hidden="1" customHeight="1">
      <c r="C1112" s="76"/>
      <c r="D1112" s="79"/>
      <c r="E1112" s="88"/>
      <c r="F1112" s="88"/>
      <c r="G1112" s="88"/>
      <c r="H1112" s="60"/>
      <c r="I1112" s="11"/>
      <c r="J1112" s="88"/>
      <c r="K1112" s="89"/>
      <c r="L1112" s="106"/>
      <c r="M1112" s="88"/>
      <c r="N1112" s="11"/>
      <c r="O1112" s="29" t="str">
        <f t="shared" ref="O1112:Z1112" si="358">+IF(AND(O1110&lt;&gt;" ",AA1110&lt;&gt;" ",),O1110," ")</f>
        <v xml:space="preserve"> </v>
      </c>
      <c r="P1112" s="29" t="str">
        <f t="shared" si="358"/>
        <v xml:space="preserve"> </v>
      </c>
      <c r="Q1112" s="29" t="str">
        <f t="shared" si="358"/>
        <v xml:space="preserve"> </v>
      </c>
      <c r="R1112" s="29" t="str">
        <f t="shared" si="358"/>
        <v xml:space="preserve"> </v>
      </c>
      <c r="S1112" s="29" t="str">
        <f t="shared" si="358"/>
        <v xml:space="preserve"> </v>
      </c>
      <c r="T1112" s="29" t="str">
        <f t="shared" si="358"/>
        <v xml:space="preserve"> </v>
      </c>
      <c r="U1112" s="29" t="str">
        <f t="shared" si="358"/>
        <v xml:space="preserve"> </v>
      </c>
      <c r="V1112" s="29" t="str">
        <f t="shared" si="358"/>
        <v xml:space="preserve"> </v>
      </c>
      <c r="W1112" s="29" t="str">
        <f t="shared" si="358"/>
        <v xml:space="preserve"> </v>
      </c>
      <c r="X1112" s="29" t="str">
        <f t="shared" si="358"/>
        <v xml:space="preserve"> </v>
      </c>
      <c r="Y1112" s="29" t="str">
        <f t="shared" si="358"/>
        <v xml:space="preserve"> </v>
      </c>
      <c r="Z1112" s="29" t="str">
        <f t="shared" si="358"/>
        <v xml:space="preserve"> </v>
      </c>
      <c r="AA1112" s="120" t="str">
        <f t="shared" ref="AA1112:AL1112" si="359">+IF(AND(AA1111&lt;&gt;" ",O1110&lt;&gt;" ",),AA1110," ")</f>
        <v xml:space="preserve"> </v>
      </c>
      <c r="AB1112" s="61" t="str">
        <f t="shared" si="359"/>
        <v xml:space="preserve"> </v>
      </c>
      <c r="AC1112" s="61" t="str">
        <f t="shared" si="359"/>
        <v xml:space="preserve"> </v>
      </c>
      <c r="AD1112" s="61" t="str">
        <f t="shared" si="359"/>
        <v xml:space="preserve"> </v>
      </c>
      <c r="AE1112" s="61" t="str">
        <f t="shared" si="359"/>
        <v xml:space="preserve"> </v>
      </c>
      <c r="AF1112" s="61" t="str">
        <f t="shared" si="359"/>
        <v xml:space="preserve"> </v>
      </c>
      <c r="AG1112" s="61" t="str">
        <f t="shared" si="359"/>
        <v xml:space="preserve"> </v>
      </c>
      <c r="AH1112" s="61" t="str">
        <f t="shared" si="359"/>
        <v xml:space="preserve"> </v>
      </c>
      <c r="AI1112" s="61" t="str">
        <f t="shared" si="359"/>
        <v xml:space="preserve"> </v>
      </c>
      <c r="AJ1112" s="61" t="str">
        <f t="shared" si="359"/>
        <v xml:space="preserve"> </v>
      </c>
      <c r="AK1112" s="61" t="str">
        <f t="shared" si="359"/>
        <v xml:space="preserve"> </v>
      </c>
      <c r="AL1112" s="41" t="str">
        <f t="shared" si="359"/>
        <v xml:space="preserve"> </v>
      </c>
      <c r="AM1112" s="36"/>
      <c r="AN1112" s="85"/>
      <c r="AO1112" s="36"/>
      <c r="AP1112" s="68"/>
    </row>
    <row r="1113" spans="3:42" ht="14.25" hidden="1" customHeight="1">
      <c r="C1113" s="76"/>
      <c r="D1113" s="79"/>
      <c r="E1113" s="88"/>
      <c r="F1113" s="88"/>
      <c r="G1113" s="88"/>
      <c r="H1113" s="60"/>
      <c r="I1113" s="11"/>
      <c r="J1113" s="88"/>
      <c r="K1113" s="89"/>
      <c r="L1113" s="106"/>
      <c r="M1113" s="88"/>
      <c r="N1113" s="11"/>
      <c r="O1113" s="29" t="str">
        <f t="shared" ref="O1113:Z1113" si="360">+IF($G$76="SI",O1110," ")</f>
        <v xml:space="preserve"> </v>
      </c>
      <c r="P1113" s="29" t="str">
        <f t="shared" si="360"/>
        <v xml:space="preserve"> </v>
      </c>
      <c r="Q1113" s="29" t="str">
        <f t="shared" si="360"/>
        <v xml:space="preserve"> </v>
      </c>
      <c r="R1113" s="29" t="str">
        <f t="shared" si="360"/>
        <v xml:space="preserve"> </v>
      </c>
      <c r="S1113" s="29" t="str">
        <f t="shared" si="360"/>
        <v xml:space="preserve"> </v>
      </c>
      <c r="T1113" s="29" t="str">
        <f t="shared" si="360"/>
        <v xml:space="preserve"> </v>
      </c>
      <c r="U1113" s="29" t="str">
        <f t="shared" si="360"/>
        <v xml:space="preserve"> </v>
      </c>
      <c r="V1113" s="29" t="str">
        <f t="shared" si="360"/>
        <v xml:space="preserve"> </v>
      </c>
      <c r="W1113" s="29" t="str">
        <f t="shared" si="360"/>
        <v xml:space="preserve"> </v>
      </c>
      <c r="X1113" s="29" t="str">
        <f t="shared" si="360"/>
        <v xml:space="preserve"> </v>
      </c>
      <c r="Y1113" s="29" t="str">
        <f t="shared" si="360"/>
        <v xml:space="preserve"> </v>
      </c>
      <c r="Z1113" s="29" t="str">
        <f t="shared" si="360"/>
        <v xml:space="preserve"> </v>
      </c>
      <c r="AA1113" s="120" t="str">
        <f t="shared" ref="AA1113:AL1113" si="361">+IF($G$76="SI",IF(AND(Z1110&lt;&gt;" ",AA1110&lt;&gt;" ",O1113=" "),AA1110,AA1111),AA1112)</f>
        <v xml:space="preserve"> </v>
      </c>
      <c r="AB1113" s="61" t="str">
        <f t="shared" si="361"/>
        <v xml:space="preserve"> </v>
      </c>
      <c r="AC1113" s="61" t="str">
        <f t="shared" si="361"/>
        <v xml:space="preserve"> </v>
      </c>
      <c r="AD1113" s="61" t="str">
        <f t="shared" si="361"/>
        <v xml:space="preserve"> </v>
      </c>
      <c r="AE1113" s="61" t="str">
        <f t="shared" si="361"/>
        <v xml:space="preserve"> </v>
      </c>
      <c r="AF1113" s="61" t="str">
        <f t="shared" si="361"/>
        <v xml:space="preserve"> </v>
      </c>
      <c r="AG1113" s="61" t="str">
        <f t="shared" si="361"/>
        <v xml:space="preserve"> </v>
      </c>
      <c r="AH1113" s="61" t="str">
        <f t="shared" si="361"/>
        <v xml:space="preserve"> </v>
      </c>
      <c r="AI1113" s="61" t="str">
        <f t="shared" si="361"/>
        <v xml:space="preserve"> </v>
      </c>
      <c r="AJ1113" s="61" t="str">
        <f t="shared" si="361"/>
        <v xml:space="preserve"> </v>
      </c>
      <c r="AK1113" s="61" t="str">
        <f t="shared" si="361"/>
        <v xml:space="preserve"> </v>
      </c>
      <c r="AL1113" s="41" t="str">
        <f t="shared" si="361"/>
        <v xml:space="preserve"> </v>
      </c>
      <c r="AM1113" s="36"/>
      <c r="AN1113" s="85"/>
      <c r="AO1113" s="36"/>
      <c r="AP1113" s="68"/>
    </row>
    <row r="1114" spans="3:42">
      <c r="C1114" s="76"/>
      <c r="D1114" s="126" t="s">
        <v>108</v>
      </c>
      <c r="E1114" s="88"/>
      <c r="F1114" s="88"/>
      <c r="G1114" s="88" t="s">
        <v>91</v>
      </c>
      <c r="H1114" s="60"/>
      <c r="I1114" s="11"/>
      <c r="J1114" s="88"/>
      <c r="K1114" s="89"/>
      <c r="L1114" s="106"/>
      <c r="M1114" s="88"/>
      <c r="N1114" s="11"/>
      <c r="O1114" s="29" t="str">
        <f>+O1113</f>
        <v xml:space="preserve"> </v>
      </c>
      <c r="P1114" s="29" t="str">
        <f t="shared" ref="P1114:Y1114" si="362">+P1113</f>
        <v xml:space="preserve"> </v>
      </c>
      <c r="Q1114" s="29" t="str">
        <f t="shared" si="362"/>
        <v xml:space="preserve"> </v>
      </c>
      <c r="R1114" s="29" t="str">
        <f t="shared" si="362"/>
        <v xml:space="preserve"> </v>
      </c>
      <c r="S1114" s="29" t="str">
        <f t="shared" si="362"/>
        <v xml:space="preserve"> </v>
      </c>
      <c r="T1114" s="29" t="str">
        <f t="shared" si="362"/>
        <v xml:space="preserve"> </v>
      </c>
      <c r="U1114" s="29" t="str">
        <f t="shared" si="362"/>
        <v xml:space="preserve"> </v>
      </c>
      <c r="V1114" s="29" t="str">
        <f t="shared" si="362"/>
        <v xml:space="preserve"> </v>
      </c>
      <c r="W1114" s="29" t="str">
        <f t="shared" si="362"/>
        <v xml:space="preserve"> </v>
      </c>
      <c r="X1114" s="29" t="str">
        <f t="shared" si="362"/>
        <v xml:space="preserve"> </v>
      </c>
      <c r="Y1114" s="29" t="str">
        <f t="shared" si="362"/>
        <v xml:space="preserve"> </v>
      </c>
      <c r="Z1114" s="29" t="str">
        <f>+Z1113</f>
        <v xml:space="preserve"> </v>
      </c>
      <c r="AA1114" s="120" t="str">
        <f t="shared" ref="AA1114:AL1114" si="363">+IF(AND(O1114=" ",AA1113=1),AA1113,IF(AND(O1114&lt;&gt;" ",AA1111&lt;&gt;" "),AA1112,AA1111))</f>
        <v xml:space="preserve"> </v>
      </c>
      <c r="AB1114" s="61" t="str">
        <f t="shared" si="363"/>
        <v xml:space="preserve"> </v>
      </c>
      <c r="AC1114" s="61" t="str">
        <f t="shared" si="363"/>
        <v xml:space="preserve"> </v>
      </c>
      <c r="AD1114" s="61" t="str">
        <f t="shared" si="363"/>
        <v xml:space="preserve"> </v>
      </c>
      <c r="AE1114" s="61" t="str">
        <f t="shared" si="363"/>
        <v xml:space="preserve"> </v>
      </c>
      <c r="AF1114" s="61" t="str">
        <f t="shared" si="363"/>
        <v xml:space="preserve"> </v>
      </c>
      <c r="AG1114" s="61" t="str">
        <f t="shared" si="363"/>
        <v xml:space="preserve"> </v>
      </c>
      <c r="AH1114" s="61" t="str">
        <f t="shared" si="363"/>
        <v xml:space="preserve"> </v>
      </c>
      <c r="AI1114" s="61" t="str">
        <f t="shared" si="363"/>
        <v xml:space="preserve"> </v>
      </c>
      <c r="AJ1114" s="61" t="str">
        <f t="shared" si="363"/>
        <v xml:space="preserve"> </v>
      </c>
      <c r="AK1114" s="61" t="str">
        <f t="shared" si="363"/>
        <v xml:space="preserve"> </v>
      </c>
      <c r="AL1114" s="41" t="str">
        <f t="shared" si="363"/>
        <v xml:space="preserve"> </v>
      </c>
      <c r="AM1114" s="36"/>
      <c r="AN1114" s="85"/>
      <c r="AO1114" s="36"/>
      <c r="AP1114" s="68"/>
    </row>
    <row r="1115" spans="3:42" ht="14.25" hidden="1" customHeight="1">
      <c r="C1115" s="67"/>
      <c r="D1115" s="79"/>
      <c r="E1115" s="88"/>
      <c r="F1115" s="88"/>
      <c r="G1115" s="88"/>
      <c r="H1115" s="60"/>
      <c r="I1115" s="11"/>
      <c r="J1115" s="88"/>
      <c r="K1115" s="89"/>
      <c r="L1115" s="106"/>
      <c r="M1115" s="88"/>
      <c r="N1115" s="11"/>
      <c r="O1115" s="29"/>
      <c r="P1115" s="29"/>
      <c r="Q1115" s="29"/>
      <c r="R1115" s="29"/>
      <c r="S1115" s="29"/>
      <c r="T1115" s="29"/>
      <c r="U1115" s="29"/>
      <c r="V1115" s="29"/>
      <c r="W1115" s="29"/>
      <c r="X1115" s="29"/>
      <c r="Y1115" s="29"/>
      <c r="Z1115" s="29"/>
      <c r="AA1115" s="120"/>
      <c r="AB1115" s="61"/>
      <c r="AC1115" s="61"/>
      <c r="AD1115" s="61"/>
      <c r="AE1115" s="61"/>
      <c r="AF1115" s="61"/>
      <c r="AG1115" s="61"/>
      <c r="AH1115" s="61"/>
      <c r="AI1115" s="61"/>
      <c r="AJ1115" s="61"/>
      <c r="AK1115" s="61"/>
      <c r="AL1115" s="41"/>
      <c r="AM1115" s="36"/>
      <c r="AN1115" s="85"/>
      <c r="AO1115" s="36"/>
      <c r="AP1115" s="68"/>
    </row>
    <row r="1116" spans="3:42" ht="14.25" hidden="1" customHeight="1">
      <c r="C1116" s="67"/>
      <c r="D1116" s="79"/>
      <c r="E1116" s="88"/>
      <c r="F1116" s="88"/>
      <c r="G1116" s="88"/>
      <c r="H1116" s="60"/>
      <c r="I1116" s="11"/>
      <c r="J1116" s="88"/>
      <c r="K1116" s="89"/>
      <c r="L1116" s="106"/>
      <c r="M1116" s="88"/>
      <c r="N1116" s="11"/>
      <c r="O1116" s="29"/>
      <c r="P1116" s="29"/>
      <c r="Q1116" s="29"/>
      <c r="R1116" s="29" t="s">
        <v>91</v>
      </c>
      <c r="S1116" s="29">
        <v>1</v>
      </c>
      <c r="T1116" s="29" t="s">
        <v>77</v>
      </c>
      <c r="U1116" s="29"/>
      <c r="V1116" s="29"/>
      <c r="W1116" s="29"/>
      <c r="X1116" s="29"/>
      <c r="Y1116" s="29"/>
      <c r="Z1116" s="29"/>
      <c r="AA1116" s="120"/>
      <c r="AB1116" s="61"/>
      <c r="AC1116" s="61"/>
      <c r="AD1116" s="61"/>
      <c r="AE1116" s="61"/>
      <c r="AF1116" s="61"/>
      <c r="AG1116" s="61"/>
      <c r="AH1116" s="61"/>
      <c r="AI1116" s="61"/>
      <c r="AJ1116" s="61"/>
      <c r="AK1116" s="61"/>
      <c r="AL1116" s="41"/>
      <c r="AM1116" s="36"/>
      <c r="AN1116" s="85"/>
      <c r="AO1116" s="36"/>
      <c r="AP1116" s="68"/>
    </row>
    <row r="1117" spans="3:42" ht="14.25" hidden="1" customHeight="1">
      <c r="C1117" s="67"/>
      <c r="D1117" s="79"/>
      <c r="E1117" s="88"/>
      <c r="F1117" s="88"/>
      <c r="G1117" s="88"/>
      <c r="H1117" s="60"/>
      <c r="I1117" s="11"/>
      <c r="J1117" s="88"/>
      <c r="K1117" s="89"/>
      <c r="L1117" s="106"/>
      <c r="M1117" s="88"/>
      <c r="N1117" s="11"/>
      <c r="O1117" s="29"/>
      <c r="P1117" s="29"/>
      <c r="Q1117" s="29"/>
      <c r="R1117" s="29" t="s">
        <v>95</v>
      </c>
      <c r="S1117" s="29">
        <v>2</v>
      </c>
      <c r="T1117" s="29" t="s">
        <v>78</v>
      </c>
      <c r="U1117" s="29"/>
      <c r="V1117" s="29"/>
      <c r="W1117" s="29"/>
      <c r="X1117" s="29"/>
      <c r="Y1117" s="29"/>
      <c r="Z1117" s="29"/>
      <c r="AA1117" s="120"/>
      <c r="AB1117" s="61"/>
      <c r="AC1117" s="61"/>
      <c r="AD1117" s="61"/>
      <c r="AE1117" s="61"/>
      <c r="AF1117" s="61"/>
      <c r="AG1117" s="61"/>
      <c r="AH1117" s="61"/>
      <c r="AI1117" s="61"/>
      <c r="AJ1117" s="61"/>
      <c r="AK1117" s="61"/>
      <c r="AL1117" s="41"/>
      <c r="AM1117" s="36"/>
      <c r="AN1117" s="85"/>
      <c r="AO1117" s="36"/>
      <c r="AP1117" s="68"/>
    </row>
    <row r="1118" spans="3:42" ht="14.25" hidden="1" customHeight="1">
      <c r="C1118" s="67"/>
      <c r="D1118" s="79"/>
      <c r="E1118" s="88"/>
      <c r="F1118" s="88"/>
      <c r="G1118" s="88"/>
      <c r="H1118" s="60"/>
      <c r="I1118" s="11"/>
      <c r="J1118" s="88"/>
      <c r="K1118" s="89"/>
      <c r="L1118" s="106"/>
      <c r="M1118" s="88"/>
      <c r="N1118" s="11"/>
      <c r="O1118" s="29"/>
      <c r="P1118" s="29"/>
      <c r="Q1118" s="29"/>
      <c r="R1118" s="29"/>
      <c r="S1118" s="29">
        <v>3</v>
      </c>
      <c r="T1118" s="29" t="s">
        <v>79</v>
      </c>
      <c r="U1118" s="29"/>
      <c r="V1118" s="29"/>
      <c r="W1118" s="29"/>
      <c r="X1118" s="29"/>
      <c r="Y1118" s="29"/>
      <c r="Z1118" s="29"/>
      <c r="AA1118" s="120"/>
      <c r="AB1118" s="61"/>
      <c r="AC1118" s="61"/>
      <c r="AD1118" s="61"/>
      <c r="AE1118" s="61"/>
      <c r="AF1118" s="61"/>
      <c r="AG1118" s="61"/>
      <c r="AH1118" s="61"/>
      <c r="AI1118" s="61"/>
      <c r="AJ1118" s="61"/>
      <c r="AK1118" s="61"/>
      <c r="AL1118" s="41"/>
      <c r="AM1118" s="36"/>
      <c r="AN1118" s="85"/>
      <c r="AO1118" s="36"/>
      <c r="AP1118" s="68"/>
    </row>
    <row r="1119" spans="3:42" ht="14.25" hidden="1" customHeight="1">
      <c r="C1119" s="67"/>
      <c r="D1119" s="79"/>
      <c r="E1119" s="88"/>
      <c r="F1119" s="88"/>
      <c r="G1119" s="88"/>
      <c r="H1119" s="60"/>
      <c r="I1119" s="11"/>
      <c r="J1119" s="88"/>
      <c r="K1119" s="89"/>
      <c r="L1119" s="106"/>
      <c r="M1119" s="88"/>
      <c r="N1119" s="11"/>
      <c r="O1119" s="29"/>
      <c r="P1119" s="29"/>
      <c r="Q1119" s="29"/>
      <c r="R1119" s="29"/>
      <c r="S1119" s="29">
        <v>4</v>
      </c>
      <c r="T1119" s="29" t="s">
        <v>80</v>
      </c>
      <c r="U1119" s="29"/>
      <c r="V1119" s="29"/>
      <c r="W1119" s="29"/>
      <c r="X1119" s="29"/>
      <c r="Y1119" s="29"/>
      <c r="Z1119" s="29"/>
      <c r="AA1119" s="120"/>
      <c r="AB1119" s="61"/>
      <c r="AC1119" s="61"/>
      <c r="AD1119" s="61"/>
      <c r="AE1119" s="61"/>
      <c r="AF1119" s="61"/>
      <c r="AG1119" s="61"/>
      <c r="AH1119" s="61"/>
      <c r="AI1119" s="61"/>
      <c r="AJ1119" s="61"/>
      <c r="AK1119" s="61"/>
      <c r="AL1119" s="41"/>
      <c r="AM1119" s="36"/>
      <c r="AN1119" s="85"/>
      <c r="AO1119" s="36"/>
      <c r="AP1119" s="68"/>
    </row>
    <row r="1120" spans="3:42" ht="14.25" hidden="1" customHeight="1">
      <c r="C1120" s="67"/>
      <c r="D1120" s="79"/>
      <c r="E1120" s="88"/>
      <c r="F1120" s="88"/>
      <c r="G1120" s="88"/>
      <c r="H1120" s="60"/>
      <c r="I1120" s="11"/>
      <c r="J1120" s="88"/>
      <c r="K1120" s="89"/>
      <c r="L1120" s="106"/>
      <c r="M1120" s="88"/>
      <c r="N1120" s="11"/>
      <c r="O1120" s="29"/>
      <c r="P1120" s="29"/>
      <c r="Q1120" s="29"/>
      <c r="R1120" s="29"/>
      <c r="S1120" s="29">
        <v>5</v>
      </c>
      <c r="T1120" s="29" t="s">
        <v>81</v>
      </c>
      <c r="U1120" s="29"/>
      <c r="V1120" s="29"/>
      <c r="W1120" s="29"/>
      <c r="X1120" s="29"/>
      <c r="Y1120" s="29"/>
      <c r="Z1120" s="29"/>
      <c r="AA1120" s="120"/>
      <c r="AB1120" s="61"/>
      <c r="AC1120" s="61"/>
      <c r="AD1120" s="61"/>
      <c r="AE1120" s="61"/>
      <c r="AF1120" s="61"/>
      <c r="AG1120" s="61"/>
      <c r="AH1120" s="61"/>
      <c r="AI1120" s="61"/>
      <c r="AJ1120" s="61"/>
      <c r="AK1120" s="61"/>
      <c r="AL1120" s="41"/>
      <c r="AM1120" s="36"/>
      <c r="AN1120" s="85"/>
      <c r="AO1120" s="36"/>
      <c r="AP1120" s="68"/>
    </row>
    <row r="1121" spans="3:42" ht="14.25" hidden="1" customHeight="1">
      <c r="C1121" s="67"/>
      <c r="D1121" s="79"/>
      <c r="E1121" s="88"/>
      <c r="F1121" s="88"/>
      <c r="G1121" s="88"/>
      <c r="H1121" s="60"/>
      <c r="I1121" s="11"/>
      <c r="J1121" s="88"/>
      <c r="K1121" s="89"/>
      <c r="L1121" s="106"/>
      <c r="M1121" s="88"/>
      <c r="N1121" s="11"/>
      <c r="O1121" s="29"/>
      <c r="P1121" s="29"/>
      <c r="Q1121" s="29"/>
      <c r="R1121" s="29"/>
      <c r="S1121" s="29">
        <v>6</v>
      </c>
      <c r="T1121" s="29" t="s">
        <v>82</v>
      </c>
      <c r="U1121" s="29"/>
      <c r="V1121" s="29"/>
      <c r="W1121" s="29"/>
      <c r="X1121" s="29"/>
      <c r="Y1121" s="29"/>
      <c r="Z1121" s="29"/>
      <c r="AA1121" s="120"/>
      <c r="AB1121" s="61"/>
      <c r="AC1121" s="61"/>
      <c r="AD1121" s="61"/>
      <c r="AE1121" s="61"/>
      <c r="AF1121" s="61"/>
      <c r="AG1121" s="61"/>
      <c r="AH1121" s="61"/>
      <c r="AI1121" s="61"/>
      <c r="AJ1121" s="61"/>
      <c r="AK1121" s="61"/>
      <c r="AL1121" s="41"/>
      <c r="AM1121" s="36"/>
      <c r="AN1121" s="85"/>
      <c r="AO1121" s="36"/>
      <c r="AP1121" s="68"/>
    </row>
    <row r="1122" spans="3:42" ht="14.25" hidden="1" customHeight="1">
      <c r="C1122" s="67"/>
      <c r="D1122" s="79"/>
      <c r="E1122" s="88"/>
      <c r="F1122" s="88"/>
      <c r="G1122" s="88"/>
      <c r="H1122" s="60"/>
      <c r="I1122" s="11"/>
      <c r="J1122" s="88"/>
      <c r="K1122" s="89"/>
      <c r="L1122" s="106"/>
      <c r="M1122" s="88"/>
      <c r="N1122" s="11"/>
      <c r="O1122" s="29"/>
      <c r="P1122" s="29"/>
      <c r="Q1122" s="29"/>
      <c r="R1122" s="29"/>
      <c r="S1122" s="29">
        <v>7</v>
      </c>
      <c r="T1122" s="29" t="s">
        <v>83</v>
      </c>
      <c r="U1122" s="29"/>
      <c r="V1122" s="29"/>
      <c r="W1122" s="29"/>
      <c r="X1122" s="29"/>
      <c r="Y1122" s="29"/>
      <c r="Z1122" s="29"/>
      <c r="AA1122" s="120"/>
      <c r="AB1122" s="61"/>
      <c r="AC1122" s="61"/>
      <c r="AD1122" s="61"/>
      <c r="AE1122" s="61"/>
      <c r="AF1122" s="61"/>
      <c r="AG1122" s="61"/>
      <c r="AH1122" s="61"/>
      <c r="AI1122" s="61"/>
      <c r="AJ1122" s="61"/>
      <c r="AK1122" s="61"/>
      <c r="AL1122" s="41"/>
      <c r="AM1122" s="36"/>
      <c r="AN1122" s="108"/>
      <c r="AO1122" s="36"/>
      <c r="AP1122" s="68"/>
    </row>
    <row r="1123" spans="3:42" ht="14.25" hidden="1" customHeight="1">
      <c r="C1123" s="67"/>
      <c r="D1123" s="79"/>
      <c r="E1123" s="88"/>
      <c r="F1123" s="88"/>
      <c r="G1123" s="88"/>
      <c r="H1123" s="60"/>
      <c r="I1123" s="11"/>
      <c r="J1123" s="88"/>
      <c r="K1123" s="89"/>
      <c r="L1123" s="106"/>
      <c r="M1123" s="88"/>
      <c r="N1123" s="11"/>
      <c r="O1123" s="29"/>
      <c r="P1123" s="29"/>
      <c r="Q1123" s="29"/>
      <c r="R1123" s="29"/>
      <c r="S1123" s="29">
        <v>8</v>
      </c>
      <c r="T1123" s="29" t="s">
        <v>84</v>
      </c>
      <c r="U1123" s="29"/>
      <c r="V1123" s="29"/>
      <c r="W1123" s="29"/>
      <c r="X1123" s="29"/>
      <c r="Y1123" s="29"/>
      <c r="Z1123" s="29"/>
      <c r="AA1123" s="120"/>
      <c r="AB1123" s="61"/>
      <c r="AC1123" s="61"/>
      <c r="AD1123" s="61"/>
      <c r="AE1123" s="61"/>
      <c r="AF1123" s="61"/>
      <c r="AG1123" s="61"/>
      <c r="AH1123" s="61"/>
      <c r="AI1123" s="61"/>
      <c r="AJ1123" s="61"/>
      <c r="AK1123" s="61"/>
      <c r="AL1123" s="41"/>
      <c r="AM1123" s="109"/>
      <c r="AN1123" s="85"/>
      <c r="AO1123" s="109"/>
      <c r="AP1123" s="68"/>
    </row>
    <row r="1124" spans="3:42" ht="14.25" hidden="1" customHeight="1">
      <c r="C1124" s="67"/>
      <c r="D1124" s="79"/>
      <c r="E1124" s="88"/>
      <c r="F1124" s="88"/>
      <c r="G1124" s="88"/>
      <c r="H1124" s="60"/>
      <c r="I1124" s="11"/>
      <c r="J1124" s="88"/>
      <c r="K1124" s="89"/>
      <c r="L1124" s="106"/>
      <c r="M1124" s="88"/>
      <c r="N1124" s="11"/>
      <c r="O1124" s="29"/>
      <c r="P1124" s="29"/>
      <c r="Q1124" s="29"/>
      <c r="R1124" s="29"/>
      <c r="S1124" s="29">
        <v>9</v>
      </c>
      <c r="T1124" s="29" t="s">
        <v>85</v>
      </c>
      <c r="U1124" s="29"/>
      <c r="V1124" s="29"/>
      <c r="W1124" s="29"/>
      <c r="X1124" s="29"/>
      <c r="Y1124" s="29"/>
      <c r="Z1124" s="29"/>
      <c r="AA1124" s="120"/>
      <c r="AB1124" s="61"/>
      <c r="AC1124" s="61"/>
      <c r="AD1124" s="61"/>
      <c r="AE1124" s="61"/>
      <c r="AF1124" s="61"/>
      <c r="AG1124" s="61"/>
      <c r="AH1124" s="61"/>
      <c r="AI1124" s="61"/>
      <c r="AJ1124" s="61"/>
      <c r="AK1124" s="61"/>
      <c r="AL1124" s="41"/>
      <c r="AM1124" s="36"/>
      <c r="AN1124" s="85"/>
      <c r="AO1124" s="36"/>
      <c r="AP1124" s="68"/>
    </row>
    <row r="1125" spans="3:42" ht="14.25" hidden="1" customHeight="1">
      <c r="C1125" s="67"/>
      <c r="D1125" s="79"/>
      <c r="E1125" s="88"/>
      <c r="F1125" s="88"/>
      <c r="G1125" s="88"/>
      <c r="H1125" s="60"/>
      <c r="I1125" s="11"/>
      <c r="J1125" s="88"/>
      <c r="K1125" s="89"/>
      <c r="L1125" s="106"/>
      <c r="M1125" s="88"/>
      <c r="N1125" s="11"/>
      <c r="O1125" s="29"/>
      <c r="P1125" s="29"/>
      <c r="Q1125" s="29"/>
      <c r="R1125" s="29"/>
      <c r="S1125" s="29">
        <v>10</v>
      </c>
      <c r="T1125" s="29" t="s">
        <v>86</v>
      </c>
      <c r="U1125" s="29"/>
      <c r="V1125" s="29"/>
      <c r="W1125" s="29"/>
      <c r="X1125" s="29"/>
      <c r="Y1125" s="29"/>
      <c r="Z1125" s="29"/>
      <c r="AA1125" s="120"/>
      <c r="AB1125" s="61"/>
      <c r="AC1125" s="61"/>
      <c r="AD1125" s="61"/>
      <c r="AE1125" s="61"/>
      <c r="AF1125" s="61"/>
      <c r="AG1125" s="61"/>
      <c r="AH1125" s="61"/>
      <c r="AI1125" s="61"/>
      <c r="AJ1125" s="61"/>
      <c r="AK1125" s="61"/>
      <c r="AL1125" s="41"/>
      <c r="AM1125" s="36"/>
      <c r="AN1125" s="85"/>
      <c r="AO1125" s="36"/>
      <c r="AP1125" s="68"/>
    </row>
    <row r="1126" spans="3:42" ht="14.25" hidden="1" customHeight="1">
      <c r="C1126" s="67"/>
      <c r="D1126" s="79"/>
      <c r="E1126" s="88"/>
      <c r="F1126" s="88"/>
      <c r="G1126" s="88"/>
      <c r="H1126" s="60"/>
      <c r="I1126" s="11"/>
      <c r="J1126" s="88"/>
      <c r="K1126" s="89"/>
      <c r="L1126" s="106"/>
      <c r="M1126" s="88"/>
      <c r="N1126" s="11"/>
      <c r="O1126" s="29"/>
      <c r="P1126" s="29"/>
      <c r="Q1126" s="29"/>
      <c r="R1126" s="29"/>
      <c r="S1126" s="29">
        <v>11</v>
      </c>
      <c r="T1126" s="29" t="s">
        <v>87</v>
      </c>
      <c r="U1126" s="29"/>
      <c r="V1126" s="29"/>
      <c r="W1126" s="29"/>
      <c r="X1126" s="29"/>
      <c r="Y1126" s="29"/>
      <c r="Z1126" s="29"/>
      <c r="AA1126" s="120"/>
      <c r="AB1126" s="61"/>
      <c r="AC1126" s="61"/>
      <c r="AD1126" s="61"/>
      <c r="AE1126" s="61"/>
      <c r="AF1126" s="61"/>
      <c r="AG1126" s="61"/>
      <c r="AH1126" s="61"/>
      <c r="AI1126" s="61"/>
      <c r="AJ1126" s="61"/>
      <c r="AK1126" s="61"/>
      <c r="AL1126" s="41"/>
      <c r="AM1126" s="36"/>
      <c r="AN1126" s="85"/>
      <c r="AO1126" s="36"/>
      <c r="AP1126" s="68"/>
    </row>
    <row r="1127" spans="3:42" ht="14.25" hidden="1" customHeight="1">
      <c r="C1127" s="67"/>
      <c r="D1127" s="79"/>
      <c r="E1127" s="88"/>
      <c r="F1127" s="88"/>
      <c r="G1127" s="88"/>
      <c r="H1127" s="60"/>
      <c r="I1127" s="11"/>
      <c r="J1127" s="88"/>
      <c r="K1127" s="89"/>
      <c r="L1127" s="106"/>
      <c r="M1127" s="88"/>
      <c r="N1127" s="11"/>
      <c r="O1127" s="29"/>
      <c r="P1127" s="29"/>
      <c r="Q1127" s="29"/>
      <c r="R1127" s="29"/>
      <c r="S1127" s="29">
        <v>12</v>
      </c>
      <c r="T1127" s="29" t="s">
        <v>88</v>
      </c>
      <c r="U1127" s="29"/>
      <c r="V1127" s="29"/>
      <c r="W1127" s="29"/>
      <c r="X1127" s="29"/>
      <c r="Y1127" s="29"/>
      <c r="Z1127" s="29"/>
      <c r="AA1127" s="120"/>
      <c r="AB1127" s="61"/>
      <c r="AC1127" s="61"/>
      <c r="AD1127" s="61"/>
      <c r="AE1127" s="61"/>
      <c r="AF1127" s="61"/>
      <c r="AG1127" s="61"/>
      <c r="AH1127" s="61"/>
      <c r="AI1127" s="61"/>
      <c r="AJ1127" s="61"/>
      <c r="AK1127" s="61"/>
      <c r="AL1127" s="41"/>
      <c r="AM1127" s="36"/>
      <c r="AN1127" s="110"/>
      <c r="AO1127" s="36"/>
      <c r="AP1127" s="68"/>
    </row>
    <row r="1128" spans="3:42" ht="41.25" hidden="1" customHeight="1">
      <c r="C1128" s="67"/>
      <c r="D1128" s="79" t="s">
        <v>96</v>
      </c>
      <c r="E1128" s="88" t="s">
        <v>97</v>
      </c>
      <c r="F1128" s="88" t="s">
        <v>98</v>
      </c>
      <c r="G1128" s="88"/>
      <c r="H1128" s="60"/>
      <c r="I1128" s="11"/>
      <c r="J1128" s="88"/>
      <c r="K1128" s="89"/>
      <c r="L1128" s="106"/>
      <c r="M1128" s="88"/>
      <c r="N1128" s="11"/>
      <c r="O1128" s="29" t="s">
        <v>77</v>
      </c>
      <c r="P1128" s="29" t="s">
        <v>78</v>
      </c>
      <c r="Q1128" s="29" t="s">
        <v>79</v>
      </c>
      <c r="R1128" s="29" t="s">
        <v>80</v>
      </c>
      <c r="S1128" s="29" t="s">
        <v>81</v>
      </c>
      <c r="T1128" s="29" t="s">
        <v>82</v>
      </c>
      <c r="U1128" s="29" t="s">
        <v>83</v>
      </c>
      <c r="V1128" s="29" t="s">
        <v>84</v>
      </c>
      <c r="W1128" s="29" t="s">
        <v>85</v>
      </c>
      <c r="X1128" s="29" t="s">
        <v>86</v>
      </c>
      <c r="Y1128" s="29" t="s">
        <v>87</v>
      </c>
      <c r="Z1128" s="29" t="s">
        <v>88</v>
      </c>
      <c r="AA1128" s="120" t="s">
        <v>77</v>
      </c>
      <c r="AB1128" s="61" t="s">
        <v>78</v>
      </c>
      <c r="AC1128" s="61" t="s">
        <v>79</v>
      </c>
      <c r="AD1128" s="61" t="s">
        <v>80</v>
      </c>
      <c r="AE1128" s="61" t="s">
        <v>81</v>
      </c>
      <c r="AF1128" s="61" t="s">
        <v>82</v>
      </c>
      <c r="AG1128" s="61" t="s">
        <v>83</v>
      </c>
      <c r="AH1128" s="61" t="s">
        <v>84</v>
      </c>
      <c r="AI1128" s="61" t="s">
        <v>85</v>
      </c>
      <c r="AJ1128" s="61" t="s">
        <v>86</v>
      </c>
      <c r="AK1128" s="61" t="s">
        <v>87</v>
      </c>
      <c r="AL1128" s="41" t="s">
        <v>88</v>
      </c>
      <c r="AM1128" s="111"/>
      <c r="AN1128" s="85"/>
      <c r="AO1128" s="111"/>
      <c r="AP1128" s="68"/>
    </row>
    <row r="1129" spans="3:42" ht="14.25" hidden="1" customHeight="1">
      <c r="C1129" s="67"/>
      <c r="D1129" s="79"/>
      <c r="E1129" s="88"/>
      <c r="F1129" s="88"/>
      <c r="G1129" s="88"/>
      <c r="H1129" s="60" t="s">
        <v>48</v>
      </c>
      <c r="I1129" s="11"/>
      <c r="J1129" s="88"/>
      <c r="K1129" s="89"/>
      <c r="L1129" s="106"/>
      <c r="M1129" s="88"/>
      <c r="N1129" s="11"/>
      <c r="O1129" s="29" t="str">
        <f>+IF(($F1133=O$13),1,IF(H1129=" "," ",IF(($E1133-SUM($H1129:H1129))&gt;0,1," ")))</f>
        <v xml:space="preserve"> </v>
      </c>
      <c r="P1129" s="29" t="str">
        <f>+IF(($F1133=P$13),1,IF(O1129=" "," ",IF(($E1133-SUM($H1129:O1129))&gt;0,1," ")))</f>
        <v xml:space="preserve"> </v>
      </c>
      <c r="Q1129" s="29" t="str">
        <f>+IF(($F1133=Q$13),1,IF(P1129=" "," ",IF(($E1133-SUM($H1129:P1129))&gt;0,1," ")))</f>
        <v xml:space="preserve"> </v>
      </c>
      <c r="R1129" s="29" t="str">
        <f>+IF(($F1133=R$13),1,IF(Q1129=" "," ",IF(($E1133-SUM($H1129:Q1129))&gt;0,1," ")))</f>
        <v xml:space="preserve"> </v>
      </c>
      <c r="S1129" s="29" t="str">
        <f>+IF(($F1133=S$13),1,IF(R1129=" "," ",IF(($E1133-SUM($H1129:R1129))&gt;0,1," ")))</f>
        <v xml:space="preserve"> </v>
      </c>
      <c r="T1129" s="29" t="str">
        <f>+IF(($F1133=T$13),1,IF(S1129=" "," ",IF(($E1133-SUM($H1129:S1129))&gt;0,1," ")))</f>
        <v xml:space="preserve"> </v>
      </c>
      <c r="U1129" s="29" t="str">
        <f>+IF(($F1133=U$13),1,IF(T1129=" "," ",IF(($E1133-SUM($H1129:T1129))&gt;0,1," ")))</f>
        <v xml:space="preserve"> </v>
      </c>
      <c r="V1129" s="29" t="str">
        <f>+IF(($F1133=V$13),1,IF(U1129=" "," ",IF(($E1133-SUM($H1129:U1129))&gt;0,1," ")))</f>
        <v xml:space="preserve"> </v>
      </c>
      <c r="W1129" s="29" t="str">
        <f>+IF(($F1133=W$13),1,IF(V1129=" "," ",IF(($E1133-SUM($H1129:V1129))&gt;0,1," ")))</f>
        <v xml:space="preserve"> </v>
      </c>
      <c r="X1129" s="29" t="str">
        <f>+IF(($F1133=X$13),1,IF(W1129=" "," ",IF(($E1133-SUM($H1129:W1129))&gt;0,1," ")))</f>
        <v xml:space="preserve"> </v>
      </c>
      <c r="Y1129" s="29" t="str">
        <f>+IF(($F1133=Y$13),1,IF(X1129=" "," ",IF(($E1133-SUM($H1129:X1129))&gt;0,1," ")))</f>
        <v xml:space="preserve"> </v>
      </c>
      <c r="Z1129" s="29" t="str">
        <f>+IF(($F1133=Z$13),1,IF(Y1129=" "," ",IF(($E1133-SUM($H1129:Y1129))&gt;0,1," ")))</f>
        <v xml:space="preserve"> </v>
      </c>
      <c r="AA1129" s="120" t="str">
        <f>+IF(($F1133=AA$13),1,IF(Z1129=" "," ",IF(($E1133-SUM($H1129:Z1129))&gt;0,1," ")))</f>
        <v xml:space="preserve"> </v>
      </c>
      <c r="AB1129" s="61" t="str">
        <f>+IF(($F1133=AB$13),1,IF(AA1129=" "," ",IF(($E1133-SUM($H1129:AA1129))&gt;0,1," ")))</f>
        <v xml:space="preserve"> </v>
      </c>
      <c r="AC1129" s="61" t="str">
        <f>+IF(($F1133=AC$13),1,IF(AB1129=" "," ",IF(($E1133-SUM($H1129:AB1129))&gt;0,1," ")))</f>
        <v xml:space="preserve"> </v>
      </c>
      <c r="AD1129" s="61" t="str">
        <f>+IF(($F1133=AD$13),1,IF(AC1129=" "," ",IF(($E1133-SUM($H1129:AC1129))&gt;0,1," ")))</f>
        <v xml:space="preserve"> </v>
      </c>
      <c r="AE1129" s="61" t="str">
        <f>+IF(($F1133=AE$13),1,IF(AD1129=" "," ",IF(($E1133-SUM($H1129:AD1129))&gt;0,1," ")))</f>
        <v xml:space="preserve"> </v>
      </c>
      <c r="AF1129" s="61" t="str">
        <f>+IF(($F1133=AF$13),1,IF(AE1129=" "," ",IF(($E1133-SUM($H1129:AE1129))&gt;0,1," ")))</f>
        <v xml:space="preserve"> </v>
      </c>
      <c r="AG1129" s="61" t="str">
        <f>+IF(($F1133=AG$13),1,IF(AF1129=" "," ",IF(($E1133-SUM($H1129:AF1129))&gt;0,1," ")))</f>
        <v xml:space="preserve"> </v>
      </c>
      <c r="AH1129" s="61" t="str">
        <f>+IF(($F1133=AH$13),1,IF(AG1129=" "," ",IF(($E1133-SUM($H1129:AG1129))&gt;0,1," ")))</f>
        <v xml:space="preserve"> </v>
      </c>
      <c r="AI1129" s="61" t="str">
        <f>+IF(($F1133=AI$13),1,IF(AH1129=" "," ",IF(($E1133-SUM($H1129:AH1129))&gt;0,1," ")))</f>
        <v xml:space="preserve"> </v>
      </c>
      <c r="AJ1129" s="61" t="str">
        <f>+IF(($F1133=AJ$13),1,IF(AI1129=" "," ",IF(($E1133-SUM($H1129:AI1129))&gt;0,1," ")))</f>
        <v xml:space="preserve"> </v>
      </c>
      <c r="AK1129" s="61" t="str">
        <f>+IF(($F1133=AK$13),1,IF(AJ1129=" "," ",IF(($E1133-SUM($H1129:AJ1129))&gt;0,1," ")))</f>
        <v xml:space="preserve"> </v>
      </c>
      <c r="AL1129" s="41" t="str">
        <f>+IF(($F1133=AL$13),1,IF(AK1129=" "," ",IF(($E1133-SUM($H1129:AK1129))&gt;0,1," ")))</f>
        <v xml:space="preserve"> </v>
      </c>
      <c r="AM1129" s="36"/>
      <c r="AN1129" s="85"/>
      <c r="AO1129" s="36"/>
      <c r="AP1129" s="68"/>
    </row>
    <row r="1130" spans="3:42" ht="14.25" hidden="1" customHeight="1">
      <c r="C1130" s="76"/>
      <c r="D1130" s="79"/>
      <c r="E1130" s="88"/>
      <c r="F1130" s="88"/>
      <c r="G1130" s="88"/>
      <c r="H1130" s="60"/>
      <c r="I1130" s="11"/>
      <c r="J1130" s="88"/>
      <c r="K1130" s="89"/>
      <c r="L1130" s="106"/>
      <c r="M1130" s="88"/>
      <c r="N1130" s="11"/>
      <c r="O1130" s="29"/>
      <c r="P1130" s="29"/>
      <c r="Q1130" s="29"/>
      <c r="R1130" s="29"/>
      <c r="S1130" s="29"/>
      <c r="T1130" s="29"/>
      <c r="U1130" s="29"/>
      <c r="V1130" s="29"/>
      <c r="W1130" s="29"/>
      <c r="X1130" s="29"/>
      <c r="Y1130" s="29"/>
      <c r="Z1130" s="29"/>
      <c r="AA1130" s="120" t="str">
        <f t="shared" ref="AA1130:AL1130" si="364">+O1129</f>
        <v xml:space="preserve"> </v>
      </c>
      <c r="AB1130" s="61" t="str">
        <f t="shared" si="364"/>
        <v xml:space="preserve"> </v>
      </c>
      <c r="AC1130" s="61" t="str">
        <f t="shared" si="364"/>
        <v xml:space="preserve"> </v>
      </c>
      <c r="AD1130" s="61" t="str">
        <f t="shared" si="364"/>
        <v xml:space="preserve"> </v>
      </c>
      <c r="AE1130" s="61" t="str">
        <f t="shared" si="364"/>
        <v xml:space="preserve"> </v>
      </c>
      <c r="AF1130" s="61" t="str">
        <f t="shared" si="364"/>
        <v xml:space="preserve"> </v>
      </c>
      <c r="AG1130" s="61" t="str">
        <f t="shared" si="364"/>
        <v xml:space="preserve"> </v>
      </c>
      <c r="AH1130" s="61" t="str">
        <f t="shared" si="364"/>
        <v xml:space="preserve"> </v>
      </c>
      <c r="AI1130" s="61" t="str">
        <f t="shared" si="364"/>
        <v xml:space="preserve"> </v>
      </c>
      <c r="AJ1130" s="61" t="str">
        <f t="shared" si="364"/>
        <v xml:space="preserve"> </v>
      </c>
      <c r="AK1130" s="61" t="str">
        <f t="shared" si="364"/>
        <v xml:space="preserve"> </v>
      </c>
      <c r="AL1130" s="41" t="str">
        <f t="shared" si="364"/>
        <v xml:space="preserve"> </v>
      </c>
      <c r="AM1130" s="36"/>
      <c r="AN1130" s="85"/>
      <c r="AO1130" s="36"/>
      <c r="AP1130" s="68"/>
    </row>
    <row r="1131" spans="3:42" ht="14.25" hidden="1" customHeight="1">
      <c r="C1131" s="76"/>
      <c r="D1131" s="79"/>
      <c r="E1131" s="88"/>
      <c r="F1131" s="88"/>
      <c r="G1131" s="88"/>
      <c r="H1131" s="60"/>
      <c r="I1131" s="11"/>
      <c r="J1131" s="88"/>
      <c r="K1131" s="89"/>
      <c r="L1131" s="106"/>
      <c r="M1131" s="88"/>
      <c r="N1131" s="11"/>
      <c r="O1131" s="29" t="str">
        <f t="shared" ref="O1131:Z1131" si="365">+IF(AND(O1129&lt;&gt;" ",AA1129&lt;&gt;" ",),O1129," ")</f>
        <v xml:space="preserve"> </v>
      </c>
      <c r="P1131" s="29" t="str">
        <f t="shared" si="365"/>
        <v xml:space="preserve"> </v>
      </c>
      <c r="Q1131" s="29" t="str">
        <f t="shared" si="365"/>
        <v xml:space="preserve"> </v>
      </c>
      <c r="R1131" s="29" t="str">
        <f t="shared" si="365"/>
        <v xml:space="preserve"> </v>
      </c>
      <c r="S1131" s="29" t="str">
        <f t="shared" si="365"/>
        <v xml:space="preserve"> </v>
      </c>
      <c r="T1131" s="29" t="str">
        <f t="shared" si="365"/>
        <v xml:space="preserve"> </v>
      </c>
      <c r="U1131" s="29" t="str">
        <f t="shared" si="365"/>
        <v xml:space="preserve"> </v>
      </c>
      <c r="V1131" s="29" t="str">
        <f t="shared" si="365"/>
        <v xml:space="preserve"> </v>
      </c>
      <c r="W1131" s="29" t="str">
        <f t="shared" si="365"/>
        <v xml:space="preserve"> </v>
      </c>
      <c r="X1131" s="29" t="str">
        <f t="shared" si="365"/>
        <v xml:space="preserve"> </v>
      </c>
      <c r="Y1131" s="29" t="str">
        <f t="shared" si="365"/>
        <v xml:space="preserve"> </v>
      </c>
      <c r="Z1131" s="29" t="str">
        <f t="shared" si="365"/>
        <v xml:space="preserve"> </v>
      </c>
      <c r="AA1131" s="120" t="str">
        <f t="shared" ref="AA1131:AL1131" si="366">+IF(AND(AA1130&lt;&gt;" ",O1129&lt;&gt;" ",),AA1129," ")</f>
        <v xml:space="preserve"> </v>
      </c>
      <c r="AB1131" s="61" t="str">
        <f t="shared" si="366"/>
        <v xml:space="preserve"> </v>
      </c>
      <c r="AC1131" s="61" t="str">
        <f t="shared" si="366"/>
        <v xml:space="preserve"> </v>
      </c>
      <c r="AD1131" s="61" t="str">
        <f t="shared" si="366"/>
        <v xml:space="preserve"> </v>
      </c>
      <c r="AE1131" s="61" t="str">
        <f t="shared" si="366"/>
        <v xml:space="preserve"> </v>
      </c>
      <c r="AF1131" s="61" t="str">
        <f t="shared" si="366"/>
        <v xml:space="preserve"> </v>
      </c>
      <c r="AG1131" s="61" t="str">
        <f t="shared" si="366"/>
        <v xml:space="preserve"> </v>
      </c>
      <c r="AH1131" s="61" t="str">
        <f t="shared" si="366"/>
        <v xml:space="preserve"> </v>
      </c>
      <c r="AI1131" s="61" t="str">
        <f t="shared" si="366"/>
        <v xml:space="preserve"> </v>
      </c>
      <c r="AJ1131" s="61" t="str">
        <f t="shared" si="366"/>
        <v xml:space="preserve"> </v>
      </c>
      <c r="AK1131" s="61" t="str">
        <f t="shared" si="366"/>
        <v xml:space="preserve"> </v>
      </c>
      <c r="AL1131" s="41" t="str">
        <f t="shared" si="366"/>
        <v xml:space="preserve"> </v>
      </c>
      <c r="AM1131" s="36"/>
      <c r="AN1131" s="85"/>
      <c r="AO1131" s="36"/>
      <c r="AP1131" s="68"/>
    </row>
    <row r="1132" spans="3:42" ht="14.25" hidden="1" customHeight="1">
      <c r="C1132" s="76"/>
      <c r="D1132" s="79"/>
      <c r="E1132" s="88"/>
      <c r="F1132" s="88"/>
      <c r="G1132" s="88"/>
      <c r="H1132" s="60"/>
      <c r="I1132" s="11"/>
      <c r="J1132" s="88"/>
      <c r="K1132" s="89"/>
      <c r="L1132" s="106"/>
      <c r="M1132" s="88"/>
      <c r="N1132" s="11"/>
      <c r="O1132" s="29" t="str">
        <f t="shared" ref="O1132:Z1132" si="367">+IF($G$95="SI",O1129," ")</f>
        <v xml:space="preserve"> </v>
      </c>
      <c r="P1132" s="29" t="str">
        <f t="shared" si="367"/>
        <v xml:space="preserve"> </v>
      </c>
      <c r="Q1132" s="29" t="str">
        <f t="shared" si="367"/>
        <v xml:space="preserve"> </v>
      </c>
      <c r="R1132" s="29" t="str">
        <f t="shared" si="367"/>
        <v xml:space="preserve"> </v>
      </c>
      <c r="S1132" s="29" t="str">
        <f t="shared" si="367"/>
        <v xml:space="preserve"> </v>
      </c>
      <c r="T1132" s="29" t="str">
        <f t="shared" si="367"/>
        <v xml:space="preserve"> </v>
      </c>
      <c r="U1132" s="29" t="str">
        <f t="shared" si="367"/>
        <v xml:space="preserve"> </v>
      </c>
      <c r="V1132" s="29" t="str">
        <f t="shared" si="367"/>
        <v xml:space="preserve"> </v>
      </c>
      <c r="W1132" s="29" t="str">
        <f t="shared" si="367"/>
        <v xml:space="preserve"> </v>
      </c>
      <c r="X1132" s="29" t="str">
        <f t="shared" si="367"/>
        <v xml:space="preserve"> </v>
      </c>
      <c r="Y1132" s="29" t="str">
        <f t="shared" si="367"/>
        <v xml:space="preserve"> </v>
      </c>
      <c r="Z1132" s="29" t="str">
        <f t="shared" si="367"/>
        <v xml:space="preserve"> </v>
      </c>
      <c r="AA1132" s="120" t="str">
        <f t="shared" ref="AA1132:AL1132" si="368">+IF($G$95="SI",IF(AND(Z1129&lt;&gt;" ",AA1129&lt;&gt;" ",O1132=" "),AA1129,AA1130),AA1131)</f>
        <v xml:space="preserve"> </v>
      </c>
      <c r="AB1132" s="61" t="str">
        <f t="shared" si="368"/>
        <v xml:space="preserve"> </v>
      </c>
      <c r="AC1132" s="61" t="str">
        <f t="shared" si="368"/>
        <v xml:space="preserve"> </v>
      </c>
      <c r="AD1132" s="61" t="str">
        <f t="shared" si="368"/>
        <v xml:space="preserve"> </v>
      </c>
      <c r="AE1132" s="61" t="str">
        <f t="shared" si="368"/>
        <v xml:space="preserve"> </v>
      </c>
      <c r="AF1132" s="61" t="str">
        <f t="shared" si="368"/>
        <v xml:space="preserve"> </v>
      </c>
      <c r="AG1132" s="61" t="str">
        <f t="shared" si="368"/>
        <v xml:space="preserve"> </v>
      </c>
      <c r="AH1132" s="61" t="str">
        <f t="shared" si="368"/>
        <v xml:space="preserve"> </v>
      </c>
      <c r="AI1132" s="61" t="str">
        <f t="shared" si="368"/>
        <v xml:space="preserve"> </v>
      </c>
      <c r="AJ1132" s="61" t="str">
        <f t="shared" si="368"/>
        <v xml:space="preserve"> </v>
      </c>
      <c r="AK1132" s="61" t="str">
        <f t="shared" si="368"/>
        <v xml:space="preserve"> </v>
      </c>
      <c r="AL1132" s="41" t="str">
        <f t="shared" si="368"/>
        <v xml:space="preserve"> </v>
      </c>
      <c r="AM1132" s="36"/>
      <c r="AN1132" s="85"/>
      <c r="AO1132" s="36"/>
      <c r="AP1132" s="68"/>
    </row>
    <row r="1133" spans="3:42">
      <c r="C1133" s="76"/>
      <c r="D1133" s="126" t="s">
        <v>108</v>
      </c>
      <c r="E1133" s="88"/>
      <c r="F1133" s="88"/>
      <c r="G1133" s="88" t="s">
        <v>91</v>
      </c>
      <c r="H1133" s="60"/>
      <c r="I1133" s="11"/>
      <c r="J1133" s="88"/>
      <c r="K1133" s="89"/>
      <c r="L1133" s="106"/>
      <c r="M1133" s="88"/>
      <c r="N1133" s="11"/>
      <c r="O1133" s="29" t="str">
        <f>+O1132</f>
        <v xml:space="preserve"> </v>
      </c>
      <c r="P1133" s="29" t="str">
        <f t="shared" ref="P1133:Y1133" si="369">+P1132</f>
        <v xml:space="preserve"> </v>
      </c>
      <c r="Q1133" s="29" t="str">
        <f t="shared" si="369"/>
        <v xml:space="preserve"> </v>
      </c>
      <c r="R1133" s="29" t="str">
        <f t="shared" si="369"/>
        <v xml:space="preserve"> </v>
      </c>
      <c r="S1133" s="29" t="str">
        <f t="shared" si="369"/>
        <v xml:space="preserve"> </v>
      </c>
      <c r="T1133" s="29" t="str">
        <f t="shared" si="369"/>
        <v xml:space="preserve"> </v>
      </c>
      <c r="U1133" s="29" t="str">
        <f t="shared" si="369"/>
        <v xml:space="preserve"> </v>
      </c>
      <c r="V1133" s="29" t="str">
        <f t="shared" si="369"/>
        <v xml:space="preserve"> </v>
      </c>
      <c r="W1133" s="29" t="str">
        <f t="shared" si="369"/>
        <v xml:space="preserve"> </v>
      </c>
      <c r="X1133" s="29" t="str">
        <f t="shared" si="369"/>
        <v xml:space="preserve"> </v>
      </c>
      <c r="Y1133" s="29" t="str">
        <f t="shared" si="369"/>
        <v xml:space="preserve"> </v>
      </c>
      <c r="Z1133" s="29" t="str">
        <f>+Z1132</f>
        <v xml:space="preserve"> </v>
      </c>
      <c r="AA1133" s="120" t="str">
        <f t="shared" ref="AA1133:AL1133" si="370">+IF(AND(O1133=" ",AA1132=1),AA1132,IF(AND(O1133&lt;&gt;" ",AA1130&lt;&gt;" "),AA1131,AA1130))</f>
        <v xml:space="preserve"> </v>
      </c>
      <c r="AB1133" s="61" t="str">
        <f t="shared" si="370"/>
        <v xml:space="preserve"> </v>
      </c>
      <c r="AC1133" s="61" t="str">
        <f t="shared" si="370"/>
        <v xml:space="preserve"> </v>
      </c>
      <c r="AD1133" s="61" t="str">
        <f t="shared" si="370"/>
        <v xml:space="preserve"> </v>
      </c>
      <c r="AE1133" s="61" t="str">
        <f t="shared" si="370"/>
        <v xml:space="preserve"> </v>
      </c>
      <c r="AF1133" s="61" t="str">
        <f t="shared" si="370"/>
        <v xml:space="preserve"> </v>
      </c>
      <c r="AG1133" s="61" t="str">
        <f t="shared" si="370"/>
        <v xml:space="preserve"> </v>
      </c>
      <c r="AH1133" s="61" t="str">
        <f t="shared" si="370"/>
        <v xml:space="preserve"> </v>
      </c>
      <c r="AI1133" s="61" t="str">
        <f t="shared" si="370"/>
        <v xml:space="preserve"> </v>
      </c>
      <c r="AJ1133" s="61" t="str">
        <f t="shared" si="370"/>
        <v xml:space="preserve"> </v>
      </c>
      <c r="AK1133" s="61" t="str">
        <f t="shared" si="370"/>
        <v xml:space="preserve"> </v>
      </c>
      <c r="AL1133" s="41" t="str">
        <f t="shared" si="370"/>
        <v xml:space="preserve"> </v>
      </c>
      <c r="AM1133" s="36"/>
      <c r="AN1133" s="85"/>
      <c r="AO1133" s="36"/>
      <c r="AP1133" s="68"/>
    </row>
    <row r="1134" spans="3:42" ht="14.25" hidden="1" customHeight="1">
      <c r="C1134" s="67"/>
      <c r="D1134" s="79"/>
      <c r="E1134" s="88"/>
      <c r="F1134" s="88"/>
      <c r="G1134" s="88"/>
      <c r="H1134" s="60"/>
      <c r="I1134" s="11"/>
      <c r="J1134" s="88"/>
      <c r="K1134" s="89"/>
      <c r="L1134" s="106"/>
      <c r="M1134" s="88"/>
      <c r="N1134" s="11"/>
      <c r="O1134" s="29"/>
      <c r="P1134" s="29"/>
      <c r="Q1134" s="29"/>
      <c r="R1134" s="29"/>
      <c r="S1134" s="29"/>
      <c r="T1134" s="29"/>
      <c r="U1134" s="29"/>
      <c r="V1134" s="29"/>
      <c r="W1134" s="29"/>
      <c r="X1134" s="29"/>
      <c r="Y1134" s="29"/>
      <c r="Z1134" s="29"/>
      <c r="AA1134" s="120"/>
      <c r="AB1134" s="61"/>
      <c r="AC1134" s="61"/>
      <c r="AD1134" s="61"/>
      <c r="AE1134" s="61"/>
      <c r="AF1134" s="61"/>
      <c r="AG1134" s="61"/>
      <c r="AH1134" s="61"/>
      <c r="AI1134" s="61"/>
      <c r="AJ1134" s="61"/>
      <c r="AK1134" s="61"/>
      <c r="AL1134" s="41"/>
      <c r="AM1134" s="36"/>
      <c r="AN1134" s="85"/>
      <c r="AO1134" s="36"/>
      <c r="AP1134" s="68"/>
    </row>
    <row r="1135" spans="3:42" ht="14.25" hidden="1" customHeight="1">
      <c r="C1135" s="67"/>
      <c r="D1135" s="79"/>
      <c r="E1135" s="88"/>
      <c r="F1135" s="88"/>
      <c r="G1135" s="88"/>
      <c r="H1135" s="60"/>
      <c r="I1135" s="11"/>
      <c r="J1135" s="88"/>
      <c r="K1135" s="89"/>
      <c r="L1135" s="106"/>
      <c r="M1135" s="88"/>
      <c r="N1135" s="11"/>
      <c r="O1135" s="29"/>
      <c r="P1135" s="29"/>
      <c r="Q1135" s="29"/>
      <c r="R1135" s="29" t="s">
        <v>91</v>
      </c>
      <c r="S1135" s="29">
        <v>1</v>
      </c>
      <c r="T1135" s="29" t="s">
        <v>77</v>
      </c>
      <c r="U1135" s="29"/>
      <c r="V1135" s="29"/>
      <c r="W1135" s="29"/>
      <c r="X1135" s="29"/>
      <c r="Y1135" s="29"/>
      <c r="Z1135" s="29"/>
      <c r="AA1135" s="120"/>
      <c r="AB1135" s="61"/>
      <c r="AC1135" s="61"/>
      <c r="AD1135" s="61"/>
      <c r="AE1135" s="61"/>
      <c r="AF1135" s="61"/>
      <c r="AG1135" s="61"/>
      <c r="AH1135" s="61"/>
      <c r="AI1135" s="61"/>
      <c r="AJ1135" s="61"/>
      <c r="AK1135" s="61"/>
      <c r="AL1135" s="41"/>
      <c r="AM1135" s="36"/>
      <c r="AN1135" s="85"/>
      <c r="AO1135" s="36"/>
      <c r="AP1135" s="68"/>
    </row>
    <row r="1136" spans="3:42" ht="14.25" hidden="1" customHeight="1">
      <c r="C1136" s="67"/>
      <c r="D1136" s="79"/>
      <c r="E1136" s="88"/>
      <c r="F1136" s="88"/>
      <c r="G1136" s="88"/>
      <c r="H1136" s="60"/>
      <c r="I1136" s="11"/>
      <c r="J1136" s="88"/>
      <c r="K1136" s="89"/>
      <c r="L1136" s="106"/>
      <c r="M1136" s="88"/>
      <c r="N1136" s="11"/>
      <c r="O1136" s="29"/>
      <c r="P1136" s="29"/>
      <c r="Q1136" s="29"/>
      <c r="R1136" s="29" t="s">
        <v>95</v>
      </c>
      <c r="S1136" s="29">
        <v>2</v>
      </c>
      <c r="T1136" s="29" t="s">
        <v>78</v>
      </c>
      <c r="U1136" s="29"/>
      <c r="V1136" s="29"/>
      <c r="W1136" s="29"/>
      <c r="X1136" s="29"/>
      <c r="Y1136" s="29"/>
      <c r="Z1136" s="29"/>
      <c r="AA1136" s="120"/>
      <c r="AB1136" s="61"/>
      <c r="AC1136" s="61"/>
      <c r="AD1136" s="61"/>
      <c r="AE1136" s="61"/>
      <c r="AF1136" s="61"/>
      <c r="AG1136" s="61"/>
      <c r="AH1136" s="61"/>
      <c r="AI1136" s="61"/>
      <c r="AJ1136" s="61"/>
      <c r="AK1136" s="61"/>
      <c r="AL1136" s="41"/>
      <c r="AM1136" s="36"/>
      <c r="AN1136" s="85"/>
      <c r="AO1136" s="36"/>
      <c r="AP1136" s="68"/>
    </row>
    <row r="1137" spans="3:42" ht="14.25" hidden="1" customHeight="1">
      <c r="C1137" s="67"/>
      <c r="D1137" s="79"/>
      <c r="E1137" s="88"/>
      <c r="F1137" s="88"/>
      <c r="G1137" s="88"/>
      <c r="H1137" s="60"/>
      <c r="I1137" s="11"/>
      <c r="J1137" s="88"/>
      <c r="K1137" s="89"/>
      <c r="L1137" s="106"/>
      <c r="M1137" s="88"/>
      <c r="N1137" s="11"/>
      <c r="O1137" s="29"/>
      <c r="P1137" s="29"/>
      <c r="Q1137" s="29"/>
      <c r="R1137" s="29"/>
      <c r="S1137" s="29">
        <v>3</v>
      </c>
      <c r="T1137" s="29" t="s">
        <v>79</v>
      </c>
      <c r="U1137" s="29"/>
      <c r="V1137" s="29"/>
      <c r="W1137" s="29"/>
      <c r="X1137" s="29"/>
      <c r="Y1137" s="29"/>
      <c r="Z1137" s="29"/>
      <c r="AA1137" s="120"/>
      <c r="AB1137" s="61"/>
      <c r="AC1137" s="61"/>
      <c r="AD1137" s="61"/>
      <c r="AE1137" s="61"/>
      <c r="AF1137" s="61"/>
      <c r="AG1137" s="61"/>
      <c r="AH1137" s="61"/>
      <c r="AI1137" s="61"/>
      <c r="AJ1137" s="61"/>
      <c r="AK1137" s="61"/>
      <c r="AL1137" s="41"/>
      <c r="AM1137" s="36"/>
      <c r="AN1137" s="85"/>
      <c r="AO1137" s="36"/>
      <c r="AP1137" s="68"/>
    </row>
    <row r="1138" spans="3:42" ht="14.25" hidden="1" customHeight="1">
      <c r="C1138" s="67"/>
      <c r="D1138" s="79"/>
      <c r="E1138" s="88"/>
      <c r="F1138" s="88"/>
      <c r="G1138" s="88"/>
      <c r="H1138" s="60"/>
      <c r="I1138" s="11"/>
      <c r="J1138" s="88"/>
      <c r="K1138" s="89"/>
      <c r="L1138" s="106"/>
      <c r="M1138" s="88"/>
      <c r="N1138" s="11"/>
      <c r="O1138" s="29"/>
      <c r="P1138" s="29"/>
      <c r="Q1138" s="29"/>
      <c r="R1138" s="29"/>
      <c r="S1138" s="29">
        <v>4</v>
      </c>
      <c r="T1138" s="29" t="s">
        <v>80</v>
      </c>
      <c r="U1138" s="29"/>
      <c r="V1138" s="29"/>
      <c r="W1138" s="29"/>
      <c r="X1138" s="29"/>
      <c r="Y1138" s="29"/>
      <c r="Z1138" s="29"/>
      <c r="AA1138" s="120"/>
      <c r="AB1138" s="61"/>
      <c r="AC1138" s="61"/>
      <c r="AD1138" s="61"/>
      <c r="AE1138" s="61"/>
      <c r="AF1138" s="61"/>
      <c r="AG1138" s="61"/>
      <c r="AH1138" s="61"/>
      <c r="AI1138" s="61"/>
      <c r="AJ1138" s="61"/>
      <c r="AK1138" s="61"/>
      <c r="AL1138" s="41"/>
      <c r="AM1138" s="36"/>
      <c r="AN1138" s="85"/>
      <c r="AO1138" s="36"/>
      <c r="AP1138" s="68"/>
    </row>
    <row r="1139" spans="3:42" ht="14.25" hidden="1" customHeight="1">
      <c r="C1139" s="67"/>
      <c r="D1139" s="79"/>
      <c r="E1139" s="88"/>
      <c r="F1139" s="88"/>
      <c r="G1139" s="88"/>
      <c r="H1139" s="60"/>
      <c r="I1139" s="11"/>
      <c r="J1139" s="88"/>
      <c r="K1139" s="89"/>
      <c r="L1139" s="106"/>
      <c r="M1139" s="88"/>
      <c r="N1139" s="11"/>
      <c r="O1139" s="29"/>
      <c r="P1139" s="29"/>
      <c r="Q1139" s="29"/>
      <c r="R1139" s="29"/>
      <c r="S1139" s="29">
        <v>5</v>
      </c>
      <c r="T1139" s="29" t="s">
        <v>81</v>
      </c>
      <c r="U1139" s="29"/>
      <c r="V1139" s="29"/>
      <c r="W1139" s="29"/>
      <c r="X1139" s="29"/>
      <c r="Y1139" s="29"/>
      <c r="Z1139" s="29"/>
      <c r="AA1139" s="120"/>
      <c r="AB1139" s="61"/>
      <c r="AC1139" s="61"/>
      <c r="AD1139" s="61"/>
      <c r="AE1139" s="61"/>
      <c r="AF1139" s="61"/>
      <c r="AG1139" s="61"/>
      <c r="AH1139" s="61"/>
      <c r="AI1139" s="61"/>
      <c r="AJ1139" s="61"/>
      <c r="AK1139" s="61"/>
      <c r="AL1139" s="41"/>
      <c r="AM1139" s="36"/>
      <c r="AN1139" s="85"/>
      <c r="AO1139" s="36"/>
      <c r="AP1139" s="68"/>
    </row>
    <row r="1140" spans="3:42" ht="14.25" hidden="1" customHeight="1">
      <c r="C1140" s="67"/>
      <c r="D1140" s="79"/>
      <c r="E1140" s="88"/>
      <c r="F1140" s="88"/>
      <c r="G1140" s="88"/>
      <c r="H1140" s="60"/>
      <c r="I1140" s="11"/>
      <c r="J1140" s="88"/>
      <c r="K1140" s="89"/>
      <c r="L1140" s="106"/>
      <c r="M1140" s="88"/>
      <c r="N1140" s="11"/>
      <c r="O1140" s="29"/>
      <c r="P1140" s="29"/>
      <c r="Q1140" s="29"/>
      <c r="R1140" s="29"/>
      <c r="S1140" s="29">
        <v>6</v>
      </c>
      <c r="T1140" s="29" t="s">
        <v>82</v>
      </c>
      <c r="U1140" s="29"/>
      <c r="V1140" s="29"/>
      <c r="W1140" s="29"/>
      <c r="X1140" s="29"/>
      <c r="Y1140" s="29"/>
      <c r="Z1140" s="29"/>
      <c r="AA1140" s="120"/>
      <c r="AB1140" s="61"/>
      <c r="AC1140" s="61"/>
      <c r="AD1140" s="61"/>
      <c r="AE1140" s="61"/>
      <c r="AF1140" s="61"/>
      <c r="AG1140" s="61"/>
      <c r="AH1140" s="61"/>
      <c r="AI1140" s="61"/>
      <c r="AJ1140" s="61"/>
      <c r="AK1140" s="61"/>
      <c r="AL1140" s="41"/>
      <c r="AM1140" s="36"/>
      <c r="AN1140" s="85"/>
      <c r="AO1140" s="36"/>
      <c r="AP1140" s="68"/>
    </row>
    <row r="1141" spans="3:42" ht="14.25" hidden="1" customHeight="1">
      <c r="C1141" s="67"/>
      <c r="D1141" s="79"/>
      <c r="E1141" s="88"/>
      <c r="F1141" s="88"/>
      <c r="G1141" s="88"/>
      <c r="H1141" s="60"/>
      <c r="I1141" s="11"/>
      <c r="J1141" s="88"/>
      <c r="K1141" s="89"/>
      <c r="L1141" s="106"/>
      <c r="M1141" s="88"/>
      <c r="N1141" s="11"/>
      <c r="O1141" s="29"/>
      <c r="P1141" s="29"/>
      <c r="Q1141" s="29"/>
      <c r="R1141" s="29"/>
      <c r="S1141" s="29">
        <v>7</v>
      </c>
      <c r="T1141" s="29" t="s">
        <v>83</v>
      </c>
      <c r="U1141" s="29"/>
      <c r="V1141" s="29"/>
      <c r="W1141" s="29"/>
      <c r="X1141" s="29"/>
      <c r="Y1141" s="29"/>
      <c r="Z1141" s="29"/>
      <c r="AA1141" s="120"/>
      <c r="AB1141" s="61"/>
      <c r="AC1141" s="61"/>
      <c r="AD1141" s="61"/>
      <c r="AE1141" s="61"/>
      <c r="AF1141" s="61"/>
      <c r="AG1141" s="61"/>
      <c r="AH1141" s="61"/>
      <c r="AI1141" s="61"/>
      <c r="AJ1141" s="61"/>
      <c r="AK1141" s="61"/>
      <c r="AL1141" s="41"/>
      <c r="AM1141" s="36"/>
      <c r="AN1141" s="85"/>
      <c r="AO1141" s="36"/>
      <c r="AP1141" s="68"/>
    </row>
    <row r="1142" spans="3:42" ht="14.25" hidden="1" customHeight="1">
      <c r="C1142" s="67"/>
      <c r="D1142" s="79"/>
      <c r="E1142" s="88"/>
      <c r="F1142" s="88"/>
      <c r="G1142" s="88"/>
      <c r="H1142" s="60"/>
      <c r="I1142" s="11"/>
      <c r="J1142" s="88"/>
      <c r="K1142" s="89"/>
      <c r="L1142" s="106"/>
      <c r="M1142" s="88"/>
      <c r="N1142" s="11"/>
      <c r="O1142" s="29"/>
      <c r="P1142" s="29"/>
      <c r="Q1142" s="29"/>
      <c r="R1142" s="29"/>
      <c r="S1142" s="29">
        <v>8</v>
      </c>
      <c r="T1142" s="29" t="s">
        <v>84</v>
      </c>
      <c r="U1142" s="29"/>
      <c r="V1142" s="29"/>
      <c r="W1142" s="29"/>
      <c r="X1142" s="29"/>
      <c r="Y1142" s="29"/>
      <c r="Z1142" s="29"/>
      <c r="AA1142" s="120"/>
      <c r="AB1142" s="61"/>
      <c r="AC1142" s="61"/>
      <c r="AD1142" s="61"/>
      <c r="AE1142" s="61"/>
      <c r="AF1142" s="61"/>
      <c r="AG1142" s="61"/>
      <c r="AH1142" s="61"/>
      <c r="AI1142" s="61"/>
      <c r="AJ1142" s="61"/>
      <c r="AK1142" s="61"/>
      <c r="AL1142" s="41"/>
      <c r="AM1142" s="36"/>
      <c r="AN1142" s="85"/>
      <c r="AO1142" s="36"/>
      <c r="AP1142" s="68"/>
    </row>
    <row r="1143" spans="3:42" ht="14.25" hidden="1" customHeight="1">
      <c r="C1143" s="67"/>
      <c r="D1143" s="79"/>
      <c r="E1143" s="88"/>
      <c r="F1143" s="88"/>
      <c r="G1143" s="88"/>
      <c r="H1143" s="60"/>
      <c r="I1143" s="11"/>
      <c r="J1143" s="88"/>
      <c r="K1143" s="89"/>
      <c r="L1143" s="106"/>
      <c r="M1143" s="88"/>
      <c r="N1143" s="11"/>
      <c r="O1143" s="29"/>
      <c r="P1143" s="29"/>
      <c r="Q1143" s="29"/>
      <c r="R1143" s="29"/>
      <c r="S1143" s="29">
        <v>9</v>
      </c>
      <c r="T1143" s="29" t="s">
        <v>85</v>
      </c>
      <c r="U1143" s="29"/>
      <c r="V1143" s="29"/>
      <c r="W1143" s="29"/>
      <c r="X1143" s="29"/>
      <c r="Y1143" s="29"/>
      <c r="Z1143" s="29"/>
      <c r="AA1143" s="120"/>
      <c r="AB1143" s="61"/>
      <c r="AC1143" s="61"/>
      <c r="AD1143" s="61"/>
      <c r="AE1143" s="61"/>
      <c r="AF1143" s="61"/>
      <c r="AG1143" s="61"/>
      <c r="AH1143" s="61"/>
      <c r="AI1143" s="61"/>
      <c r="AJ1143" s="61"/>
      <c r="AK1143" s="61"/>
      <c r="AL1143" s="41"/>
      <c r="AM1143" s="36"/>
      <c r="AN1143" s="85"/>
      <c r="AO1143" s="36"/>
      <c r="AP1143" s="68"/>
    </row>
    <row r="1144" spans="3:42" ht="14.25" hidden="1" customHeight="1">
      <c r="C1144" s="67"/>
      <c r="D1144" s="79"/>
      <c r="E1144" s="88"/>
      <c r="F1144" s="88"/>
      <c r="G1144" s="88"/>
      <c r="H1144" s="60"/>
      <c r="I1144" s="11"/>
      <c r="J1144" s="88"/>
      <c r="K1144" s="89"/>
      <c r="L1144" s="106"/>
      <c r="M1144" s="88"/>
      <c r="N1144" s="11"/>
      <c r="O1144" s="29"/>
      <c r="P1144" s="29"/>
      <c r="Q1144" s="29"/>
      <c r="R1144" s="29"/>
      <c r="S1144" s="29">
        <v>10</v>
      </c>
      <c r="T1144" s="29" t="s">
        <v>86</v>
      </c>
      <c r="U1144" s="29"/>
      <c r="V1144" s="29"/>
      <c r="W1144" s="29"/>
      <c r="X1144" s="29"/>
      <c r="Y1144" s="29"/>
      <c r="Z1144" s="29"/>
      <c r="AA1144" s="120"/>
      <c r="AB1144" s="61"/>
      <c r="AC1144" s="61"/>
      <c r="AD1144" s="61"/>
      <c r="AE1144" s="61"/>
      <c r="AF1144" s="61"/>
      <c r="AG1144" s="61"/>
      <c r="AH1144" s="61"/>
      <c r="AI1144" s="61"/>
      <c r="AJ1144" s="61"/>
      <c r="AK1144" s="61"/>
      <c r="AL1144" s="41"/>
      <c r="AM1144" s="36"/>
      <c r="AN1144" s="85"/>
      <c r="AO1144" s="36"/>
      <c r="AP1144" s="68"/>
    </row>
    <row r="1145" spans="3:42" ht="14.25" hidden="1" customHeight="1">
      <c r="C1145" s="67"/>
      <c r="D1145" s="79"/>
      <c r="E1145" s="88"/>
      <c r="F1145" s="88"/>
      <c r="G1145" s="88"/>
      <c r="H1145" s="60"/>
      <c r="I1145" s="11"/>
      <c r="J1145" s="88"/>
      <c r="K1145" s="89"/>
      <c r="L1145" s="106"/>
      <c r="M1145" s="88"/>
      <c r="N1145" s="11"/>
      <c r="O1145" s="29"/>
      <c r="P1145" s="29"/>
      <c r="Q1145" s="29"/>
      <c r="R1145" s="29"/>
      <c r="S1145" s="29">
        <v>11</v>
      </c>
      <c r="T1145" s="29" t="s">
        <v>87</v>
      </c>
      <c r="U1145" s="29"/>
      <c r="V1145" s="29"/>
      <c r="W1145" s="29"/>
      <c r="X1145" s="29"/>
      <c r="Y1145" s="29"/>
      <c r="Z1145" s="29"/>
      <c r="AA1145" s="120"/>
      <c r="AB1145" s="61"/>
      <c r="AC1145" s="61"/>
      <c r="AD1145" s="61"/>
      <c r="AE1145" s="61"/>
      <c r="AF1145" s="61"/>
      <c r="AG1145" s="61"/>
      <c r="AH1145" s="61"/>
      <c r="AI1145" s="61"/>
      <c r="AJ1145" s="61"/>
      <c r="AK1145" s="61"/>
      <c r="AL1145" s="41"/>
      <c r="AM1145" s="36"/>
      <c r="AN1145" s="85"/>
      <c r="AO1145" s="36"/>
      <c r="AP1145" s="68"/>
    </row>
    <row r="1146" spans="3:42" ht="14.25" hidden="1" customHeight="1">
      <c r="C1146" s="67"/>
      <c r="D1146" s="79"/>
      <c r="E1146" s="88"/>
      <c r="F1146" s="88"/>
      <c r="G1146" s="88"/>
      <c r="H1146" s="60"/>
      <c r="I1146" s="11"/>
      <c r="J1146" s="88"/>
      <c r="K1146" s="89"/>
      <c r="L1146" s="106"/>
      <c r="M1146" s="88"/>
      <c r="N1146" s="11"/>
      <c r="O1146" s="29"/>
      <c r="P1146" s="29"/>
      <c r="Q1146" s="29"/>
      <c r="R1146" s="29"/>
      <c r="S1146" s="29">
        <v>12</v>
      </c>
      <c r="T1146" s="29" t="s">
        <v>88</v>
      </c>
      <c r="U1146" s="29"/>
      <c r="V1146" s="29"/>
      <c r="W1146" s="29"/>
      <c r="X1146" s="29"/>
      <c r="Y1146" s="29"/>
      <c r="Z1146" s="29"/>
      <c r="AA1146" s="120"/>
      <c r="AB1146" s="61"/>
      <c r="AC1146" s="61"/>
      <c r="AD1146" s="61"/>
      <c r="AE1146" s="61"/>
      <c r="AF1146" s="61"/>
      <c r="AG1146" s="61"/>
      <c r="AH1146" s="61"/>
      <c r="AI1146" s="61"/>
      <c r="AJ1146" s="61"/>
      <c r="AK1146" s="61"/>
      <c r="AL1146" s="41"/>
      <c r="AM1146" s="36"/>
      <c r="AN1146" s="85"/>
      <c r="AO1146" s="36"/>
      <c r="AP1146" s="68"/>
    </row>
    <row r="1147" spans="3:42" ht="41.25" hidden="1" customHeight="1">
      <c r="C1147" s="67"/>
      <c r="D1147" s="79" t="s">
        <v>96</v>
      </c>
      <c r="E1147" s="88" t="s">
        <v>97</v>
      </c>
      <c r="F1147" s="88" t="s">
        <v>98</v>
      </c>
      <c r="G1147" s="88"/>
      <c r="H1147" s="60"/>
      <c r="I1147" s="11"/>
      <c r="J1147" s="88"/>
      <c r="K1147" s="89"/>
      <c r="L1147" s="106"/>
      <c r="M1147" s="88"/>
      <c r="N1147" s="11"/>
      <c r="O1147" s="29" t="s">
        <v>77</v>
      </c>
      <c r="P1147" s="29" t="s">
        <v>78</v>
      </c>
      <c r="Q1147" s="29" t="s">
        <v>79</v>
      </c>
      <c r="R1147" s="29" t="s">
        <v>80</v>
      </c>
      <c r="S1147" s="29" t="s">
        <v>81</v>
      </c>
      <c r="T1147" s="29" t="s">
        <v>82</v>
      </c>
      <c r="U1147" s="29" t="s">
        <v>83</v>
      </c>
      <c r="V1147" s="29" t="s">
        <v>84</v>
      </c>
      <c r="W1147" s="29" t="s">
        <v>85</v>
      </c>
      <c r="X1147" s="29" t="s">
        <v>86</v>
      </c>
      <c r="Y1147" s="29" t="s">
        <v>87</v>
      </c>
      <c r="Z1147" s="29" t="s">
        <v>88</v>
      </c>
      <c r="AA1147" s="120" t="s">
        <v>77</v>
      </c>
      <c r="AB1147" s="61" t="s">
        <v>78</v>
      </c>
      <c r="AC1147" s="61" t="s">
        <v>79</v>
      </c>
      <c r="AD1147" s="61" t="s">
        <v>80</v>
      </c>
      <c r="AE1147" s="61" t="s">
        <v>81</v>
      </c>
      <c r="AF1147" s="61" t="s">
        <v>82</v>
      </c>
      <c r="AG1147" s="61" t="s">
        <v>83</v>
      </c>
      <c r="AH1147" s="61" t="s">
        <v>84</v>
      </c>
      <c r="AI1147" s="61" t="s">
        <v>85</v>
      </c>
      <c r="AJ1147" s="61" t="s">
        <v>86</v>
      </c>
      <c r="AK1147" s="61" t="s">
        <v>87</v>
      </c>
      <c r="AL1147" s="41" t="s">
        <v>88</v>
      </c>
      <c r="AM1147" s="36"/>
      <c r="AN1147" s="85"/>
      <c r="AO1147" s="36"/>
      <c r="AP1147" s="68"/>
    </row>
    <row r="1148" spans="3:42" ht="14.25" hidden="1" customHeight="1">
      <c r="C1148" s="67"/>
      <c r="D1148" s="79"/>
      <c r="E1148" s="88"/>
      <c r="F1148" s="88"/>
      <c r="G1148" s="88"/>
      <c r="H1148" s="60" t="s">
        <v>48</v>
      </c>
      <c r="I1148" s="11"/>
      <c r="J1148" s="88"/>
      <c r="K1148" s="89"/>
      <c r="L1148" s="106"/>
      <c r="M1148" s="88"/>
      <c r="N1148" s="11"/>
      <c r="O1148" s="29" t="str">
        <f>+IF(($F1152=O$13),1,IF(H1148=" "," ",IF(($E1152-SUM($H1148:H1148))&gt;0,1," ")))</f>
        <v xml:space="preserve"> </v>
      </c>
      <c r="P1148" s="29" t="str">
        <f>+IF(($F1152=P$13),1,IF(O1148=" "," ",IF(($E1152-SUM($H1148:O1148))&gt;0,1," ")))</f>
        <v xml:space="preserve"> </v>
      </c>
      <c r="Q1148" s="29" t="str">
        <f>+IF(($F1152=Q$13),1,IF(P1148=" "," ",IF(($E1152-SUM($H1148:P1148))&gt;0,1," ")))</f>
        <v xml:space="preserve"> </v>
      </c>
      <c r="R1148" s="29" t="str">
        <f>+IF(($F1152=R$13),1,IF(Q1148=" "," ",IF(($E1152-SUM($H1148:Q1148))&gt;0,1," ")))</f>
        <v xml:space="preserve"> </v>
      </c>
      <c r="S1148" s="29" t="str">
        <f>+IF(($F1152=S$13),1,IF(R1148=" "," ",IF(($E1152-SUM($H1148:R1148))&gt;0,1," ")))</f>
        <v xml:space="preserve"> </v>
      </c>
      <c r="T1148" s="29" t="str">
        <f>+IF(($F1152=T$13),1,IF(S1148=" "," ",IF(($E1152-SUM($H1148:S1148))&gt;0,1," ")))</f>
        <v xml:space="preserve"> </v>
      </c>
      <c r="U1148" s="29" t="str">
        <f>+IF(($F1152=U$13),1,IF(T1148=" "," ",IF(($E1152-SUM($H1148:T1148))&gt;0,1," ")))</f>
        <v xml:space="preserve"> </v>
      </c>
      <c r="V1148" s="29" t="str">
        <f>+IF(($F1152=V$13),1,IF(U1148=" "," ",IF(($E1152-SUM($H1148:U1148))&gt;0,1," ")))</f>
        <v xml:space="preserve"> </v>
      </c>
      <c r="W1148" s="29" t="str">
        <f>+IF(($F1152=W$13),1,IF(V1148=" "," ",IF(($E1152-SUM($H1148:V1148))&gt;0,1," ")))</f>
        <v xml:space="preserve"> </v>
      </c>
      <c r="X1148" s="29" t="str">
        <f>+IF(($F1152=X$13),1,IF(W1148=" "," ",IF(($E1152-SUM($H1148:W1148))&gt;0,1," ")))</f>
        <v xml:space="preserve"> </v>
      </c>
      <c r="Y1148" s="29" t="str">
        <f>+IF(($F1152=Y$13),1,IF(X1148=" "," ",IF(($E1152-SUM($H1148:X1148))&gt;0,1," ")))</f>
        <v xml:space="preserve"> </v>
      </c>
      <c r="Z1148" s="29" t="str">
        <f>+IF(($F1152=Z$13),1,IF(Y1148=" "," ",IF(($E1152-SUM($H1148:Y1148))&gt;0,1," ")))</f>
        <v xml:space="preserve"> </v>
      </c>
      <c r="AA1148" s="120" t="str">
        <f>+IF(($F1152=AA$13),1,IF(Z1148=" "," ",IF(($E1152-SUM($H1148:Z1148))&gt;0,1," ")))</f>
        <v xml:space="preserve"> </v>
      </c>
      <c r="AB1148" s="61" t="str">
        <f>+IF(($F1152=AB$13),1,IF(AA1148=" "," ",IF(($E1152-SUM($H1148:AA1148))&gt;0,1," ")))</f>
        <v xml:space="preserve"> </v>
      </c>
      <c r="AC1148" s="61" t="str">
        <f>+IF(($F1152=AC$13),1,IF(AB1148=" "," ",IF(($E1152-SUM($H1148:AB1148))&gt;0,1," ")))</f>
        <v xml:space="preserve"> </v>
      </c>
      <c r="AD1148" s="61" t="str">
        <f>+IF(($F1152=AD$13),1,IF(AC1148=" "," ",IF(($E1152-SUM($H1148:AC1148))&gt;0,1," ")))</f>
        <v xml:space="preserve"> </v>
      </c>
      <c r="AE1148" s="61" t="str">
        <f>+IF(($F1152=AE$13),1,IF(AD1148=" "," ",IF(($E1152-SUM($H1148:AD1148))&gt;0,1," ")))</f>
        <v xml:space="preserve"> </v>
      </c>
      <c r="AF1148" s="61" t="str">
        <f>+IF(($F1152=AF$13),1,IF(AE1148=" "," ",IF(($E1152-SUM($H1148:AE1148))&gt;0,1," ")))</f>
        <v xml:space="preserve"> </v>
      </c>
      <c r="AG1148" s="61" t="str">
        <f>+IF(($F1152=AG$13),1,IF(AF1148=" "," ",IF(($E1152-SUM($H1148:AF1148))&gt;0,1," ")))</f>
        <v xml:space="preserve"> </v>
      </c>
      <c r="AH1148" s="61" t="str">
        <f>+IF(($F1152=AH$13),1,IF(AG1148=" "," ",IF(($E1152-SUM($H1148:AG1148))&gt;0,1," ")))</f>
        <v xml:space="preserve"> </v>
      </c>
      <c r="AI1148" s="61" t="str">
        <f>+IF(($F1152=AI$13),1,IF(AH1148=" "," ",IF(($E1152-SUM($H1148:AH1148))&gt;0,1," ")))</f>
        <v xml:space="preserve"> </v>
      </c>
      <c r="AJ1148" s="61" t="str">
        <f>+IF(($F1152=AJ$13),1,IF(AI1148=" "," ",IF(($E1152-SUM($H1148:AI1148))&gt;0,1," ")))</f>
        <v xml:space="preserve"> </v>
      </c>
      <c r="AK1148" s="61" t="str">
        <f>+IF(($F1152=AK$13),1,IF(AJ1148=" "," ",IF(($E1152-SUM($H1148:AJ1148))&gt;0,1," ")))</f>
        <v xml:space="preserve"> </v>
      </c>
      <c r="AL1148" s="41" t="str">
        <f>+IF(($F1152=AL$13),1,IF(AK1148=" "," ",IF(($E1152-SUM($H1148:AK1148))&gt;0,1," ")))</f>
        <v xml:space="preserve"> </v>
      </c>
      <c r="AM1148" s="36"/>
      <c r="AN1148" s="85"/>
      <c r="AO1148" s="36"/>
      <c r="AP1148" s="68"/>
    </row>
    <row r="1149" spans="3:42" ht="14.25" hidden="1" customHeight="1">
      <c r="C1149" s="76"/>
      <c r="D1149" s="79"/>
      <c r="E1149" s="88"/>
      <c r="F1149" s="88"/>
      <c r="G1149" s="88"/>
      <c r="H1149" s="60"/>
      <c r="I1149" s="11"/>
      <c r="J1149" s="88"/>
      <c r="K1149" s="89"/>
      <c r="L1149" s="106"/>
      <c r="M1149" s="88"/>
      <c r="N1149" s="11"/>
      <c r="O1149" s="29"/>
      <c r="P1149" s="29"/>
      <c r="Q1149" s="29"/>
      <c r="R1149" s="29"/>
      <c r="S1149" s="29"/>
      <c r="T1149" s="29"/>
      <c r="U1149" s="29"/>
      <c r="V1149" s="29"/>
      <c r="W1149" s="29"/>
      <c r="X1149" s="29"/>
      <c r="Y1149" s="29"/>
      <c r="Z1149" s="29"/>
      <c r="AA1149" s="120" t="str">
        <f t="shared" ref="AA1149:AL1149" si="371">+O1148</f>
        <v xml:space="preserve"> </v>
      </c>
      <c r="AB1149" s="61" t="str">
        <f t="shared" si="371"/>
        <v xml:space="preserve"> </v>
      </c>
      <c r="AC1149" s="61" t="str">
        <f t="shared" si="371"/>
        <v xml:space="preserve"> </v>
      </c>
      <c r="AD1149" s="61" t="str">
        <f t="shared" si="371"/>
        <v xml:space="preserve"> </v>
      </c>
      <c r="AE1149" s="61" t="str">
        <f t="shared" si="371"/>
        <v xml:space="preserve"> </v>
      </c>
      <c r="AF1149" s="61" t="str">
        <f t="shared" si="371"/>
        <v xml:space="preserve"> </v>
      </c>
      <c r="AG1149" s="61" t="str">
        <f t="shared" si="371"/>
        <v xml:space="preserve"> </v>
      </c>
      <c r="AH1149" s="61" t="str">
        <f t="shared" si="371"/>
        <v xml:space="preserve"> </v>
      </c>
      <c r="AI1149" s="61" t="str">
        <f t="shared" si="371"/>
        <v xml:space="preserve"> </v>
      </c>
      <c r="AJ1149" s="61" t="str">
        <f t="shared" si="371"/>
        <v xml:space="preserve"> </v>
      </c>
      <c r="AK1149" s="61" t="str">
        <f t="shared" si="371"/>
        <v xml:space="preserve"> </v>
      </c>
      <c r="AL1149" s="41" t="str">
        <f t="shared" si="371"/>
        <v xml:space="preserve"> </v>
      </c>
      <c r="AM1149" s="36"/>
      <c r="AN1149" s="85"/>
      <c r="AO1149" s="36"/>
      <c r="AP1149" s="68"/>
    </row>
    <row r="1150" spans="3:42" ht="14.25" hidden="1" customHeight="1">
      <c r="C1150" s="76"/>
      <c r="D1150" s="79"/>
      <c r="E1150" s="88"/>
      <c r="F1150" s="88"/>
      <c r="G1150" s="88"/>
      <c r="H1150" s="60"/>
      <c r="I1150" s="11"/>
      <c r="J1150" s="88"/>
      <c r="K1150" s="89"/>
      <c r="L1150" s="106"/>
      <c r="M1150" s="88"/>
      <c r="N1150" s="11"/>
      <c r="O1150" s="29" t="str">
        <f t="shared" ref="O1150:Z1150" si="372">+IF(AND(O1148&lt;&gt;" ",AA1148&lt;&gt;" ",),O1148," ")</f>
        <v xml:space="preserve"> </v>
      </c>
      <c r="P1150" s="29" t="str">
        <f t="shared" si="372"/>
        <v xml:space="preserve"> </v>
      </c>
      <c r="Q1150" s="29" t="str">
        <f t="shared" si="372"/>
        <v xml:space="preserve"> </v>
      </c>
      <c r="R1150" s="29" t="str">
        <f t="shared" si="372"/>
        <v xml:space="preserve"> </v>
      </c>
      <c r="S1150" s="29" t="str">
        <f t="shared" si="372"/>
        <v xml:space="preserve"> </v>
      </c>
      <c r="T1150" s="29" t="str">
        <f t="shared" si="372"/>
        <v xml:space="preserve"> </v>
      </c>
      <c r="U1150" s="29" t="str">
        <f t="shared" si="372"/>
        <v xml:space="preserve"> </v>
      </c>
      <c r="V1150" s="29" t="str">
        <f t="shared" si="372"/>
        <v xml:space="preserve"> </v>
      </c>
      <c r="W1150" s="29" t="str">
        <f t="shared" si="372"/>
        <v xml:space="preserve"> </v>
      </c>
      <c r="X1150" s="29" t="str">
        <f t="shared" si="372"/>
        <v xml:space="preserve"> </v>
      </c>
      <c r="Y1150" s="29" t="str">
        <f t="shared" si="372"/>
        <v xml:space="preserve"> </v>
      </c>
      <c r="Z1150" s="29" t="str">
        <f t="shared" si="372"/>
        <v xml:space="preserve"> </v>
      </c>
      <c r="AA1150" s="120" t="str">
        <f t="shared" ref="AA1150:AL1150" si="373">+IF(AND(AA1149&lt;&gt;" ",O1148&lt;&gt;" ",),AA1148," ")</f>
        <v xml:space="preserve"> </v>
      </c>
      <c r="AB1150" s="61" t="str">
        <f t="shared" si="373"/>
        <v xml:space="preserve"> </v>
      </c>
      <c r="AC1150" s="61" t="str">
        <f t="shared" si="373"/>
        <v xml:space="preserve"> </v>
      </c>
      <c r="AD1150" s="61" t="str">
        <f t="shared" si="373"/>
        <v xml:space="preserve"> </v>
      </c>
      <c r="AE1150" s="61" t="str">
        <f t="shared" si="373"/>
        <v xml:space="preserve"> </v>
      </c>
      <c r="AF1150" s="61" t="str">
        <f t="shared" si="373"/>
        <v xml:space="preserve"> </v>
      </c>
      <c r="AG1150" s="61" t="str">
        <f t="shared" si="373"/>
        <v xml:space="preserve"> </v>
      </c>
      <c r="AH1150" s="61" t="str">
        <f t="shared" si="373"/>
        <v xml:space="preserve"> </v>
      </c>
      <c r="AI1150" s="61" t="str">
        <f t="shared" si="373"/>
        <v xml:space="preserve"> </v>
      </c>
      <c r="AJ1150" s="61" t="str">
        <f t="shared" si="373"/>
        <v xml:space="preserve"> </v>
      </c>
      <c r="AK1150" s="61" t="str">
        <f t="shared" si="373"/>
        <v xml:space="preserve"> </v>
      </c>
      <c r="AL1150" s="41" t="str">
        <f t="shared" si="373"/>
        <v xml:space="preserve"> </v>
      </c>
      <c r="AM1150" s="36"/>
      <c r="AN1150" s="85"/>
      <c r="AO1150" s="36"/>
      <c r="AP1150" s="68"/>
    </row>
    <row r="1151" spans="3:42" ht="14.25" hidden="1" customHeight="1">
      <c r="C1151" s="76"/>
      <c r="D1151" s="79"/>
      <c r="E1151" s="88"/>
      <c r="F1151" s="88"/>
      <c r="G1151" s="88"/>
      <c r="H1151" s="60"/>
      <c r="I1151" s="11"/>
      <c r="J1151" s="88"/>
      <c r="K1151" s="89"/>
      <c r="L1151" s="106"/>
      <c r="M1151" s="88"/>
      <c r="N1151" s="11"/>
      <c r="O1151" s="29" t="str">
        <f t="shared" ref="O1151:Z1151" si="374">+IF($G$114="SI",O1148," ")</f>
        <v xml:space="preserve"> </v>
      </c>
      <c r="P1151" s="29" t="str">
        <f t="shared" si="374"/>
        <v xml:space="preserve"> </v>
      </c>
      <c r="Q1151" s="29" t="str">
        <f t="shared" si="374"/>
        <v xml:space="preserve"> </v>
      </c>
      <c r="R1151" s="29" t="str">
        <f t="shared" si="374"/>
        <v xml:space="preserve"> </v>
      </c>
      <c r="S1151" s="29" t="str">
        <f t="shared" si="374"/>
        <v xml:space="preserve"> </v>
      </c>
      <c r="T1151" s="29" t="str">
        <f t="shared" si="374"/>
        <v xml:space="preserve"> </v>
      </c>
      <c r="U1151" s="29" t="str">
        <f t="shared" si="374"/>
        <v xml:space="preserve"> </v>
      </c>
      <c r="V1151" s="29" t="str">
        <f t="shared" si="374"/>
        <v xml:space="preserve"> </v>
      </c>
      <c r="W1151" s="29" t="str">
        <f t="shared" si="374"/>
        <v xml:space="preserve"> </v>
      </c>
      <c r="X1151" s="29" t="str">
        <f t="shared" si="374"/>
        <v xml:space="preserve"> </v>
      </c>
      <c r="Y1151" s="29" t="str">
        <f t="shared" si="374"/>
        <v xml:space="preserve"> </v>
      </c>
      <c r="Z1151" s="29" t="str">
        <f t="shared" si="374"/>
        <v xml:space="preserve"> </v>
      </c>
      <c r="AA1151" s="120" t="str">
        <f t="shared" ref="AA1151:AL1151" si="375">+IF($G$114="SI",IF(AND(Z1148&lt;&gt;" ",AA1148&lt;&gt;" ",O1151=" "),AA1148,AA1149),AA1150)</f>
        <v xml:space="preserve"> </v>
      </c>
      <c r="AB1151" s="61" t="str">
        <f t="shared" si="375"/>
        <v xml:space="preserve"> </v>
      </c>
      <c r="AC1151" s="61" t="str">
        <f t="shared" si="375"/>
        <v xml:space="preserve"> </v>
      </c>
      <c r="AD1151" s="61" t="str">
        <f t="shared" si="375"/>
        <v xml:space="preserve"> </v>
      </c>
      <c r="AE1151" s="61" t="str">
        <f t="shared" si="375"/>
        <v xml:space="preserve"> </v>
      </c>
      <c r="AF1151" s="61" t="str">
        <f t="shared" si="375"/>
        <v xml:space="preserve"> </v>
      </c>
      <c r="AG1151" s="61" t="str">
        <f t="shared" si="375"/>
        <v xml:space="preserve"> </v>
      </c>
      <c r="AH1151" s="61" t="str">
        <f t="shared" si="375"/>
        <v xml:space="preserve"> </v>
      </c>
      <c r="AI1151" s="61" t="str">
        <f t="shared" si="375"/>
        <v xml:space="preserve"> </v>
      </c>
      <c r="AJ1151" s="61" t="str">
        <f t="shared" si="375"/>
        <v xml:space="preserve"> </v>
      </c>
      <c r="AK1151" s="61" t="str">
        <f t="shared" si="375"/>
        <v xml:space="preserve"> </v>
      </c>
      <c r="AL1151" s="41" t="str">
        <f t="shared" si="375"/>
        <v xml:space="preserve"> </v>
      </c>
      <c r="AM1151" s="36"/>
      <c r="AN1151" s="85"/>
      <c r="AO1151" s="36"/>
      <c r="AP1151" s="68"/>
    </row>
    <row r="1152" spans="3:42">
      <c r="C1152" s="76"/>
      <c r="D1152" s="126" t="s">
        <v>108</v>
      </c>
      <c r="E1152" s="88"/>
      <c r="F1152" s="88"/>
      <c r="G1152" s="88" t="s">
        <v>91</v>
      </c>
      <c r="H1152" s="60"/>
      <c r="I1152" s="11"/>
      <c r="J1152" s="88"/>
      <c r="K1152" s="89"/>
      <c r="L1152" s="106"/>
      <c r="M1152" s="88"/>
      <c r="N1152" s="11"/>
      <c r="O1152" s="29" t="str">
        <f>+O1151</f>
        <v xml:space="preserve"> </v>
      </c>
      <c r="P1152" s="29" t="str">
        <f t="shared" ref="P1152:Y1152" si="376">+P1151</f>
        <v xml:space="preserve"> </v>
      </c>
      <c r="Q1152" s="29" t="str">
        <f t="shared" si="376"/>
        <v xml:space="preserve"> </v>
      </c>
      <c r="R1152" s="29" t="str">
        <f t="shared" si="376"/>
        <v xml:space="preserve"> </v>
      </c>
      <c r="S1152" s="29" t="str">
        <f t="shared" si="376"/>
        <v xml:space="preserve"> </v>
      </c>
      <c r="T1152" s="29" t="str">
        <f t="shared" si="376"/>
        <v xml:space="preserve"> </v>
      </c>
      <c r="U1152" s="29" t="str">
        <f t="shared" si="376"/>
        <v xml:space="preserve"> </v>
      </c>
      <c r="V1152" s="29" t="str">
        <f t="shared" si="376"/>
        <v xml:space="preserve"> </v>
      </c>
      <c r="W1152" s="29" t="str">
        <f t="shared" si="376"/>
        <v xml:space="preserve"> </v>
      </c>
      <c r="X1152" s="29" t="str">
        <f t="shared" si="376"/>
        <v xml:space="preserve"> </v>
      </c>
      <c r="Y1152" s="29" t="str">
        <f t="shared" si="376"/>
        <v xml:space="preserve"> </v>
      </c>
      <c r="Z1152" s="29" t="str">
        <f>+Z1151</f>
        <v xml:space="preserve"> </v>
      </c>
      <c r="AA1152" s="120" t="str">
        <f t="shared" ref="AA1152:AL1152" si="377">+IF(AND(O1152=" ",AA1151=1),AA1151,IF(AND(O1152&lt;&gt;" ",AA1149&lt;&gt;" "),AA1150,AA1149))</f>
        <v xml:space="preserve"> </v>
      </c>
      <c r="AB1152" s="61" t="str">
        <f t="shared" si="377"/>
        <v xml:space="preserve"> </v>
      </c>
      <c r="AC1152" s="61" t="str">
        <f t="shared" si="377"/>
        <v xml:space="preserve"> </v>
      </c>
      <c r="AD1152" s="61" t="str">
        <f t="shared" si="377"/>
        <v xml:space="preserve"> </v>
      </c>
      <c r="AE1152" s="61" t="str">
        <f t="shared" si="377"/>
        <v xml:space="preserve"> </v>
      </c>
      <c r="AF1152" s="61" t="str">
        <f t="shared" si="377"/>
        <v xml:space="preserve"> </v>
      </c>
      <c r="AG1152" s="61" t="str">
        <f t="shared" si="377"/>
        <v xml:space="preserve"> </v>
      </c>
      <c r="AH1152" s="61" t="str">
        <f t="shared" si="377"/>
        <v xml:space="preserve"> </v>
      </c>
      <c r="AI1152" s="61" t="str">
        <f t="shared" si="377"/>
        <v xml:space="preserve"> </v>
      </c>
      <c r="AJ1152" s="61" t="str">
        <f t="shared" si="377"/>
        <v xml:space="preserve"> </v>
      </c>
      <c r="AK1152" s="61" t="str">
        <f t="shared" si="377"/>
        <v xml:space="preserve"> </v>
      </c>
      <c r="AL1152" s="41" t="str">
        <f t="shared" si="377"/>
        <v xml:space="preserve"> </v>
      </c>
      <c r="AM1152" s="36"/>
      <c r="AN1152" s="85"/>
      <c r="AO1152" s="36"/>
      <c r="AP1152" s="68"/>
    </row>
    <row r="1153" spans="3:42" ht="12.75" hidden="1" customHeight="1">
      <c r="C1153" s="67"/>
      <c r="D1153" s="123"/>
      <c r="E1153" s="12"/>
      <c r="F1153" s="12"/>
      <c r="G1153" s="12"/>
      <c r="H1153" s="12"/>
      <c r="I1153" s="11"/>
      <c r="J1153" s="11"/>
      <c r="K1153" s="11"/>
      <c r="L1153" s="11"/>
      <c r="M1153" s="11"/>
      <c r="N1153" s="11"/>
      <c r="O1153" s="15" t="str">
        <f t="shared" ref="O1153:Z1153" si="378">+IF(AND(O1151&lt;&gt;" ",AA1151&lt;&gt;" ",),O1151," ")</f>
        <v xml:space="preserve"> </v>
      </c>
      <c r="P1153" s="16" t="str">
        <f t="shared" si="378"/>
        <v xml:space="preserve"> </v>
      </c>
      <c r="Q1153" s="17" t="str">
        <f t="shared" si="378"/>
        <v xml:space="preserve"> </v>
      </c>
      <c r="R1153" s="16" t="str">
        <f t="shared" si="378"/>
        <v xml:space="preserve"> </v>
      </c>
      <c r="S1153" s="16" t="str">
        <f t="shared" si="378"/>
        <v xml:space="preserve"> </v>
      </c>
      <c r="T1153" s="16" t="str">
        <f t="shared" si="378"/>
        <v xml:space="preserve"> </v>
      </c>
      <c r="U1153" s="16" t="str">
        <f t="shared" si="378"/>
        <v xml:space="preserve"> </v>
      </c>
      <c r="V1153" s="16" t="str">
        <f t="shared" si="378"/>
        <v xml:space="preserve"> </v>
      </c>
      <c r="W1153" s="16" t="str">
        <f t="shared" si="378"/>
        <v xml:space="preserve"> </v>
      </c>
      <c r="X1153" s="16" t="str">
        <f t="shared" si="378"/>
        <v xml:space="preserve"> </v>
      </c>
      <c r="Y1153" s="16" t="str">
        <f t="shared" si="378"/>
        <v xml:space="preserve"> </v>
      </c>
      <c r="Z1153" s="16" t="str">
        <f t="shared" si="378"/>
        <v xml:space="preserve"> </v>
      </c>
      <c r="AA1153" s="16" t="str">
        <f t="shared" ref="AA1153:AL1153" si="379">+IF(AND(AA1152&lt;&gt;" ",O1151&lt;&gt;" ",),AA1151," ")</f>
        <v xml:space="preserve"> </v>
      </c>
      <c r="AB1153" s="16" t="str">
        <f t="shared" si="379"/>
        <v xml:space="preserve"> </v>
      </c>
      <c r="AC1153" s="16" t="str">
        <f t="shared" si="379"/>
        <v xml:space="preserve"> </v>
      </c>
      <c r="AD1153" s="16" t="str">
        <f t="shared" si="379"/>
        <v xml:space="preserve"> </v>
      </c>
      <c r="AE1153" s="16" t="str">
        <f t="shared" si="379"/>
        <v xml:space="preserve"> </v>
      </c>
      <c r="AF1153" s="16" t="str">
        <f t="shared" si="379"/>
        <v xml:space="preserve"> </v>
      </c>
      <c r="AG1153" s="16" t="str">
        <f t="shared" si="379"/>
        <v xml:space="preserve"> </v>
      </c>
      <c r="AH1153" s="16" t="str">
        <f t="shared" si="379"/>
        <v xml:space="preserve"> </v>
      </c>
      <c r="AI1153" s="16" t="str">
        <f t="shared" si="379"/>
        <v xml:space="preserve"> </v>
      </c>
      <c r="AJ1153" s="16" t="str">
        <f t="shared" si="379"/>
        <v xml:space="preserve"> </v>
      </c>
      <c r="AK1153" s="16" t="str">
        <f t="shared" si="379"/>
        <v xml:space="preserve"> </v>
      </c>
      <c r="AL1153" s="17" t="str">
        <f t="shared" si="379"/>
        <v xml:space="preserve"> </v>
      </c>
      <c r="AM1153" s="36"/>
      <c r="AN1153" s="36"/>
      <c r="AO1153" s="36"/>
      <c r="AP1153" s="68"/>
    </row>
    <row r="1154" spans="3:42" ht="12.75" hidden="1" customHeight="1">
      <c r="C1154" s="67"/>
      <c r="D1154" s="22"/>
      <c r="E1154" s="62"/>
      <c r="F1154" s="62"/>
      <c r="G1154" s="62"/>
      <c r="H1154" s="62"/>
      <c r="I1154" s="11"/>
      <c r="J1154" s="11"/>
      <c r="K1154" s="11"/>
      <c r="L1154" s="11"/>
      <c r="M1154" s="11"/>
      <c r="N1154" s="11"/>
      <c r="O1154" s="15" t="str">
        <f>+IF($G$249="SI",O1151," ")</f>
        <v xml:space="preserve"> </v>
      </c>
      <c r="P1154" s="16" t="str">
        <f t="shared" ref="P1154:Z1154" si="380">+IF($G$249="SI",P1151," ")</f>
        <v xml:space="preserve"> </v>
      </c>
      <c r="Q1154" s="17" t="str">
        <f t="shared" si="380"/>
        <v xml:space="preserve"> </v>
      </c>
      <c r="R1154" s="16" t="str">
        <f t="shared" si="380"/>
        <v xml:space="preserve"> </v>
      </c>
      <c r="S1154" s="16" t="str">
        <f t="shared" si="380"/>
        <v xml:space="preserve"> </v>
      </c>
      <c r="T1154" s="16" t="str">
        <f t="shared" si="380"/>
        <v xml:space="preserve"> </v>
      </c>
      <c r="U1154" s="16" t="str">
        <f t="shared" si="380"/>
        <v xml:space="preserve"> </v>
      </c>
      <c r="V1154" s="16" t="str">
        <f t="shared" si="380"/>
        <v xml:space="preserve"> </v>
      </c>
      <c r="W1154" s="16" t="str">
        <f t="shared" si="380"/>
        <v xml:space="preserve"> </v>
      </c>
      <c r="X1154" s="16" t="str">
        <f t="shared" si="380"/>
        <v xml:space="preserve"> </v>
      </c>
      <c r="Y1154" s="16" t="str">
        <f t="shared" si="380"/>
        <v xml:space="preserve"> </v>
      </c>
      <c r="Z1154" s="16" t="str">
        <f t="shared" si="380"/>
        <v xml:space="preserve"> </v>
      </c>
      <c r="AA1154" s="16" t="str">
        <f t="shared" ref="AA1154:AL1154" si="381">+IF($G$249="SI",IF(AND(Z1151&lt;&gt;" ",AA1151&lt;&gt;" ",O1154=" "),AA1151,AA1152),AA1153)</f>
        <v xml:space="preserve"> </v>
      </c>
      <c r="AB1154" s="16" t="str">
        <f t="shared" si="381"/>
        <v xml:space="preserve"> </v>
      </c>
      <c r="AC1154" s="16" t="str">
        <f t="shared" si="381"/>
        <v xml:space="preserve"> </v>
      </c>
      <c r="AD1154" s="16" t="str">
        <f t="shared" si="381"/>
        <v xml:space="preserve"> </v>
      </c>
      <c r="AE1154" s="16" t="str">
        <f t="shared" si="381"/>
        <v xml:space="preserve"> </v>
      </c>
      <c r="AF1154" s="16" t="str">
        <f t="shared" si="381"/>
        <v xml:space="preserve"> </v>
      </c>
      <c r="AG1154" s="16" t="str">
        <f t="shared" si="381"/>
        <v xml:space="preserve"> </v>
      </c>
      <c r="AH1154" s="16" t="str">
        <f t="shared" si="381"/>
        <v xml:space="preserve"> </v>
      </c>
      <c r="AI1154" s="16" t="str">
        <f t="shared" si="381"/>
        <v xml:space="preserve"> </v>
      </c>
      <c r="AJ1154" s="16" t="str">
        <f t="shared" si="381"/>
        <v xml:space="preserve"> </v>
      </c>
      <c r="AK1154" s="16" t="str">
        <f t="shared" si="381"/>
        <v xml:space="preserve"> </v>
      </c>
      <c r="AL1154" s="17" t="str">
        <f t="shared" si="381"/>
        <v xml:space="preserve"> </v>
      </c>
      <c r="AM1154" s="36"/>
      <c r="AN1154" s="36"/>
      <c r="AO1154" s="36"/>
      <c r="AP1154" s="68"/>
    </row>
    <row r="1155" spans="3:42" ht="12.75" hidden="1" customHeight="1">
      <c r="C1155" s="67"/>
      <c r="D1155" s="11"/>
      <c r="E1155" s="11"/>
      <c r="F1155" s="11"/>
      <c r="G1155" s="11"/>
      <c r="H1155" s="11"/>
      <c r="I1155" s="11"/>
      <c r="J1155" s="11"/>
      <c r="K1155" s="11"/>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1155" s="11"/>
      <c r="AN1155" s="11"/>
      <c r="AO1155" s="11"/>
      <c r="AP1155" s="68"/>
    </row>
    <row r="1156" spans="3:42" ht="12.75" hidden="1" customHeight="1">
      <c r="C1156" s="67"/>
      <c r="D1156" s="11"/>
      <c r="E1156" s="11"/>
      <c r="F1156" s="11"/>
      <c r="G1156" s="11"/>
      <c r="H1156" s="11"/>
      <c r="I1156" s="11"/>
      <c r="J1156" s="11"/>
      <c r="K1156" s="11"/>
      <c r="L1156" s="11"/>
      <c r="M1156" s="11"/>
      <c r="N1156" s="11"/>
      <c r="O1156" s="11"/>
      <c r="P1156" s="11"/>
      <c r="Q1156" s="11"/>
      <c r="R1156" s="11" t="s">
        <v>91</v>
      </c>
      <c r="S1156" s="11">
        <v>1</v>
      </c>
      <c r="T1156" s="62" t="s">
        <v>77</v>
      </c>
      <c r="U1156" s="11"/>
      <c r="V1156" s="11"/>
      <c r="W1156" s="11"/>
      <c r="X1156" s="11"/>
      <c r="Y1156" s="11"/>
      <c r="Z1156" s="11"/>
      <c r="AA1156" s="11"/>
      <c r="AB1156" s="11"/>
      <c r="AC1156" s="11"/>
      <c r="AD1156" s="11"/>
      <c r="AE1156" s="11"/>
      <c r="AF1156" s="11"/>
      <c r="AG1156" s="11"/>
      <c r="AH1156" s="11"/>
      <c r="AI1156" s="11"/>
      <c r="AJ1156" s="11"/>
      <c r="AK1156" s="11"/>
      <c r="AL1156" s="11"/>
      <c r="AM1156" s="11"/>
      <c r="AN1156" s="11"/>
      <c r="AO1156" s="11"/>
      <c r="AP1156" s="68"/>
    </row>
    <row r="1157" spans="3:42" ht="25.5" hidden="1" customHeight="1">
      <c r="C1157" s="67"/>
      <c r="D1157" s="11"/>
      <c r="E1157" s="11"/>
      <c r="F1157" s="11"/>
      <c r="G1157" s="11"/>
      <c r="H1157" s="11"/>
      <c r="I1157" s="11"/>
      <c r="J1157" s="11"/>
      <c r="K1157" s="11"/>
      <c r="L1157" s="11"/>
      <c r="M1157" s="11"/>
      <c r="N1157" s="11"/>
      <c r="O1157" s="11"/>
      <c r="P1157" s="11"/>
      <c r="Q1157" s="11"/>
      <c r="R1157" s="11" t="s">
        <v>95</v>
      </c>
      <c r="S1157" s="11">
        <v>2</v>
      </c>
      <c r="T1157" s="62" t="s">
        <v>78</v>
      </c>
      <c r="U1157" s="11"/>
      <c r="V1157" s="11"/>
      <c r="W1157" s="11"/>
      <c r="X1157" s="11"/>
      <c r="Y1157" s="11"/>
      <c r="Z1157" s="11"/>
      <c r="AA1157" s="11"/>
      <c r="AB1157" s="11"/>
      <c r="AC1157" s="11"/>
      <c r="AD1157" s="11"/>
      <c r="AE1157" s="11"/>
      <c r="AF1157" s="11"/>
      <c r="AG1157" s="11"/>
      <c r="AH1157" s="11"/>
      <c r="AI1157" s="11"/>
      <c r="AJ1157" s="11"/>
      <c r="AK1157" s="11"/>
      <c r="AL1157" s="11"/>
      <c r="AM1157" s="11"/>
      <c r="AN1157" s="11"/>
      <c r="AO1157" s="11"/>
      <c r="AP1157" s="68"/>
    </row>
    <row r="1158" spans="3:42" ht="25.5" hidden="1" customHeight="1">
      <c r="C1158" s="67"/>
      <c r="D1158" s="11"/>
      <c r="E1158" s="11"/>
      <c r="F1158" s="11"/>
      <c r="G1158" s="11"/>
      <c r="H1158" s="11"/>
      <c r="I1158" s="11"/>
      <c r="J1158" s="11"/>
      <c r="K1158" s="11"/>
      <c r="L1158" s="11"/>
      <c r="M1158" s="11"/>
      <c r="N1158" s="11"/>
      <c r="O1158" s="11"/>
      <c r="P1158" s="11"/>
      <c r="Q1158" s="11"/>
      <c r="R1158" s="11"/>
      <c r="S1158" s="11">
        <v>3</v>
      </c>
      <c r="T1158" s="62" t="s">
        <v>79</v>
      </c>
      <c r="U1158" s="11"/>
      <c r="V1158" s="11"/>
      <c r="W1158" s="11"/>
      <c r="X1158" s="11"/>
      <c r="Y1158" s="11"/>
      <c r="Z1158" s="11"/>
      <c r="AA1158" s="11"/>
      <c r="AB1158" s="11"/>
      <c r="AC1158" s="11"/>
      <c r="AD1158" s="11"/>
      <c r="AE1158" s="11"/>
      <c r="AF1158" s="11"/>
      <c r="AG1158" s="11"/>
      <c r="AH1158" s="11"/>
      <c r="AI1158" s="11"/>
      <c r="AJ1158" s="11"/>
      <c r="AK1158" s="11"/>
      <c r="AL1158" s="11"/>
      <c r="AM1158" s="11"/>
      <c r="AN1158" s="11"/>
      <c r="AO1158" s="11"/>
      <c r="AP1158" s="68"/>
    </row>
    <row r="1159" spans="3:42" ht="12.75" hidden="1" customHeight="1">
      <c r="C1159" s="67"/>
      <c r="D1159" s="11"/>
      <c r="E1159" s="11"/>
      <c r="F1159" s="11"/>
      <c r="G1159" s="11"/>
      <c r="H1159" s="11"/>
      <c r="I1159" s="11"/>
      <c r="J1159" s="11"/>
      <c r="K1159" s="11"/>
      <c r="L1159" s="11"/>
      <c r="M1159" s="11"/>
      <c r="N1159" s="11"/>
      <c r="O1159" s="11"/>
      <c r="P1159" s="11"/>
      <c r="Q1159" s="11"/>
      <c r="R1159" s="11"/>
      <c r="S1159" s="11">
        <v>4</v>
      </c>
      <c r="T1159" s="62" t="s">
        <v>80</v>
      </c>
      <c r="U1159" s="11"/>
      <c r="V1159" s="11"/>
      <c r="W1159" s="11"/>
      <c r="X1159" s="11"/>
      <c r="Y1159" s="11"/>
      <c r="Z1159" s="11"/>
      <c r="AA1159" s="11"/>
      <c r="AB1159" s="11"/>
      <c r="AC1159" s="11"/>
      <c r="AD1159" s="11"/>
      <c r="AE1159" s="11"/>
      <c r="AF1159" s="11"/>
      <c r="AG1159" s="11"/>
      <c r="AH1159" s="11"/>
      <c r="AI1159" s="11"/>
      <c r="AJ1159" s="11"/>
      <c r="AK1159" s="11"/>
      <c r="AL1159" s="11"/>
      <c r="AM1159" s="11"/>
      <c r="AN1159" s="11"/>
      <c r="AO1159" s="11"/>
      <c r="AP1159" s="68"/>
    </row>
    <row r="1160" spans="3:42" ht="12.75" hidden="1" customHeight="1">
      <c r="C1160" s="67"/>
      <c r="D1160" s="11"/>
      <c r="E1160" s="11"/>
      <c r="F1160" s="11"/>
      <c r="G1160" s="11"/>
      <c r="H1160" s="11"/>
      <c r="I1160" s="11"/>
      <c r="J1160" s="11"/>
      <c r="K1160" s="11"/>
      <c r="L1160" s="11"/>
      <c r="M1160" s="11"/>
      <c r="N1160" s="11"/>
      <c r="O1160" s="11"/>
      <c r="P1160" s="11"/>
      <c r="Q1160" s="11"/>
      <c r="R1160" s="11"/>
      <c r="S1160" s="11">
        <v>5</v>
      </c>
      <c r="T1160" s="62" t="s">
        <v>81</v>
      </c>
      <c r="U1160" s="11"/>
      <c r="V1160" s="11"/>
      <c r="W1160" s="11"/>
      <c r="X1160" s="11"/>
      <c r="Y1160" s="11"/>
      <c r="Z1160" s="11"/>
      <c r="AA1160" s="11"/>
      <c r="AB1160" s="11"/>
      <c r="AC1160" s="11"/>
      <c r="AD1160" s="11"/>
      <c r="AE1160" s="11"/>
      <c r="AF1160" s="11"/>
      <c r="AG1160" s="11"/>
      <c r="AH1160" s="11"/>
      <c r="AI1160" s="11"/>
      <c r="AJ1160" s="11"/>
      <c r="AK1160" s="11"/>
      <c r="AL1160" s="11"/>
      <c r="AM1160" s="11"/>
      <c r="AN1160" s="11"/>
      <c r="AO1160" s="11"/>
      <c r="AP1160" s="68"/>
    </row>
    <row r="1161" spans="3:42" ht="12.75" hidden="1" customHeight="1">
      <c r="C1161" s="67"/>
      <c r="D1161" s="11"/>
      <c r="E1161" s="11"/>
      <c r="F1161" s="11"/>
      <c r="G1161" s="11"/>
      <c r="H1161" s="11"/>
      <c r="I1161" s="11"/>
      <c r="J1161" s="11"/>
      <c r="K1161" s="11"/>
      <c r="L1161" s="11"/>
      <c r="M1161" s="11"/>
      <c r="N1161" s="11"/>
      <c r="O1161" s="11"/>
      <c r="P1161" s="11"/>
      <c r="Q1161" s="11"/>
      <c r="R1161" s="11"/>
      <c r="S1161" s="11">
        <v>6</v>
      </c>
      <c r="T1161" s="62" t="s">
        <v>82</v>
      </c>
      <c r="U1161" s="11"/>
      <c r="V1161" s="11"/>
      <c r="W1161" s="11"/>
      <c r="X1161" s="11"/>
      <c r="Y1161" s="11"/>
      <c r="Z1161" s="11"/>
      <c r="AA1161" s="11"/>
      <c r="AB1161" s="11"/>
      <c r="AC1161" s="11"/>
      <c r="AD1161" s="11"/>
      <c r="AE1161" s="11"/>
      <c r="AF1161" s="11"/>
      <c r="AG1161" s="11"/>
      <c r="AH1161" s="11"/>
      <c r="AI1161" s="11"/>
      <c r="AJ1161" s="11"/>
      <c r="AK1161" s="11"/>
      <c r="AL1161" s="11"/>
      <c r="AM1161" s="11"/>
      <c r="AN1161" s="11"/>
      <c r="AO1161" s="11"/>
      <c r="AP1161" s="68"/>
    </row>
    <row r="1162" spans="3:42" ht="12.75" hidden="1" customHeight="1">
      <c r="C1162" s="67"/>
      <c r="D1162" s="11"/>
      <c r="E1162" s="11"/>
      <c r="F1162" s="11"/>
      <c r="G1162" s="11"/>
      <c r="H1162" s="11"/>
      <c r="I1162" s="11"/>
      <c r="J1162" s="11"/>
      <c r="K1162" s="11"/>
      <c r="L1162" s="11"/>
      <c r="M1162" s="11"/>
      <c r="N1162" s="11"/>
      <c r="O1162" s="11"/>
      <c r="P1162" s="11"/>
      <c r="Q1162" s="11"/>
      <c r="R1162" s="11"/>
      <c r="S1162" s="11">
        <v>7</v>
      </c>
      <c r="T1162" s="62" t="s">
        <v>83</v>
      </c>
      <c r="U1162" s="11"/>
      <c r="V1162" s="11"/>
      <c r="W1162" s="11"/>
      <c r="X1162" s="11"/>
      <c r="Y1162" s="11"/>
      <c r="Z1162" s="11"/>
      <c r="AA1162" s="11"/>
      <c r="AB1162" s="11"/>
      <c r="AC1162" s="11"/>
      <c r="AD1162" s="11"/>
      <c r="AE1162" s="11"/>
      <c r="AF1162" s="11"/>
      <c r="AG1162" s="11"/>
      <c r="AH1162" s="11"/>
      <c r="AI1162" s="11"/>
      <c r="AJ1162" s="11"/>
      <c r="AK1162" s="11"/>
      <c r="AL1162" s="11"/>
      <c r="AM1162" s="11"/>
      <c r="AN1162" s="11"/>
      <c r="AO1162" s="11"/>
      <c r="AP1162" s="68"/>
    </row>
    <row r="1163" spans="3:42" ht="25.5" hidden="1" customHeight="1">
      <c r="C1163" s="67"/>
      <c r="D1163" s="11"/>
      <c r="E1163" s="11"/>
      <c r="F1163" s="11"/>
      <c r="G1163" s="11"/>
      <c r="H1163" s="11"/>
      <c r="I1163" s="11"/>
      <c r="J1163" s="11"/>
      <c r="K1163" s="11"/>
      <c r="L1163" s="11"/>
      <c r="M1163" s="11"/>
      <c r="N1163" s="11"/>
      <c r="O1163" s="11"/>
      <c r="P1163" s="11"/>
      <c r="Q1163" s="11"/>
      <c r="R1163" s="11"/>
      <c r="S1163" s="11">
        <v>8</v>
      </c>
      <c r="T1163" s="62" t="s">
        <v>84</v>
      </c>
      <c r="U1163" s="11"/>
      <c r="V1163" s="11"/>
      <c r="W1163" s="11"/>
      <c r="X1163" s="11"/>
      <c r="Y1163" s="11"/>
      <c r="Z1163" s="11"/>
      <c r="AA1163" s="11"/>
      <c r="AB1163" s="11"/>
      <c r="AC1163" s="11"/>
      <c r="AD1163" s="11"/>
      <c r="AE1163" s="11"/>
      <c r="AF1163" s="11"/>
      <c r="AG1163" s="11"/>
      <c r="AH1163" s="11"/>
      <c r="AI1163" s="11"/>
      <c r="AJ1163" s="11"/>
      <c r="AK1163" s="11"/>
      <c r="AL1163" s="11"/>
      <c r="AM1163" s="11"/>
      <c r="AN1163" s="11"/>
      <c r="AO1163" s="11"/>
      <c r="AP1163" s="68"/>
    </row>
    <row r="1164" spans="3:42" ht="25.5" hidden="1" customHeight="1">
      <c r="C1164" s="67"/>
      <c r="D1164" s="11"/>
      <c r="E1164" s="11"/>
      <c r="F1164" s="11"/>
      <c r="G1164" s="11"/>
      <c r="H1164" s="11"/>
      <c r="I1164" s="11"/>
      <c r="J1164" s="11"/>
      <c r="K1164" s="11"/>
      <c r="L1164" s="11"/>
      <c r="M1164" s="11"/>
      <c r="N1164" s="11"/>
      <c r="O1164" s="11"/>
      <c r="P1164" s="11"/>
      <c r="Q1164" s="11"/>
      <c r="R1164" s="11"/>
      <c r="S1164" s="11">
        <v>9</v>
      </c>
      <c r="T1164" s="62" t="s">
        <v>85</v>
      </c>
      <c r="U1164" s="11"/>
      <c r="V1164" s="11"/>
      <c r="W1164" s="11"/>
      <c r="X1164" s="11"/>
      <c r="Y1164" s="11"/>
      <c r="Z1164" s="11"/>
      <c r="AA1164" s="11"/>
      <c r="AB1164" s="11"/>
      <c r="AC1164" s="11"/>
      <c r="AD1164" s="11"/>
      <c r="AE1164" s="11"/>
      <c r="AF1164" s="11"/>
      <c r="AG1164" s="11"/>
      <c r="AH1164" s="11"/>
      <c r="AI1164" s="11"/>
      <c r="AJ1164" s="11"/>
      <c r="AK1164" s="11"/>
      <c r="AL1164" s="11"/>
      <c r="AM1164" s="11"/>
      <c r="AN1164" s="11"/>
      <c r="AO1164" s="11"/>
      <c r="AP1164" s="68"/>
    </row>
    <row r="1165" spans="3:42" ht="25.5" hidden="1" customHeight="1">
      <c r="C1165" s="67"/>
      <c r="D1165" s="11"/>
      <c r="E1165" s="11"/>
      <c r="F1165" s="11"/>
      <c r="G1165" s="11"/>
      <c r="H1165" s="11"/>
      <c r="I1165" s="11"/>
      <c r="J1165" s="11"/>
      <c r="K1165" s="11"/>
      <c r="L1165" s="11"/>
      <c r="M1165" s="11"/>
      <c r="N1165" s="11"/>
      <c r="O1165" s="11"/>
      <c r="P1165" s="11"/>
      <c r="Q1165" s="11"/>
      <c r="R1165" s="11"/>
      <c r="S1165" s="11">
        <v>10</v>
      </c>
      <c r="T1165" s="62" t="s">
        <v>86</v>
      </c>
      <c r="U1165" s="11"/>
      <c r="V1165" s="11"/>
      <c r="W1165" s="11"/>
      <c r="X1165" s="11"/>
      <c r="Y1165" s="11"/>
      <c r="Z1165" s="11"/>
      <c r="AA1165" s="11"/>
      <c r="AB1165" s="11"/>
      <c r="AC1165" s="11"/>
      <c r="AD1165" s="11"/>
      <c r="AE1165" s="11"/>
      <c r="AF1165" s="11"/>
      <c r="AG1165" s="11"/>
      <c r="AH1165" s="11"/>
      <c r="AI1165" s="11"/>
      <c r="AJ1165" s="11"/>
      <c r="AK1165" s="11"/>
      <c r="AL1165" s="11"/>
      <c r="AM1165" s="11"/>
      <c r="AN1165" s="11"/>
      <c r="AO1165" s="11"/>
      <c r="AP1165" s="68"/>
    </row>
    <row r="1166" spans="3:42" ht="25.5" hidden="1" customHeight="1">
      <c r="C1166" s="67"/>
      <c r="D1166" s="11"/>
      <c r="E1166" s="11"/>
      <c r="F1166" s="11"/>
      <c r="G1166" s="11"/>
      <c r="H1166" s="11"/>
      <c r="I1166" s="11"/>
      <c r="J1166" s="11"/>
      <c r="K1166" s="11"/>
      <c r="L1166" s="11"/>
      <c r="M1166" s="11"/>
      <c r="N1166" s="11"/>
      <c r="O1166" s="11"/>
      <c r="P1166" s="11"/>
      <c r="Q1166" s="11"/>
      <c r="R1166" s="11"/>
      <c r="S1166" s="11">
        <v>11</v>
      </c>
      <c r="T1166" s="62" t="s">
        <v>87</v>
      </c>
      <c r="U1166" s="11"/>
      <c r="V1166" s="11"/>
      <c r="W1166" s="11"/>
      <c r="X1166" s="11"/>
      <c r="Y1166" s="11"/>
      <c r="Z1166" s="11"/>
      <c r="AA1166" s="11"/>
      <c r="AB1166" s="11"/>
      <c r="AC1166" s="11"/>
      <c r="AD1166" s="11"/>
      <c r="AE1166" s="11"/>
      <c r="AF1166" s="11"/>
      <c r="AG1166" s="11"/>
      <c r="AH1166" s="11"/>
      <c r="AI1166" s="11"/>
      <c r="AJ1166" s="11"/>
      <c r="AK1166" s="11"/>
      <c r="AL1166" s="11"/>
      <c r="AM1166" s="11"/>
      <c r="AN1166" s="11"/>
      <c r="AO1166" s="11"/>
      <c r="AP1166" s="68"/>
    </row>
    <row r="1167" spans="3:42" ht="25.5" hidden="1" customHeight="1">
      <c r="C1167" s="67"/>
      <c r="D1167" s="11"/>
      <c r="E1167" s="11"/>
      <c r="F1167" s="11"/>
      <c r="G1167" s="11"/>
      <c r="H1167" s="11"/>
      <c r="I1167" s="11"/>
      <c r="J1167" s="11"/>
      <c r="K1167" s="11"/>
      <c r="L1167" s="11"/>
      <c r="M1167" s="11"/>
      <c r="N1167" s="11"/>
      <c r="O1167" s="11"/>
      <c r="P1167" s="11"/>
      <c r="Q1167" s="11"/>
      <c r="R1167" s="11"/>
      <c r="S1167" s="11">
        <v>12</v>
      </c>
      <c r="T1167" s="62" t="s">
        <v>88</v>
      </c>
      <c r="U1167" s="11"/>
      <c r="V1167" s="11"/>
      <c r="W1167" s="11"/>
      <c r="X1167" s="11"/>
      <c r="Y1167" s="11"/>
      <c r="Z1167" s="11"/>
      <c r="AA1167" s="11"/>
      <c r="AB1167" s="11"/>
      <c r="AC1167" s="11"/>
      <c r="AD1167" s="11"/>
      <c r="AE1167" s="11"/>
      <c r="AF1167" s="11"/>
      <c r="AG1167" s="11"/>
      <c r="AH1167" s="11"/>
      <c r="AI1167" s="11"/>
      <c r="AJ1167" s="11"/>
      <c r="AK1167" s="11"/>
      <c r="AL1167" s="11"/>
      <c r="AM1167" s="11"/>
      <c r="AN1167" s="11"/>
      <c r="AO1167" s="11"/>
      <c r="AP1167" s="68"/>
    </row>
    <row r="1168" spans="3:42" ht="12.75" hidden="1" customHeight="1">
      <c r="C1168" s="67"/>
      <c r="D1168" s="11"/>
      <c r="E1168" s="11"/>
      <c r="F1168" s="11"/>
      <c r="G1168" s="11"/>
      <c r="H1168" s="11"/>
      <c r="I1168" s="11"/>
      <c r="J1168" s="11"/>
      <c r="K1168" s="11"/>
      <c r="L1168" s="11"/>
      <c r="M1168" s="11"/>
      <c r="N1168" s="11"/>
      <c r="O1168" s="11"/>
      <c r="P1168" s="11"/>
      <c r="Q1168" s="11"/>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1168" s="11"/>
      <c r="AN1168" s="11"/>
      <c r="AO1168" s="11"/>
      <c r="AP1168" s="68"/>
    </row>
    <row r="1169" spans="3:42" ht="12.75" hidden="1" customHeight="1">
      <c r="C1169" s="67"/>
      <c r="D1169" s="11"/>
      <c r="E1169" s="11"/>
      <c r="F1169" s="11"/>
      <c r="G1169" s="11"/>
      <c r="H1169" s="11"/>
      <c r="I1169" s="11"/>
      <c r="J1169" s="11"/>
      <c r="K1169" s="11"/>
      <c r="L1169" s="11"/>
      <c r="M1169" s="11"/>
      <c r="N1169" s="11"/>
      <c r="O1169" s="11"/>
      <c r="P1169" s="11"/>
      <c r="Q1169" s="11"/>
      <c r="R1169" s="11"/>
      <c r="S1169" s="11"/>
      <c r="T1169" s="11"/>
      <c r="U1169" s="11"/>
      <c r="V1169" s="11"/>
      <c r="W1169" s="11"/>
      <c r="X1169" s="11"/>
      <c r="Y1169" s="11"/>
      <c r="Z1169" s="11"/>
      <c r="AA1169" s="11"/>
      <c r="AB1169" s="11"/>
      <c r="AC1169" s="11"/>
      <c r="AD1169" s="11"/>
      <c r="AE1169" s="11"/>
      <c r="AF1169" s="11"/>
      <c r="AG1169" s="11"/>
      <c r="AH1169" s="11"/>
      <c r="AI1169" s="11"/>
      <c r="AJ1169" s="11"/>
      <c r="AK1169" s="11"/>
      <c r="AL1169" s="11"/>
      <c r="AM1169" s="11"/>
      <c r="AN1169" s="11"/>
      <c r="AO1169" s="11"/>
      <c r="AP1169" s="68"/>
    </row>
    <row r="1170" spans="3:42">
      <c r="C1170" s="112"/>
      <c r="D1170" s="113"/>
      <c r="E1170" s="113"/>
      <c r="F1170" s="113"/>
      <c r="G1170" s="113"/>
      <c r="H1170" s="113"/>
      <c r="I1170" s="113"/>
      <c r="J1170" s="113"/>
      <c r="K1170" s="113"/>
      <c r="L1170" s="113"/>
      <c r="M1170" s="113"/>
      <c r="N1170" s="113"/>
      <c r="O1170" s="113"/>
      <c r="P1170" s="113"/>
      <c r="Q1170" s="113"/>
      <c r="R1170" s="113"/>
      <c r="S1170" s="113"/>
      <c r="T1170" s="113"/>
      <c r="U1170" s="113"/>
      <c r="V1170" s="113"/>
      <c r="W1170" s="113"/>
      <c r="X1170" s="113"/>
      <c r="Y1170" s="113"/>
      <c r="Z1170" s="113"/>
      <c r="AA1170" s="113"/>
      <c r="AB1170" s="113"/>
      <c r="AC1170" s="113"/>
      <c r="AD1170" s="113"/>
      <c r="AE1170" s="113"/>
      <c r="AF1170" s="113"/>
      <c r="AG1170" s="113"/>
      <c r="AH1170" s="113"/>
      <c r="AI1170" s="113"/>
      <c r="AJ1170" s="113"/>
      <c r="AK1170" s="113"/>
      <c r="AL1170" s="113"/>
      <c r="AM1170" s="113"/>
      <c r="AN1170" s="113"/>
      <c r="AO1170" s="113"/>
      <c r="AP1170" s="114"/>
    </row>
    <row r="1172" spans="3:42">
      <c r="C1172" s="63"/>
      <c r="D1172" s="64"/>
      <c r="E1172" s="64"/>
      <c r="F1172" s="64"/>
      <c r="G1172" s="64"/>
      <c r="H1172" s="64"/>
      <c r="I1172" s="64"/>
      <c r="J1172" s="64"/>
      <c r="K1172" s="64"/>
      <c r="L1172" s="64"/>
      <c r="M1172" s="64"/>
      <c r="N1172" s="64"/>
      <c r="O1172" s="65"/>
      <c r="P1172" s="65"/>
      <c r="Q1172" s="65"/>
      <c r="R1172" s="65"/>
      <c r="S1172" s="65"/>
      <c r="T1172" s="65"/>
      <c r="U1172" s="65"/>
      <c r="V1172" s="65"/>
      <c r="W1172" s="65"/>
      <c r="X1172" s="65"/>
      <c r="Y1172" s="65"/>
      <c r="Z1172" s="65"/>
      <c r="AA1172" s="65"/>
      <c r="AB1172" s="65"/>
      <c r="AC1172" s="65"/>
      <c r="AD1172" s="65"/>
      <c r="AE1172" s="65"/>
      <c r="AF1172" s="65"/>
      <c r="AG1172" s="65"/>
      <c r="AH1172" s="65"/>
      <c r="AI1172" s="65"/>
      <c r="AJ1172" s="65"/>
      <c r="AK1172" s="65"/>
      <c r="AL1172" s="65"/>
      <c r="AM1172" s="65"/>
      <c r="AN1172" s="65"/>
      <c r="AO1172" s="65"/>
      <c r="AP1172" s="66"/>
    </row>
    <row r="1173" spans="3:42" ht="19.5" customHeight="1">
      <c r="C1173" s="67"/>
      <c r="D1173" s="143" t="s">
        <v>122</v>
      </c>
      <c r="E1173" s="150"/>
      <c r="F1173" s="150"/>
      <c r="G1173" s="150"/>
      <c r="H1173" s="150"/>
      <c r="I1173" s="150"/>
      <c r="J1173" s="150"/>
      <c r="K1173" s="150"/>
      <c r="L1173" s="150"/>
      <c r="M1173" s="150"/>
      <c r="N1173" s="150"/>
      <c r="O1173" s="150"/>
      <c r="P1173" s="150"/>
      <c r="Q1173" s="150"/>
      <c r="R1173" s="141"/>
      <c r="S1173" s="151"/>
      <c r="T1173" s="151"/>
      <c r="U1173" s="151"/>
      <c r="V1173" s="151"/>
      <c r="W1173" s="151"/>
      <c r="X1173" s="151"/>
      <c r="Y1173" s="151"/>
      <c r="Z1173" s="151"/>
      <c r="AA1173" s="11"/>
      <c r="AB1173" s="11"/>
      <c r="AC1173" s="11"/>
      <c r="AD1173" s="11"/>
      <c r="AE1173" s="11"/>
      <c r="AF1173" s="11"/>
      <c r="AG1173" s="11"/>
      <c r="AH1173" s="11"/>
      <c r="AI1173" s="11"/>
      <c r="AJ1173" s="11"/>
      <c r="AK1173" s="11"/>
      <c r="AL1173" s="11"/>
      <c r="AM1173" s="11"/>
      <c r="AN1173" s="11"/>
      <c r="AO1173" s="11"/>
      <c r="AP1173" s="68"/>
    </row>
    <row r="1174" spans="3:42">
      <c r="C1174" s="67"/>
      <c r="D1174" s="11"/>
      <c r="E1174" s="11"/>
      <c r="F1174" s="11"/>
      <c r="G1174" s="11"/>
      <c r="H1174" s="11"/>
      <c r="I1174" s="11"/>
      <c r="J1174" s="11"/>
      <c r="K1174" s="11"/>
      <c r="L1174" s="11"/>
      <c r="M1174" s="11"/>
      <c r="N1174" s="11"/>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1174" s="11"/>
      <c r="AN1174" s="11"/>
      <c r="AO1174" s="11"/>
      <c r="AP1174" s="68"/>
    </row>
    <row r="1175" spans="3:42" ht="3" customHeight="1">
      <c r="C1175" s="67"/>
      <c r="D1175" s="11"/>
      <c r="E1175" s="11"/>
      <c r="F1175" s="11"/>
      <c r="G1175" s="11"/>
      <c r="H1175" s="11"/>
      <c r="I1175" s="11"/>
      <c r="J1175" s="11"/>
      <c r="K1175" s="11"/>
      <c r="L1175" s="11"/>
      <c r="M1175" s="11"/>
      <c r="N1175" s="11"/>
      <c r="O1175" s="11"/>
      <c r="P1175" s="11"/>
      <c r="Q1175" s="11"/>
      <c r="R1175" s="11"/>
      <c r="S1175" s="11"/>
      <c r="T1175" s="11"/>
      <c r="U1175" s="11"/>
      <c r="V1175" s="11"/>
      <c r="W1175" s="11"/>
      <c r="X1175" s="11"/>
      <c r="Y1175" s="11"/>
      <c r="Z1175" s="11"/>
      <c r="AA1175" s="11"/>
      <c r="AB1175" s="11"/>
      <c r="AC1175" s="11"/>
      <c r="AD1175" s="11"/>
      <c r="AE1175" s="11"/>
      <c r="AF1175" s="11"/>
      <c r="AG1175" s="11"/>
      <c r="AH1175" s="11"/>
      <c r="AI1175" s="11"/>
      <c r="AJ1175" s="11"/>
      <c r="AK1175" s="11"/>
      <c r="AL1175" s="11"/>
      <c r="AM1175" s="11"/>
      <c r="AN1175" s="11"/>
      <c r="AO1175" s="11"/>
      <c r="AP1175" s="68"/>
    </row>
    <row r="1176" spans="3:42" ht="19.5" customHeight="1">
      <c r="C1176" s="67"/>
      <c r="D1176" s="11"/>
      <c r="E1176" s="11"/>
      <c r="F1176" s="11"/>
      <c r="G1176" s="11"/>
      <c r="H1176" s="11"/>
      <c r="I1176" s="11"/>
      <c r="J1176" s="11"/>
      <c r="K1176" s="11"/>
      <c r="L1176" s="11"/>
      <c r="M1176" s="11"/>
      <c r="N1176" s="11"/>
      <c r="O1176" s="152" t="s">
        <v>110</v>
      </c>
      <c r="P1176" s="152"/>
      <c r="Q1176" s="152"/>
      <c r="R1176" s="152"/>
      <c r="S1176" s="152"/>
      <c r="T1176" s="152"/>
      <c r="U1176" s="152"/>
      <c r="V1176" s="152"/>
      <c r="W1176" s="152"/>
      <c r="X1176" s="152"/>
      <c r="Y1176" s="152"/>
      <c r="Z1176" s="152"/>
      <c r="AA1176" s="148" t="s">
        <v>68</v>
      </c>
      <c r="AB1176" s="148"/>
      <c r="AC1176" s="148"/>
      <c r="AD1176" s="148"/>
      <c r="AE1176" s="148"/>
      <c r="AF1176" s="148"/>
      <c r="AG1176" s="148"/>
      <c r="AH1176" s="148"/>
      <c r="AI1176" s="148"/>
      <c r="AJ1176" s="148"/>
      <c r="AK1176" s="148"/>
      <c r="AL1176" s="149"/>
      <c r="AM1176" s="32"/>
      <c r="AN1176" s="32"/>
      <c r="AO1176" s="32"/>
      <c r="AP1176" s="68"/>
    </row>
    <row r="1177" spans="3:42" ht="38.25" customHeight="1">
      <c r="C1177" s="67"/>
      <c r="D1177" s="69" t="s">
        <v>69</v>
      </c>
      <c r="E1177" s="70" t="s">
        <v>70</v>
      </c>
      <c r="F1177" s="70" t="s">
        <v>71</v>
      </c>
      <c r="G1177" s="55" t="s">
        <v>72</v>
      </c>
      <c r="H1177" s="13"/>
      <c r="I1177" s="13"/>
      <c r="J1177" s="128" t="s">
        <v>73</v>
      </c>
      <c r="K1177" s="128" t="s">
        <v>74</v>
      </c>
      <c r="L1177" s="128" t="s">
        <v>75</v>
      </c>
      <c r="M1177" s="128" t="s">
        <v>76</v>
      </c>
      <c r="N1177" s="23"/>
      <c r="O1177" s="129" t="s">
        <v>77</v>
      </c>
      <c r="P1177" s="130" t="s">
        <v>78</v>
      </c>
      <c r="Q1177" s="130" t="s">
        <v>79</v>
      </c>
      <c r="R1177" s="130" t="s">
        <v>80</v>
      </c>
      <c r="S1177" s="130" t="s">
        <v>81</v>
      </c>
      <c r="T1177" s="130" t="s">
        <v>82</v>
      </c>
      <c r="U1177" s="130" t="s">
        <v>83</v>
      </c>
      <c r="V1177" s="130" t="s">
        <v>84</v>
      </c>
      <c r="W1177" s="130" t="s">
        <v>85</v>
      </c>
      <c r="X1177" s="130" t="s">
        <v>86</v>
      </c>
      <c r="Y1177" s="130" t="s">
        <v>87</v>
      </c>
      <c r="Z1177" s="130" t="s">
        <v>88</v>
      </c>
      <c r="AA1177" s="115" t="s">
        <v>77</v>
      </c>
      <c r="AB1177" s="115" t="s">
        <v>78</v>
      </c>
      <c r="AC1177" s="115" t="s">
        <v>79</v>
      </c>
      <c r="AD1177" s="115" t="s">
        <v>80</v>
      </c>
      <c r="AE1177" s="115" t="s">
        <v>81</v>
      </c>
      <c r="AF1177" s="115" t="s">
        <v>82</v>
      </c>
      <c r="AG1177" s="115" t="s">
        <v>83</v>
      </c>
      <c r="AH1177" s="115" t="s">
        <v>84</v>
      </c>
      <c r="AI1177" s="115" t="s">
        <v>85</v>
      </c>
      <c r="AJ1177" s="115" t="s">
        <v>86</v>
      </c>
      <c r="AK1177" s="115" t="s">
        <v>87</v>
      </c>
      <c r="AL1177" s="116" t="s">
        <v>88</v>
      </c>
      <c r="AM1177" s="115"/>
      <c r="AN1177" s="130" t="s">
        <v>89</v>
      </c>
      <c r="AO1177" s="102"/>
      <c r="AP1177" s="68"/>
    </row>
    <row r="1178" spans="3:42" ht="14.25" hidden="1" customHeight="1">
      <c r="C1178" s="67"/>
      <c r="D1178" s="4"/>
      <c r="E1178" s="11"/>
      <c r="F1178" s="11"/>
      <c r="G1178" s="11"/>
      <c r="H1178" s="12" t="s">
        <v>48</v>
      </c>
      <c r="I1178" s="12"/>
      <c r="J1178" s="12"/>
      <c r="K1178" s="12"/>
      <c r="L1178" s="12"/>
      <c r="M1178" s="12"/>
      <c r="N1178" s="12"/>
      <c r="O1178" s="12" t="str">
        <f>+IF(($F1183=O$13),1,IF(H1178=" "," ",IF(($E1183-SUM($H1178:H1178))&gt;0,1," ")))</f>
        <v xml:space="preserve"> </v>
      </c>
      <c r="P1178" s="12" t="str">
        <f>+IF(($F1183=P$13),1,IF(O1178=" "," ",IF(($E1183-SUM($H1178:O1178))&gt;0,1," ")))</f>
        <v xml:space="preserve"> </v>
      </c>
      <c r="Q1178" s="12" t="str">
        <f>+IF(($F1183=Q$13),1,IF(P1178=" "," ",IF(($E1183-SUM($H1178:P1178))&gt;0,1," ")))</f>
        <v xml:space="preserve"> </v>
      </c>
      <c r="R1178" s="12" t="str">
        <f>+IF(($F1183=R$13),1,IF(Q1178=" "," ",IF(($E1183-SUM($H1178:Q1178))&gt;0,1," ")))</f>
        <v xml:space="preserve"> </v>
      </c>
      <c r="S1178" s="12" t="str">
        <f>+IF(($F1183=S$13),1,IF(R1178=" "," ",IF(($E1183-SUM($H1178:R1178))&gt;0,1," ")))</f>
        <v xml:space="preserve"> </v>
      </c>
      <c r="T1178" s="12">
        <f>+IF(($F1183=T$13),1,IF(S1178=" "," ",IF(($E1183-SUM($H1178:S1178))&gt;0,1," ")))</f>
        <v>1</v>
      </c>
      <c r="U1178" s="12">
        <f>+IF(($F1183=U$13),1,IF(T1178=" "," ",IF(($E1183-SUM($H1178:T1178))&gt;0,1," ")))</f>
        <v>1</v>
      </c>
      <c r="V1178" s="12">
        <f>+IF(($F1183=V$13),1,IF(U1178=" "," ",IF(($E1183-SUM($H1178:U1178))&gt;0,1," ")))</f>
        <v>1</v>
      </c>
      <c r="W1178" s="12">
        <f>+IF(($F1183=W$13),1,IF(V1178=" "," ",IF(($E1183-SUM($H1178:V1178))&gt;0,1," ")))</f>
        <v>1</v>
      </c>
      <c r="X1178" s="12">
        <f>+IF(($F1183=X$13),1,IF(W1178=" "," ",IF(($E1183-SUM($H1178:W1178))&gt;0,1," ")))</f>
        <v>1</v>
      </c>
      <c r="Y1178" s="12">
        <f>+IF(($F1183=Y$13),1,IF(X1178=" "," ",IF(($E1183-SUM($H1178:X1178))&gt;0,1," ")))</f>
        <v>1</v>
      </c>
      <c r="Z1178" s="12">
        <f>+IF(($F1183=Z$13),1,IF(Y1178=" "," ",IF(($E1183-SUM($H1178:Y1178))&gt;0,1," ")))</f>
        <v>1</v>
      </c>
      <c r="AA1178" s="12" t="str">
        <f>+IF(($F1183=AA$13),1,IF(Z1178=" "," ",IF(($E1183-SUM($H1178:Z1178))&gt;0,1," ")))</f>
        <v xml:space="preserve"> </v>
      </c>
      <c r="AB1178" s="12" t="str">
        <f>+IF(($F1183=AB$13),1,IF(AA1178=" "," ",IF(($E1183-SUM($H1178:AA1178))&gt;0,1," ")))</f>
        <v xml:space="preserve"> </v>
      </c>
      <c r="AC1178" s="12" t="str">
        <f>+IF(($F1183=AC$13),1,IF(AB1178=" "," ",IF(($E1183-SUM($H1178:AB1178))&gt;0,1," ")))</f>
        <v xml:space="preserve"> </v>
      </c>
      <c r="AD1178" s="12" t="str">
        <f>+IF(($F1183=AD$13),1,IF(AC1178=" "," ",IF(($E1183-SUM($H1178:AC1178))&gt;0,1," ")))</f>
        <v xml:space="preserve"> </v>
      </c>
      <c r="AE1178" s="12" t="str">
        <f>+IF(($F1183=AE$13),1,IF(AD1178=" "," ",IF(($E1183-SUM($H1178:AD1178))&gt;0,1," ")))</f>
        <v xml:space="preserve"> </v>
      </c>
      <c r="AF1178" s="12">
        <f>+IF(($F1183=AF$13),1,IF(AE1178=" "," ",IF(($E1183-SUM($H1178:AE1178))&gt;0,1," ")))</f>
        <v>1</v>
      </c>
      <c r="AG1178" s="12" t="str">
        <f>+IF(($F1183=AG$13),1,IF(AF1178=" "," ",IF(($E1183-SUM($H1178:AF1178))&gt;0,1," ")))</f>
        <v xml:space="preserve"> </v>
      </c>
      <c r="AH1178" s="12" t="str">
        <f>+IF(($F1183=AH$13),1,IF(AG1178=" "," ",IF(($E1183-SUM($H1178:AG1178))&gt;0,1," ")))</f>
        <v xml:space="preserve"> </v>
      </c>
      <c r="AI1178" s="12" t="str">
        <f>+IF(($F1183=AI$13),1,IF(AH1178=" "," ",IF(($E1183-SUM($H1178:AH1178))&gt;0,1," ")))</f>
        <v xml:space="preserve"> </v>
      </c>
      <c r="AJ1178" s="12" t="str">
        <f>+IF(($F1183=AJ$13),1,IF(AI1178=" "," ",IF(($E1183-SUM($H1178:AI1178))&gt;0,1," ")))</f>
        <v xml:space="preserve"> </v>
      </c>
      <c r="AK1178" s="12" t="str">
        <f>+IF(($F1183=AK$13),1,IF(AJ1178=" "," ",IF(($E1183-SUM($H1178:AJ1178))&gt;0,1," ")))</f>
        <v xml:space="preserve"> </v>
      </c>
      <c r="AL1178" s="18" t="str">
        <f>+IF(($F1183=AL$13),1,IF(AK1178=" "," ",IF(($E1183-SUM($H1178:AK1178))&gt;0,1," ")))</f>
        <v xml:space="preserve"> </v>
      </c>
      <c r="AM1178" s="11"/>
      <c r="AN1178" s="11"/>
      <c r="AO1178" s="11"/>
      <c r="AP1178" s="68"/>
    </row>
    <row r="1179" spans="3:42" ht="14.25" hidden="1" customHeight="1">
      <c r="C1179" s="76"/>
      <c r="D1179" s="27"/>
      <c r="E1179" s="62"/>
      <c r="F1179" s="62"/>
      <c r="G1179" s="62"/>
      <c r="H1179" s="62"/>
      <c r="I1179" s="62"/>
      <c r="J1179" s="62"/>
      <c r="K1179" s="62"/>
      <c r="L1179" s="62"/>
      <c r="M1179" s="62"/>
      <c r="N1179" s="62"/>
      <c r="O1179" s="62"/>
      <c r="P1179" s="62"/>
      <c r="Q1179" s="62"/>
      <c r="R1179" s="62"/>
      <c r="S1179" s="62"/>
      <c r="T1179" s="62"/>
      <c r="U1179" s="62"/>
      <c r="V1179" s="62"/>
      <c r="W1179" s="62"/>
      <c r="X1179" s="62"/>
      <c r="Y1179" s="62"/>
      <c r="Z1179" s="62"/>
      <c r="AA1179" s="62" t="str">
        <f t="shared" ref="AA1179:AL1179" si="382">+O1178</f>
        <v xml:space="preserve"> </v>
      </c>
      <c r="AB1179" s="62" t="str">
        <f t="shared" si="382"/>
        <v xml:space="preserve"> </v>
      </c>
      <c r="AC1179" s="62" t="str">
        <f t="shared" si="382"/>
        <v xml:space="preserve"> </v>
      </c>
      <c r="AD1179" s="62" t="str">
        <f t="shared" si="382"/>
        <v xml:space="preserve"> </v>
      </c>
      <c r="AE1179" s="62" t="str">
        <f t="shared" si="382"/>
        <v xml:space="preserve"> </v>
      </c>
      <c r="AF1179" s="62">
        <f t="shared" si="382"/>
        <v>1</v>
      </c>
      <c r="AG1179" s="62">
        <f t="shared" si="382"/>
        <v>1</v>
      </c>
      <c r="AH1179" s="62">
        <f t="shared" si="382"/>
        <v>1</v>
      </c>
      <c r="AI1179" s="62">
        <f t="shared" si="382"/>
        <v>1</v>
      </c>
      <c r="AJ1179" s="62">
        <f t="shared" si="382"/>
        <v>1</v>
      </c>
      <c r="AK1179" s="62">
        <f t="shared" si="382"/>
        <v>1</v>
      </c>
      <c r="AL1179" s="60">
        <f t="shared" si="382"/>
        <v>1</v>
      </c>
      <c r="AM1179" s="11"/>
      <c r="AN1179" s="11"/>
      <c r="AO1179" s="11"/>
      <c r="AP1179" s="68"/>
    </row>
    <row r="1180" spans="3:42" ht="14.25" hidden="1" customHeight="1">
      <c r="C1180" s="76"/>
      <c r="D1180" s="27"/>
      <c r="E1180" s="62"/>
      <c r="F1180" s="62"/>
      <c r="G1180" s="62"/>
      <c r="H1180" s="62"/>
      <c r="I1180" s="62"/>
      <c r="J1180" s="62"/>
      <c r="K1180" s="62"/>
      <c r="L1180" s="62"/>
      <c r="M1180" s="62"/>
      <c r="N1180" s="62"/>
      <c r="O1180" s="62" t="str">
        <f t="shared" ref="O1180:Z1180" si="383">+IF(AND(O1178&lt;&gt;" ",AA1178&lt;&gt;" ",),O1178," ")</f>
        <v xml:space="preserve"> </v>
      </c>
      <c r="P1180" s="62" t="str">
        <f t="shared" si="383"/>
        <v xml:space="preserve"> </v>
      </c>
      <c r="Q1180" s="62" t="str">
        <f t="shared" si="383"/>
        <v xml:space="preserve"> </v>
      </c>
      <c r="R1180" s="62" t="str">
        <f t="shared" si="383"/>
        <v xml:space="preserve"> </v>
      </c>
      <c r="S1180" s="62" t="str">
        <f t="shared" si="383"/>
        <v xml:space="preserve"> </v>
      </c>
      <c r="T1180" s="62" t="str">
        <f t="shared" si="383"/>
        <v xml:space="preserve"> </v>
      </c>
      <c r="U1180" s="62" t="str">
        <f t="shared" si="383"/>
        <v xml:space="preserve"> </v>
      </c>
      <c r="V1180" s="62" t="str">
        <f t="shared" si="383"/>
        <v xml:space="preserve"> </v>
      </c>
      <c r="W1180" s="62" t="str">
        <f t="shared" si="383"/>
        <v xml:space="preserve"> </v>
      </c>
      <c r="X1180" s="62" t="str">
        <f t="shared" si="383"/>
        <v xml:space="preserve"> </v>
      </c>
      <c r="Y1180" s="62" t="str">
        <f t="shared" si="383"/>
        <v xml:space="preserve"> </v>
      </c>
      <c r="Z1180" s="62" t="str">
        <f t="shared" si="383"/>
        <v xml:space="preserve"> </v>
      </c>
      <c r="AA1180" s="62" t="str">
        <f t="shared" ref="AA1180:AL1180" si="384">+IF(AND(AA1179&lt;&gt;" ",O1178&lt;&gt;" ",),AA1178," ")</f>
        <v xml:space="preserve"> </v>
      </c>
      <c r="AB1180" s="62" t="str">
        <f t="shared" si="384"/>
        <v xml:space="preserve"> </v>
      </c>
      <c r="AC1180" s="62" t="str">
        <f t="shared" si="384"/>
        <v xml:space="preserve"> </v>
      </c>
      <c r="AD1180" s="62" t="str">
        <f t="shared" si="384"/>
        <v xml:space="preserve"> </v>
      </c>
      <c r="AE1180" s="62" t="str">
        <f t="shared" si="384"/>
        <v xml:space="preserve"> </v>
      </c>
      <c r="AF1180" s="62" t="str">
        <f t="shared" si="384"/>
        <v xml:space="preserve"> </v>
      </c>
      <c r="AG1180" s="62" t="str">
        <f t="shared" si="384"/>
        <v xml:space="preserve"> </v>
      </c>
      <c r="AH1180" s="62" t="str">
        <f t="shared" si="384"/>
        <v xml:space="preserve"> </v>
      </c>
      <c r="AI1180" s="62" t="str">
        <f t="shared" si="384"/>
        <v xml:space="preserve"> </v>
      </c>
      <c r="AJ1180" s="62" t="str">
        <f t="shared" si="384"/>
        <v xml:space="preserve"> </v>
      </c>
      <c r="AK1180" s="62" t="str">
        <f t="shared" si="384"/>
        <v xml:space="preserve"> </v>
      </c>
      <c r="AL1180" s="60" t="str">
        <f t="shared" si="384"/>
        <v xml:space="preserve"> </v>
      </c>
      <c r="AM1180" s="11"/>
      <c r="AN1180" s="11"/>
      <c r="AO1180" s="11"/>
      <c r="AP1180" s="68"/>
    </row>
    <row r="1181" spans="3:42" ht="14.25" hidden="1" customHeight="1">
      <c r="C1181" s="76"/>
      <c r="D1181" s="28"/>
      <c r="E1181" s="14"/>
      <c r="F1181" s="14"/>
      <c r="G1181" s="14"/>
      <c r="H1181" s="62"/>
      <c r="I1181" s="14"/>
      <c r="J1181" s="14"/>
      <c r="K1181" s="14"/>
      <c r="L1181" s="14"/>
      <c r="M1181" s="14"/>
      <c r="N1181" s="14"/>
      <c r="O1181" s="14" t="str">
        <f t="shared" ref="O1181:Z1181" si="385">+IF($G$19="SI",O1178," ")</f>
        <v xml:space="preserve"> </v>
      </c>
      <c r="P1181" s="14" t="str">
        <f t="shared" si="385"/>
        <v xml:space="preserve"> </v>
      </c>
      <c r="Q1181" s="14" t="str">
        <f t="shared" si="385"/>
        <v xml:space="preserve"> </v>
      </c>
      <c r="R1181" s="14" t="str">
        <f t="shared" si="385"/>
        <v xml:space="preserve"> </v>
      </c>
      <c r="S1181" s="14" t="str">
        <f t="shared" si="385"/>
        <v xml:space="preserve"> </v>
      </c>
      <c r="T1181" s="14">
        <f t="shared" si="385"/>
        <v>1</v>
      </c>
      <c r="U1181" s="14">
        <f t="shared" si="385"/>
        <v>1</v>
      </c>
      <c r="V1181" s="14">
        <f t="shared" si="385"/>
        <v>1</v>
      </c>
      <c r="W1181" s="14">
        <f t="shared" si="385"/>
        <v>1</v>
      </c>
      <c r="X1181" s="14">
        <f t="shared" si="385"/>
        <v>1</v>
      </c>
      <c r="Y1181" s="14">
        <f t="shared" si="385"/>
        <v>1</v>
      </c>
      <c r="Z1181" s="14">
        <f t="shared" si="385"/>
        <v>1</v>
      </c>
      <c r="AA1181" s="14" t="str">
        <f t="shared" ref="AA1181:AL1181" si="386">+IF($G$19="SI",IF(AND(Z1178&lt;&gt;" ",AA1178&lt;&gt;" ",O1181=" "),AA1178,AA1179),AA1180)</f>
        <v xml:space="preserve"> </v>
      </c>
      <c r="AB1181" s="14" t="str">
        <f t="shared" si="386"/>
        <v xml:space="preserve"> </v>
      </c>
      <c r="AC1181" s="14" t="str">
        <f t="shared" si="386"/>
        <v xml:space="preserve"> </v>
      </c>
      <c r="AD1181" s="14" t="str">
        <f t="shared" si="386"/>
        <v xml:space="preserve"> </v>
      </c>
      <c r="AE1181" s="14" t="str">
        <f t="shared" si="386"/>
        <v xml:space="preserve"> </v>
      </c>
      <c r="AF1181" s="14">
        <f t="shared" si="386"/>
        <v>1</v>
      </c>
      <c r="AG1181" s="14">
        <f t="shared" si="386"/>
        <v>1</v>
      </c>
      <c r="AH1181" s="14">
        <f t="shared" si="386"/>
        <v>1</v>
      </c>
      <c r="AI1181" s="14">
        <f t="shared" si="386"/>
        <v>1</v>
      </c>
      <c r="AJ1181" s="14">
        <f t="shared" si="386"/>
        <v>1</v>
      </c>
      <c r="AK1181" s="14">
        <f t="shared" si="386"/>
        <v>1</v>
      </c>
      <c r="AL1181" s="19">
        <f t="shared" si="386"/>
        <v>1</v>
      </c>
      <c r="AM1181" s="11"/>
      <c r="AN1181" s="11"/>
      <c r="AO1181" s="11"/>
      <c r="AP1181" s="68"/>
    </row>
    <row r="1182" spans="3:42" ht="9" customHeight="1">
      <c r="C1182" s="76"/>
      <c r="D1182" s="4"/>
      <c r="E1182" s="11"/>
      <c r="F1182" s="11"/>
      <c r="G1182" s="11"/>
      <c r="H1182" s="117"/>
      <c r="I1182" s="11"/>
      <c r="J1182" s="11"/>
      <c r="K1182" s="11"/>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1182" s="11"/>
      <c r="AN1182" s="11"/>
      <c r="AO1182" s="78"/>
      <c r="AP1182" s="68"/>
    </row>
    <row r="1183" spans="3:42" ht="90" customHeight="1">
      <c r="C1183" s="76"/>
      <c r="D1183" s="126" t="s">
        <v>123</v>
      </c>
      <c r="E1183" s="106">
        <v>7</v>
      </c>
      <c r="F1183" s="106" t="s">
        <v>82</v>
      </c>
      <c r="G1183" s="106" t="s">
        <v>91</v>
      </c>
      <c r="H1183" s="118"/>
      <c r="I1183" s="35"/>
      <c r="J1183" s="106" t="s">
        <v>124</v>
      </c>
      <c r="K1183" s="119">
        <v>44463</v>
      </c>
      <c r="L1183" s="106" t="s">
        <v>93</v>
      </c>
      <c r="M1183" s="106" t="s">
        <v>125</v>
      </c>
      <c r="N1183" s="11"/>
      <c r="O1183" s="29" t="str">
        <f>+O1181</f>
        <v xml:space="preserve"> </v>
      </c>
      <c r="P1183" s="29" t="str">
        <f t="shared" ref="P1183:Y1183" si="387">+P1181</f>
        <v xml:space="preserve"> </v>
      </c>
      <c r="Q1183" s="29" t="str">
        <f t="shared" si="387"/>
        <v xml:space="preserve"> </v>
      </c>
      <c r="R1183" s="29" t="str">
        <f t="shared" si="387"/>
        <v xml:space="preserve"> </v>
      </c>
      <c r="S1183" s="29" t="str">
        <f t="shared" si="387"/>
        <v xml:space="preserve"> </v>
      </c>
      <c r="T1183" s="29">
        <f t="shared" si="387"/>
        <v>1</v>
      </c>
      <c r="U1183" s="29">
        <f t="shared" si="387"/>
        <v>1</v>
      </c>
      <c r="V1183" s="29">
        <f t="shared" si="387"/>
        <v>1</v>
      </c>
      <c r="W1183" s="29">
        <f t="shared" si="387"/>
        <v>1</v>
      </c>
      <c r="X1183" s="29">
        <f t="shared" si="387"/>
        <v>1</v>
      </c>
      <c r="Y1183" s="29">
        <f t="shared" si="387"/>
        <v>1</v>
      </c>
      <c r="Z1183" s="29">
        <f>+Z1181</f>
        <v>1</v>
      </c>
      <c r="AA1183" s="15" t="str">
        <f t="shared" ref="AA1183:AL1183" si="388">+IF(AND(O1183=" ",AA1181=1),AA1181,IF(AND(O1183&lt;&gt;" ",AA1179&lt;&gt;" "),AA1180,AA1179))</f>
        <v xml:space="preserve"> </v>
      </c>
      <c r="AB1183" s="16" t="str">
        <f t="shared" si="388"/>
        <v xml:space="preserve"> </v>
      </c>
      <c r="AC1183" s="16" t="str">
        <f t="shared" si="388"/>
        <v xml:space="preserve"> </v>
      </c>
      <c r="AD1183" s="16" t="str">
        <f t="shared" si="388"/>
        <v xml:space="preserve"> </v>
      </c>
      <c r="AE1183" s="16" t="str">
        <f t="shared" si="388"/>
        <v xml:space="preserve"> </v>
      </c>
      <c r="AF1183" s="16" t="str">
        <f t="shared" si="388"/>
        <v xml:space="preserve"> </v>
      </c>
      <c r="AG1183" s="16" t="str">
        <f t="shared" si="388"/>
        <v xml:space="preserve"> </v>
      </c>
      <c r="AH1183" s="16" t="str">
        <f t="shared" si="388"/>
        <v xml:space="preserve"> </v>
      </c>
      <c r="AI1183" s="16" t="str">
        <f t="shared" si="388"/>
        <v xml:space="preserve"> </v>
      </c>
      <c r="AJ1183" s="16" t="str">
        <f t="shared" si="388"/>
        <v xml:space="preserve"> </v>
      </c>
      <c r="AK1183" s="16" t="str">
        <f t="shared" si="388"/>
        <v xml:space="preserve"> </v>
      </c>
      <c r="AL1183" s="17" t="str">
        <f t="shared" si="388"/>
        <v xml:space="preserve"> </v>
      </c>
      <c r="AM1183" s="36"/>
      <c r="AN1183" s="85"/>
      <c r="AO1183" s="36"/>
      <c r="AP1183" s="68"/>
    </row>
    <row r="1184" spans="3:42" ht="14.25" hidden="1" customHeight="1">
      <c r="C1184" s="67"/>
      <c r="D1184" s="79"/>
      <c r="E1184" s="106"/>
      <c r="F1184" s="106"/>
      <c r="G1184" s="106"/>
      <c r="H1184" s="118"/>
      <c r="I1184" s="35"/>
      <c r="J1184" s="106"/>
      <c r="K1184" s="119"/>
      <c r="L1184" s="106"/>
      <c r="M1184" s="106"/>
      <c r="N1184" s="11"/>
      <c r="O1184" s="29"/>
      <c r="P1184" s="29"/>
      <c r="Q1184" s="29"/>
      <c r="R1184" s="29"/>
      <c r="S1184" s="29"/>
      <c r="T1184" s="29"/>
      <c r="U1184" s="29"/>
      <c r="V1184" s="29"/>
      <c r="W1184" s="29"/>
      <c r="X1184" s="29"/>
      <c r="Y1184" s="29"/>
      <c r="Z1184" s="29"/>
      <c r="AA1184" s="11"/>
      <c r="AB1184" s="11"/>
      <c r="AC1184" s="11"/>
      <c r="AD1184" s="11"/>
      <c r="AE1184" s="11"/>
      <c r="AF1184" s="11"/>
      <c r="AG1184" s="11"/>
      <c r="AH1184" s="11"/>
      <c r="AI1184" s="11"/>
      <c r="AJ1184" s="11"/>
      <c r="AK1184" s="11"/>
      <c r="AL1184" s="11"/>
      <c r="AM1184" s="36"/>
      <c r="AN1184" s="85"/>
      <c r="AO1184" s="36"/>
      <c r="AP1184" s="68"/>
    </row>
    <row r="1185" spans="3:42" ht="14.25" hidden="1" customHeight="1">
      <c r="C1185" s="67"/>
      <c r="D1185" s="79"/>
      <c r="E1185" s="106"/>
      <c r="F1185" s="106"/>
      <c r="G1185" s="106"/>
      <c r="H1185" s="118"/>
      <c r="I1185" s="35"/>
      <c r="J1185" s="106"/>
      <c r="K1185" s="119"/>
      <c r="L1185" s="106"/>
      <c r="M1185" s="106"/>
      <c r="N1185" s="11"/>
      <c r="O1185" s="29"/>
      <c r="P1185" s="29"/>
      <c r="Q1185" s="29"/>
      <c r="R1185" s="29" t="s">
        <v>91</v>
      </c>
      <c r="S1185" s="29">
        <v>1</v>
      </c>
      <c r="T1185" s="29" t="s">
        <v>77</v>
      </c>
      <c r="U1185" s="29"/>
      <c r="V1185" s="29"/>
      <c r="W1185" s="29"/>
      <c r="X1185" s="29"/>
      <c r="Y1185" s="29"/>
      <c r="Z1185" s="29"/>
      <c r="AA1185" s="11"/>
      <c r="AB1185" s="11"/>
      <c r="AC1185" s="11"/>
      <c r="AD1185" s="11"/>
      <c r="AE1185" s="11"/>
      <c r="AF1185" s="11"/>
      <c r="AG1185" s="11"/>
      <c r="AH1185" s="11"/>
      <c r="AI1185" s="11"/>
      <c r="AJ1185" s="11"/>
      <c r="AK1185" s="11"/>
      <c r="AL1185" s="11"/>
      <c r="AM1185" s="36"/>
      <c r="AN1185" s="85"/>
      <c r="AO1185" s="36"/>
      <c r="AP1185" s="68"/>
    </row>
    <row r="1186" spans="3:42" ht="14.25" hidden="1" customHeight="1">
      <c r="C1186" s="67"/>
      <c r="D1186" s="79"/>
      <c r="E1186" s="106"/>
      <c r="F1186" s="106"/>
      <c r="G1186" s="106"/>
      <c r="H1186" s="118"/>
      <c r="I1186" s="35"/>
      <c r="J1186" s="106"/>
      <c r="K1186" s="119"/>
      <c r="L1186" s="106"/>
      <c r="M1186" s="106"/>
      <c r="N1186" s="11"/>
      <c r="O1186" s="29"/>
      <c r="P1186" s="29"/>
      <c r="Q1186" s="29"/>
      <c r="R1186" s="29" t="s">
        <v>95</v>
      </c>
      <c r="S1186" s="29">
        <v>2</v>
      </c>
      <c r="T1186" s="29" t="s">
        <v>78</v>
      </c>
      <c r="U1186" s="29"/>
      <c r="V1186" s="29"/>
      <c r="W1186" s="29"/>
      <c r="X1186" s="29"/>
      <c r="Y1186" s="29"/>
      <c r="Z1186" s="29"/>
      <c r="AA1186" s="11"/>
      <c r="AB1186" s="11"/>
      <c r="AC1186" s="11"/>
      <c r="AD1186" s="11"/>
      <c r="AE1186" s="11"/>
      <c r="AF1186" s="11"/>
      <c r="AG1186" s="11"/>
      <c r="AH1186" s="11"/>
      <c r="AI1186" s="11"/>
      <c r="AJ1186" s="11"/>
      <c r="AK1186" s="11"/>
      <c r="AL1186" s="11"/>
      <c r="AM1186" s="36"/>
      <c r="AN1186" s="85"/>
      <c r="AO1186" s="36"/>
      <c r="AP1186" s="68"/>
    </row>
    <row r="1187" spans="3:42" ht="14.25" hidden="1" customHeight="1">
      <c r="C1187" s="67"/>
      <c r="D1187" s="79"/>
      <c r="E1187" s="106"/>
      <c r="F1187" s="106"/>
      <c r="G1187" s="106"/>
      <c r="H1187" s="118"/>
      <c r="I1187" s="35"/>
      <c r="J1187" s="106"/>
      <c r="K1187" s="119"/>
      <c r="L1187" s="106"/>
      <c r="M1187" s="106"/>
      <c r="N1187" s="11"/>
      <c r="O1187" s="29"/>
      <c r="P1187" s="29"/>
      <c r="Q1187" s="29"/>
      <c r="R1187" s="29"/>
      <c r="S1187" s="29">
        <v>3</v>
      </c>
      <c r="T1187" s="29" t="s">
        <v>79</v>
      </c>
      <c r="U1187" s="29"/>
      <c r="V1187" s="29"/>
      <c r="W1187" s="29"/>
      <c r="X1187" s="29"/>
      <c r="Y1187" s="29"/>
      <c r="Z1187" s="29"/>
      <c r="AA1187" s="11"/>
      <c r="AB1187" s="11"/>
      <c r="AC1187" s="11"/>
      <c r="AD1187" s="11"/>
      <c r="AE1187" s="11"/>
      <c r="AF1187" s="11"/>
      <c r="AG1187" s="11"/>
      <c r="AH1187" s="11"/>
      <c r="AI1187" s="11"/>
      <c r="AJ1187" s="11"/>
      <c r="AK1187" s="11"/>
      <c r="AL1187" s="11"/>
      <c r="AM1187" s="36"/>
      <c r="AN1187" s="85"/>
      <c r="AO1187" s="36"/>
      <c r="AP1187" s="68"/>
    </row>
    <row r="1188" spans="3:42" ht="14.25" hidden="1" customHeight="1">
      <c r="C1188" s="67"/>
      <c r="D1188" s="79"/>
      <c r="E1188" s="106"/>
      <c r="F1188" s="106"/>
      <c r="G1188" s="106"/>
      <c r="H1188" s="118"/>
      <c r="I1188" s="35"/>
      <c r="J1188" s="106"/>
      <c r="K1188" s="119"/>
      <c r="L1188" s="106"/>
      <c r="M1188" s="106"/>
      <c r="N1188" s="11"/>
      <c r="O1188" s="29"/>
      <c r="P1188" s="29"/>
      <c r="Q1188" s="29"/>
      <c r="R1188" s="29"/>
      <c r="S1188" s="29">
        <v>4</v>
      </c>
      <c r="T1188" s="29" t="s">
        <v>80</v>
      </c>
      <c r="U1188" s="29"/>
      <c r="V1188" s="29"/>
      <c r="W1188" s="29"/>
      <c r="X1188" s="29"/>
      <c r="Y1188" s="29"/>
      <c r="Z1188" s="29"/>
      <c r="AA1188" s="11"/>
      <c r="AB1188" s="11"/>
      <c r="AC1188" s="11"/>
      <c r="AD1188" s="11"/>
      <c r="AE1188" s="11"/>
      <c r="AF1188" s="11"/>
      <c r="AG1188" s="11"/>
      <c r="AH1188" s="11"/>
      <c r="AI1188" s="11"/>
      <c r="AJ1188" s="11"/>
      <c r="AK1188" s="11"/>
      <c r="AL1188" s="11"/>
      <c r="AM1188" s="36"/>
      <c r="AN1188" s="85"/>
      <c r="AO1188" s="36"/>
      <c r="AP1188" s="68"/>
    </row>
    <row r="1189" spans="3:42" ht="14.25" hidden="1" customHeight="1">
      <c r="C1189" s="67"/>
      <c r="D1189" s="79"/>
      <c r="E1189" s="106"/>
      <c r="F1189" s="106"/>
      <c r="G1189" s="106"/>
      <c r="H1189" s="118"/>
      <c r="I1189" s="35"/>
      <c r="J1189" s="106"/>
      <c r="K1189" s="119"/>
      <c r="L1189" s="106"/>
      <c r="M1189" s="106"/>
      <c r="N1189" s="11"/>
      <c r="O1189" s="29"/>
      <c r="P1189" s="29"/>
      <c r="Q1189" s="29"/>
      <c r="R1189" s="29"/>
      <c r="S1189" s="29">
        <v>5</v>
      </c>
      <c r="T1189" s="29" t="s">
        <v>81</v>
      </c>
      <c r="U1189" s="29"/>
      <c r="V1189" s="29"/>
      <c r="W1189" s="29"/>
      <c r="X1189" s="29"/>
      <c r="Y1189" s="29"/>
      <c r="Z1189" s="29"/>
      <c r="AA1189" s="11"/>
      <c r="AB1189" s="11"/>
      <c r="AC1189" s="11"/>
      <c r="AD1189" s="11"/>
      <c r="AE1189" s="11"/>
      <c r="AF1189" s="11"/>
      <c r="AG1189" s="11"/>
      <c r="AH1189" s="11"/>
      <c r="AI1189" s="11"/>
      <c r="AJ1189" s="11"/>
      <c r="AK1189" s="11"/>
      <c r="AL1189" s="11"/>
      <c r="AM1189" s="36"/>
      <c r="AN1189" s="85"/>
      <c r="AO1189" s="36"/>
      <c r="AP1189" s="68"/>
    </row>
    <row r="1190" spans="3:42" ht="14.25" hidden="1" customHeight="1">
      <c r="C1190" s="67"/>
      <c r="D1190" s="79"/>
      <c r="E1190" s="106"/>
      <c r="F1190" s="106"/>
      <c r="G1190" s="106"/>
      <c r="H1190" s="118"/>
      <c r="I1190" s="35"/>
      <c r="J1190" s="106"/>
      <c r="K1190" s="119"/>
      <c r="L1190" s="106"/>
      <c r="M1190" s="106"/>
      <c r="N1190" s="11"/>
      <c r="O1190" s="29"/>
      <c r="P1190" s="29"/>
      <c r="Q1190" s="29"/>
      <c r="R1190" s="29"/>
      <c r="S1190" s="29">
        <v>6</v>
      </c>
      <c r="T1190" s="29" t="s">
        <v>82</v>
      </c>
      <c r="U1190" s="29"/>
      <c r="V1190" s="29"/>
      <c r="W1190" s="29"/>
      <c r="X1190" s="29"/>
      <c r="Y1190" s="29"/>
      <c r="Z1190" s="29"/>
      <c r="AA1190" s="11"/>
      <c r="AB1190" s="11"/>
      <c r="AC1190" s="11"/>
      <c r="AD1190" s="11"/>
      <c r="AE1190" s="11"/>
      <c r="AF1190" s="11"/>
      <c r="AG1190" s="11"/>
      <c r="AH1190" s="11"/>
      <c r="AI1190" s="11"/>
      <c r="AJ1190" s="11"/>
      <c r="AK1190" s="11"/>
      <c r="AL1190" s="11"/>
      <c r="AM1190" s="36"/>
      <c r="AN1190" s="85"/>
      <c r="AO1190" s="36"/>
      <c r="AP1190" s="68"/>
    </row>
    <row r="1191" spans="3:42" ht="14.25" hidden="1" customHeight="1">
      <c r="C1191" s="67"/>
      <c r="D1191" s="79"/>
      <c r="E1191" s="106"/>
      <c r="F1191" s="106"/>
      <c r="G1191" s="106"/>
      <c r="H1191" s="118"/>
      <c r="I1191" s="35"/>
      <c r="J1191" s="106"/>
      <c r="K1191" s="119"/>
      <c r="L1191" s="106"/>
      <c r="M1191" s="106"/>
      <c r="N1191" s="11"/>
      <c r="O1191" s="29"/>
      <c r="P1191" s="29"/>
      <c r="Q1191" s="29"/>
      <c r="R1191" s="29"/>
      <c r="S1191" s="29">
        <v>7</v>
      </c>
      <c r="T1191" s="29" t="s">
        <v>83</v>
      </c>
      <c r="U1191" s="29"/>
      <c r="V1191" s="29"/>
      <c r="W1191" s="29"/>
      <c r="X1191" s="29"/>
      <c r="Y1191" s="29"/>
      <c r="Z1191" s="29"/>
      <c r="AA1191" s="11"/>
      <c r="AB1191" s="11"/>
      <c r="AC1191" s="11"/>
      <c r="AD1191" s="11"/>
      <c r="AE1191" s="11"/>
      <c r="AF1191" s="11"/>
      <c r="AG1191" s="11"/>
      <c r="AH1191" s="11"/>
      <c r="AI1191" s="11"/>
      <c r="AJ1191" s="11"/>
      <c r="AK1191" s="11"/>
      <c r="AL1191" s="11"/>
      <c r="AM1191" s="36"/>
      <c r="AN1191" s="85"/>
      <c r="AO1191" s="36"/>
      <c r="AP1191" s="68"/>
    </row>
    <row r="1192" spans="3:42" ht="14.25" hidden="1" customHeight="1">
      <c r="C1192" s="67"/>
      <c r="D1192" s="79"/>
      <c r="E1192" s="106"/>
      <c r="F1192" s="106"/>
      <c r="G1192" s="106"/>
      <c r="H1192" s="118"/>
      <c r="I1192" s="35"/>
      <c r="J1192" s="106"/>
      <c r="K1192" s="119"/>
      <c r="L1192" s="106"/>
      <c r="M1192" s="106"/>
      <c r="N1192" s="11"/>
      <c r="O1192" s="29"/>
      <c r="P1192" s="29"/>
      <c r="Q1192" s="29"/>
      <c r="R1192" s="29"/>
      <c r="S1192" s="29">
        <v>8</v>
      </c>
      <c r="T1192" s="29" t="s">
        <v>84</v>
      </c>
      <c r="U1192" s="29"/>
      <c r="V1192" s="29"/>
      <c r="W1192" s="29"/>
      <c r="X1192" s="29"/>
      <c r="Y1192" s="29"/>
      <c r="Z1192" s="29"/>
      <c r="AA1192" s="11"/>
      <c r="AB1192" s="11"/>
      <c r="AC1192" s="11"/>
      <c r="AD1192" s="11"/>
      <c r="AE1192" s="11"/>
      <c r="AF1192" s="11"/>
      <c r="AG1192" s="11"/>
      <c r="AH1192" s="11"/>
      <c r="AI1192" s="11"/>
      <c r="AJ1192" s="11"/>
      <c r="AK1192" s="11"/>
      <c r="AL1192" s="11"/>
      <c r="AM1192" s="36"/>
      <c r="AN1192" s="85"/>
      <c r="AO1192" s="36"/>
      <c r="AP1192" s="68"/>
    </row>
    <row r="1193" spans="3:42" ht="14.25" hidden="1" customHeight="1">
      <c r="C1193" s="67"/>
      <c r="D1193" s="79"/>
      <c r="E1193" s="106"/>
      <c r="F1193" s="106"/>
      <c r="G1193" s="106"/>
      <c r="H1193" s="118"/>
      <c r="I1193" s="35"/>
      <c r="J1193" s="106"/>
      <c r="K1193" s="119"/>
      <c r="L1193" s="106"/>
      <c r="M1193" s="106"/>
      <c r="N1193" s="11"/>
      <c r="O1193" s="29"/>
      <c r="P1193" s="29"/>
      <c r="Q1193" s="29"/>
      <c r="R1193" s="29"/>
      <c r="S1193" s="29">
        <v>9</v>
      </c>
      <c r="T1193" s="29" t="s">
        <v>85</v>
      </c>
      <c r="U1193" s="29"/>
      <c r="V1193" s="29"/>
      <c r="W1193" s="29"/>
      <c r="X1193" s="29"/>
      <c r="Y1193" s="29"/>
      <c r="Z1193" s="29"/>
      <c r="AA1193" s="11"/>
      <c r="AB1193" s="11"/>
      <c r="AC1193" s="11"/>
      <c r="AD1193" s="11"/>
      <c r="AE1193" s="11"/>
      <c r="AF1193" s="11"/>
      <c r="AG1193" s="11"/>
      <c r="AH1193" s="11"/>
      <c r="AI1193" s="11"/>
      <c r="AJ1193" s="11"/>
      <c r="AK1193" s="11"/>
      <c r="AL1193" s="11"/>
      <c r="AM1193" s="36"/>
      <c r="AN1193" s="85"/>
      <c r="AO1193" s="36"/>
      <c r="AP1193" s="68"/>
    </row>
    <row r="1194" spans="3:42" ht="14.25" hidden="1" customHeight="1">
      <c r="C1194" s="67"/>
      <c r="D1194" s="79"/>
      <c r="E1194" s="106"/>
      <c r="F1194" s="106"/>
      <c r="G1194" s="106"/>
      <c r="H1194" s="118"/>
      <c r="I1194" s="35"/>
      <c r="J1194" s="106"/>
      <c r="K1194" s="119"/>
      <c r="L1194" s="106"/>
      <c r="M1194" s="106"/>
      <c r="N1194" s="11"/>
      <c r="O1194" s="29"/>
      <c r="P1194" s="29"/>
      <c r="Q1194" s="29"/>
      <c r="R1194" s="29"/>
      <c r="S1194" s="29">
        <v>10</v>
      </c>
      <c r="T1194" s="29" t="s">
        <v>86</v>
      </c>
      <c r="U1194" s="29"/>
      <c r="V1194" s="29"/>
      <c r="W1194" s="29"/>
      <c r="X1194" s="29"/>
      <c r="Y1194" s="29"/>
      <c r="Z1194" s="29"/>
      <c r="AA1194" s="11"/>
      <c r="AB1194" s="11"/>
      <c r="AC1194" s="11"/>
      <c r="AD1194" s="11"/>
      <c r="AE1194" s="11"/>
      <c r="AF1194" s="11"/>
      <c r="AG1194" s="11"/>
      <c r="AH1194" s="11"/>
      <c r="AI1194" s="11"/>
      <c r="AJ1194" s="11"/>
      <c r="AK1194" s="11"/>
      <c r="AL1194" s="11"/>
      <c r="AM1194" s="36"/>
      <c r="AN1194" s="85"/>
      <c r="AO1194" s="36"/>
      <c r="AP1194" s="68"/>
    </row>
    <row r="1195" spans="3:42" ht="14.25" hidden="1" customHeight="1">
      <c r="C1195" s="67"/>
      <c r="D1195" s="79"/>
      <c r="E1195" s="106"/>
      <c r="F1195" s="106"/>
      <c r="G1195" s="106"/>
      <c r="H1195" s="118"/>
      <c r="I1195" s="35"/>
      <c r="J1195" s="106"/>
      <c r="K1195" s="119"/>
      <c r="L1195" s="106"/>
      <c r="M1195" s="106"/>
      <c r="N1195" s="11"/>
      <c r="O1195" s="29"/>
      <c r="P1195" s="29"/>
      <c r="Q1195" s="29"/>
      <c r="R1195" s="29"/>
      <c r="S1195" s="29">
        <v>11</v>
      </c>
      <c r="T1195" s="29" t="s">
        <v>87</v>
      </c>
      <c r="U1195" s="29"/>
      <c r="V1195" s="29"/>
      <c r="W1195" s="29"/>
      <c r="X1195" s="29"/>
      <c r="Y1195" s="29"/>
      <c r="Z1195" s="29"/>
      <c r="AA1195" s="11"/>
      <c r="AB1195" s="11"/>
      <c r="AC1195" s="11"/>
      <c r="AD1195" s="11"/>
      <c r="AE1195" s="11"/>
      <c r="AF1195" s="11"/>
      <c r="AG1195" s="11"/>
      <c r="AH1195" s="11"/>
      <c r="AI1195" s="11"/>
      <c r="AJ1195" s="11"/>
      <c r="AK1195" s="11"/>
      <c r="AL1195" s="11"/>
      <c r="AM1195" s="36"/>
      <c r="AN1195" s="85"/>
      <c r="AO1195" s="36"/>
      <c r="AP1195" s="68"/>
    </row>
    <row r="1196" spans="3:42" ht="14.25" hidden="1" customHeight="1">
      <c r="C1196" s="67"/>
      <c r="D1196" s="79"/>
      <c r="E1196" s="106"/>
      <c r="F1196" s="106"/>
      <c r="G1196" s="106"/>
      <c r="H1196" s="118"/>
      <c r="I1196" s="35"/>
      <c r="J1196" s="106"/>
      <c r="K1196" s="119"/>
      <c r="L1196" s="106"/>
      <c r="M1196" s="106"/>
      <c r="N1196" s="11"/>
      <c r="O1196" s="29"/>
      <c r="P1196" s="29"/>
      <c r="Q1196" s="29"/>
      <c r="R1196" s="29"/>
      <c r="S1196" s="29">
        <v>12</v>
      </c>
      <c r="T1196" s="29" t="s">
        <v>88</v>
      </c>
      <c r="U1196" s="29"/>
      <c r="V1196" s="29"/>
      <c r="W1196" s="29"/>
      <c r="X1196" s="29"/>
      <c r="Y1196" s="29"/>
      <c r="Z1196" s="29"/>
      <c r="AA1196" s="11"/>
      <c r="AB1196" s="11"/>
      <c r="AC1196" s="11"/>
      <c r="AD1196" s="11"/>
      <c r="AE1196" s="11"/>
      <c r="AF1196" s="11"/>
      <c r="AG1196" s="11"/>
      <c r="AH1196" s="11"/>
      <c r="AI1196" s="11"/>
      <c r="AJ1196" s="11"/>
      <c r="AK1196" s="11"/>
      <c r="AL1196" s="11"/>
      <c r="AM1196" s="36"/>
      <c r="AN1196" s="85"/>
      <c r="AO1196" s="36"/>
      <c r="AP1196" s="68"/>
    </row>
    <row r="1197" spans="3:42" ht="41.25" hidden="1" customHeight="1">
      <c r="C1197" s="67"/>
      <c r="D1197" s="79"/>
      <c r="E1197" s="106" t="s">
        <v>97</v>
      </c>
      <c r="F1197" s="106" t="s">
        <v>98</v>
      </c>
      <c r="G1197" s="106"/>
      <c r="H1197" s="118"/>
      <c r="I1197" s="35"/>
      <c r="J1197" s="106"/>
      <c r="K1197" s="119"/>
      <c r="L1197" s="106"/>
      <c r="M1197" s="106"/>
      <c r="N1197" s="11"/>
      <c r="O1197" s="29" t="s">
        <v>77</v>
      </c>
      <c r="P1197" s="29" t="s">
        <v>78</v>
      </c>
      <c r="Q1197" s="29" t="s">
        <v>79</v>
      </c>
      <c r="R1197" s="29" t="s">
        <v>80</v>
      </c>
      <c r="S1197" s="29" t="s">
        <v>81</v>
      </c>
      <c r="T1197" s="29" t="s">
        <v>82</v>
      </c>
      <c r="U1197" s="29" t="s">
        <v>83</v>
      </c>
      <c r="V1197" s="29" t="s">
        <v>84</v>
      </c>
      <c r="W1197" s="29" t="s">
        <v>85</v>
      </c>
      <c r="X1197" s="29" t="s">
        <v>86</v>
      </c>
      <c r="Y1197" s="29" t="s">
        <v>87</v>
      </c>
      <c r="Z1197" s="29" t="s">
        <v>88</v>
      </c>
      <c r="AA1197" s="22" t="s">
        <v>77</v>
      </c>
      <c r="AB1197" s="62" t="s">
        <v>78</v>
      </c>
      <c r="AC1197" s="62" t="s">
        <v>79</v>
      </c>
      <c r="AD1197" s="62" t="s">
        <v>80</v>
      </c>
      <c r="AE1197" s="62" t="s">
        <v>81</v>
      </c>
      <c r="AF1197" s="62" t="s">
        <v>82</v>
      </c>
      <c r="AG1197" s="62" t="s">
        <v>83</v>
      </c>
      <c r="AH1197" s="62" t="s">
        <v>84</v>
      </c>
      <c r="AI1197" s="62" t="s">
        <v>85</v>
      </c>
      <c r="AJ1197" s="62" t="s">
        <v>86</v>
      </c>
      <c r="AK1197" s="62" t="s">
        <v>87</v>
      </c>
      <c r="AL1197" s="60" t="s">
        <v>88</v>
      </c>
      <c r="AM1197" s="36"/>
      <c r="AN1197" s="85"/>
      <c r="AO1197" s="36"/>
      <c r="AP1197" s="68"/>
    </row>
    <row r="1198" spans="3:42" ht="14.25" hidden="1" customHeight="1">
      <c r="C1198" s="67"/>
      <c r="D1198" s="79"/>
      <c r="E1198" s="106"/>
      <c r="F1198" s="106"/>
      <c r="G1198" s="106"/>
      <c r="H1198" s="118" t="s">
        <v>48</v>
      </c>
      <c r="I1198" s="35"/>
      <c r="J1198" s="106"/>
      <c r="K1198" s="119"/>
      <c r="L1198" s="106"/>
      <c r="M1198" s="106"/>
      <c r="N1198" s="11"/>
      <c r="O1198" s="29">
        <f>+IF(($F1202=O$13),1,IF(H1198=" "," ",IF(($E1202-SUM($H1198:H1198))&gt;0,1," ")))</f>
        <v>1</v>
      </c>
      <c r="P1198" s="29">
        <f>+IF(($F1202=P$13),1,IF(O1198=" "," ",IF(($E1202-SUM($H1198:O1198))&gt;0,1," ")))</f>
        <v>1</v>
      </c>
      <c r="Q1198" s="29">
        <f>+IF(($F1202=Q$13),1,IF(P1198=" "," ",IF(($E1202-SUM($H1198:P1198))&gt;0,1," ")))</f>
        <v>1</v>
      </c>
      <c r="R1198" s="29">
        <f>+IF(($F1202=R$13),1,IF(Q1198=" "," ",IF(($E1202-SUM($H1198:Q1198))&gt;0,1," ")))</f>
        <v>1</v>
      </c>
      <c r="S1198" s="29">
        <f>+IF(($F1202=S$13),1,IF(R1198=" "," ",IF(($E1202-SUM($H1198:R1198))&gt;0,1," ")))</f>
        <v>1</v>
      </c>
      <c r="T1198" s="29">
        <f>+IF(($F1202=T$13),1,IF(S1198=" "," ",IF(($E1202-SUM($H1198:S1198))&gt;0,1," ")))</f>
        <v>1</v>
      </c>
      <c r="U1198" s="29">
        <f>+IF(($F1202=U$13),1,IF(T1198=" "," ",IF(($E1202-SUM($H1198:T1198))&gt;0,1," ")))</f>
        <v>1</v>
      </c>
      <c r="V1198" s="29">
        <f>+IF(($F1202=V$13),1,IF(U1198=" "," ",IF(($E1202-SUM($H1198:U1198))&gt;0,1," ")))</f>
        <v>1</v>
      </c>
      <c r="W1198" s="29">
        <f>+IF(($F1202=W$13),1,IF(V1198=" "," ",IF(($E1202-SUM($H1198:V1198))&gt;0,1," ")))</f>
        <v>1</v>
      </c>
      <c r="X1198" s="29">
        <f>+IF(($F1202=X$13),1,IF(W1198=" "," ",IF(($E1202-SUM($H1198:W1198))&gt;0,1," ")))</f>
        <v>1</v>
      </c>
      <c r="Y1198" s="29">
        <f>+IF(($F1202=Y$13),1,IF(X1198=" "," ",IF(($E1202-SUM($H1198:X1198))&gt;0,1," ")))</f>
        <v>1</v>
      </c>
      <c r="Z1198" s="29">
        <f>+IF(($F1202=Z$13),1,IF(Y1198=" "," ",IF(($E1202-SUM($H1198:Y1198))&gt;0,1," ")))</f>
        <v>1</v>
      </c>
      <c r="AA1198" s="22">
        <f>+IF(($F1202=AA$13),1,IF(Z1198=" "," ",IF(($E1202-SUM($H1198:Z1198))&gt;0,1," ")))</f>
        <v>1</v>
      </c>
      <c r="AB1198" s="62" t="str">
        <f>+IF(($F1202=AB$13),1,IF(AA1198=" "," ",IF(($E1202-SUM($H1198:AA1198))&gt;0,1," ")))</f>
        <v xml:space="preserve"> </v>
      </c>
      <c r="AC1198" s="62" t="str">
        <f>+IF(($F1202=AC$13),1,IF(AB1198=" "," ",IF(($E1202-SUM($H1198:AB1198))&gt;0,1," ")))</f>
        <v xml:space="preserve"> </v>
      </c>
      <c r="AD1198" s="62" t="str">
        <f>+IF(($F1202=AD$13),1,IF(AC1198=" "," ",IF(($E1202-SUM($H1198:AC1198))&gt;0,1," ")))</f>
        <v xml:space="preserve"> </v>
      </c>
      <c r="AE1198" s="62" t="str">
        <f>+IF(($F1202=AE$13),1,IF(AD1198=" "," ",IF(($E1202-SUM($H1198:AD1198))&gt;0,1," ")))</f>
        <v xml:space="preserve"> </v>
      </c>
      <c r="AF1198" s="62" t="str">
        <f>+IF(($F1202=AF$13),1,IF(AE1198=" "," ",IF(($E1202-SUM($H1198:AE1198))&gt;0,1," ")))</f>
        <v xml:space="preserve"> </v>
      </c>
      <c r="AG1198" s="62" t="str">
        <f>+IF(($F1202=AG$13),1,IF(AF1198=" "," ",IF(($E1202-SUM($H1198:AF1198))&gt;0,1," ")))</f>
        <v xml:space="preserve"> </v>
      </c>
      <c r="AH1198" s="62" t="str">
        <f>+IF(($F1202=AH$13),1,IF(AG1198=" "," ",IF(($E1202-SUM($H1198:AG1198))&gt;0,1," ")))</f>
        <v xml:space="preserve"> </v>
      </c>
      <c r="AI1198" s="62" t="str">
        <f>+IF(($F1202=AI$13),1,IF(AH1198=" "," ",IF(($E1202-SUM($H1198:AH1198))&gt;0,1," ")))</f>
        <v xml:space="preserve"> </v>
      </c>
      <c r="AJ1198" s="62" t="str">
        <f>+IF(($F1202=AJ$13),1,IF(AI1198=" "," ",IF(($E1202-SUM($H1198:AI1198))&gt;0,1," ")))</f>
        <v xml:space="preserve"> </v>
      </c>
      <c r="AK1198" s="62" t="str">
        <f>+IF(($F1202=AK$13),1,IF(AJ1198=" "," ",IF(($E1202-SUM($H1198:AJ1198))&gt;0,1," ")))</f>
        <v xml:space="preserve"> </v>
      </c>
      <c r="AL1198" s="60" t="str">
        <f>+IF(($F1202=AL$13),1,IF(AK1198=" "," ",IF(($E1202-SUM($H1198:AK1198))&gt;0,1," ")))</f>
        <v xml:space="preserve"> </v>
      </c>
      <c r="AM1198" s="36"/>
      <c r="AN1198" s="85"/>
      <c r="AO1198" s="36"/>
      <c r="AP1198" s="68"/>
    </row>
    <row r="1199" spans="3:42" ht="14.25" hidden="1" customHeight="1">
      <c r="C1199" s="76"/>
      <c r="D1199" s="79"/>
      <c r="E1199" s="106"/>
      <c r="F1199" s="106"/>
      <c r="G1199" s="106"/>
      <c r="H1199" s="118"/>
      <c r="I1199" s="35"/>
      <c r="J1199" s="106"/>
      <c r="K1199" s="119"/>
      <c r="L1199" s="106"/>
      <c r="M1199" s="106"/>
      <c r="N1199" s="11"/>
      <c r="O1199" s="29"/>
      <c r="P1199" s="29"/>
      <c r="Q1199" s="29"/>
      <c r="R1199" s="29"/>
      <c r="S1199" s="29"/>
      <c r="T1199" s="29"/>
      <c r="U1199" s="29"/>
      <c r="V1199" s="29"/>
      <c r="W1199" s="29"/>
      <c r="X1199" s="29"/>
      <c r="Y1199" s="29"/>
      <c r="Z1199" s="29"/>
      <c r="AA1199" s="22">
        <f t="shared" ref="AA1199:AL1199" si="389">+O1198</f>
        <v>1</v>
      </c>
      <c r="AB1199" s="62">
        <f t="shared" si="389"/>
        <v>1</v>
      </c>
      <c r="AC1199" s="62">
        <f t="shared" si="389"/>
        <v>1</v>
      </c>
      <c r="AD1199" s="62">
        <f t="shared" si="389"/>
        <v>1</v>
      </c>
      <c r="AE1199" s="62">
        <f t="shared" si="389"/>
        <v>1</v>
      </c>
      <c r="AF1199" s="62">
        <f t="shared" si="389"/>
        <v>1</v>
      </c>
      <c r="AG1199" s="62">
        <f t="shared" si="389"/>
        <v>1</v>
      </c>
      <c r="AH1199" s="62">
        <f t="shared" si="389"/>
        <v>1</v>
      </c>
      <c r="AI1199" s="62">
        <f t="shared" si="389"/>
        <v>1</v>
      </c>
      <c r="AJ1199" s="62">
        <f t="shared" si="389"/>
        <v>1</v>
      </c>
      <c r="AK1199" s="62">
        <f t="shared" si="389"/>
        <v>1</v>
      </c>
      <c r="AL1199" s="60">
        <f t="shared" si="389"/>
        <v>1</v>
      </c>
      <c r="AM1199" s="36"/>
      <c r="AN1199" s="85"/>
      <c r="AO1199" s="36"/>
      <c r="AP1199" s="68"/>
    </row>
    <row r="1200" spans="3:42" ht="14.25" hidden="1" customHeight="1">
      <c r="C1200" s="76"/>
      <c r="D1200" s="79"/>
      <c r="E1200" s="106"/>
      <c r="F1200" s="106"/>
      <c r="G1200" s="106"/>
      <c r="H1200" s="118"/>
      <c r="I1200" s="35"/>
      <c r="J1200" s="106"/>
      <c r="K1200" s="119"/>
      <c r="L1200" s="106"/>
      <c r="M1200" s="106"/>
      <c r="N1200" s="11"/>
      <c r="O1200" s="29" t="str">
        <f t="shared" ref="O1200:Z1200" si="390">+IF(AND(O1198&lt;&gt;" ",AA1198&lt;&gt;" ",),O1198," ")</f>
        <v xml:space="preserve"> </v>
      </c>
      <c r="P1200" s="29" t="str">
        <f t="shared" si="390"/>
        <v xml:space="preserve"> </v>
      </c>
      <c r="Q1200" s="29" t="str">
        <f t="shared" si="390"/>
        <v xml:space="preserve"> </v>
      </c>
      <c r="R1200" s="29" t="str">
        <f t="shared" si="390"/>
        <v xml:space="preserve"> </v>
      </c>
      <c r="S1200" s="29" t="str">
        <f t="shared" si="390"/>
        <v xml:space="preserve"> </v>
      </c>
      <c r="T1200" s="29" t="str">
        <f t="shared" si="390"/>
        <v xml:space="preserve"> </v>
      </c>
      <c r="U1200" s="29" t="str">
        <f t="shared" si="390"/>
        <v xml:space="preserve"> </v>
      </c>
      <c r="V1200" s="29" t="str">
        <f t="shared" si="390"/>
        <v xml:space="preserve"> </v>
      </c>
      <c r="W1200" s="29" t="str">
        <f t="shared" si="390"/>
        <v xml:space="preserve"> </v>
      </c>
      <c r="X1200" s="29" t="str">
        <f t="shared" si="390"/>
        <v xml:space="preserve"> </v>
      </c>
      <c r="Y1200" s="29" t="str">
        <f t="shared" si="390"/>
        <v xml:space="preserve"> </v>
      </c>
      <c r="Z1200" s="29" t="str">
        <f t="shared" si="390"/>
        <v xml:space="preserve"> </v>
      </c>
      <c r="AA1200" s="22" t="str">
        <f t="shared" ref="AA1200:AL1200" si="391">+IF(AND(AA1199&lt;&gt;" ",O1198&lt;&gt;" ",),AA1198," ")</f>
        <v xml:space="preserve"> </v>
      </c>
      <c r="AB1200" s="62" t="str">
        <f t="shared" si="391"/>
        <v xml:space="preserve"> </v>
      </c>
      <c r="AC1200" s="62" t="str">
        <f t="shared" si="391"/>
        <v xml:space="preserve"> </v>
      </c>
      <c r="AD1200" s="62" t="str">
        <f t="shared" si="391"/>
        <v xml:space="preserve"> </v>
      </c>
      <c r="AE1200" s="62" t="str">
        <f t="shared" si="391"/>
        <v xml:space="preserve"> </v>
      </c>
      <c r="AF1200" s="62" t="str">
        <f t="shared" si="391"/>
        <v xml:space="preserve"> </v>
      </c>
      <c r="AG1200" s="62" t="str">
        <f t="shared" si="391"/>
        <v xml:space="preserve"> </v>
      </c>
      <c r="AH1200" s="62" t="str">
        <f t="shared" si="391"/>
        <v xml:space="preserve"> </v>
      </c>
      <c r="AI1200" s="62" t="str">
        <f t="shared" si="391"/>
        <v xml:space="preserve"> </v>
      </c>
      <c r="AJ1200" s="62" t="str">
        <f t="shared" si="391"/>
        <v xml:space="preserve"> </v>
      </c>
      <c r="AK1200" s="62" t="str">
        <f t="shared" si="391"/>
        <v xml:space="preserve"> </v>
      </c>
      <c r="AL1200" s="60" t="str">
        <f t="shared" si="391"/>
        <v xml:space="preserve"> </v>
      </c>
      <c r="AM1200" s="36"/>
      <c r="AN1200" s="85"/>
      <c r="AO1200" s="36"/>
      <c r="AP1200" s="68"/>
    </row>
    <row r="1201" spans="3:44" ht="14.25" hidden="1" customHeight="1">
      <c r="C1201" s="76"/>
      <c r="D1201" s="79"/>
      <c r="E1201" s="106"/>
      <c r="F1201" s="106"/>
      <c r="G1201" s="106"/>
      <c r="H1201" s="118"/>
      <c r="I1201" s="35"/>
      <c r="J1201" s="106"/>
      <c r="K1201" s="119"/>
      <c r="L1201" s="106"/>
      <c r="M1201" s="106"/>
      <c r="N1201" s="11"/>
      <c r="O1201" s="29">
        <f t="shared" ref="O1201:Z1201" si="392">+IF($G$38="SI",O1198," ")</f>
        <v>1</v>
      </c>
      <c r="P1201" s="29">
        <f t="shared" si="392"/>
        <v>1</v>
      </c>
      <c r="Q1201" s="29">
        <f t="shared" si="392"/>
        <v>1</v>
      </c>
      <c r="R1201" s="29">
        <f t="shared" si="392"/>
        <v>1</v>
      </c>
      <c r="S1201" s="29">
        <f t="shared" si="392"/>
        <v>1</v>
      </c>
      <c r="T1201" s="29">
        <f t="shared" si="392"/>
        <v>1</v>
      </c>
      <c r="U1201" s="29">
        <f t="shared" si="392"/>
        <v>1</v>
      </c>
      <c r="V1201" s="29">
        <f t="shared" si="392"/>
        <v>1</v>
      </c>
      <c r="W1201" s="29">
        <f t="shared" si="392"/>
        <v>1</v>
      </c>
      <c r="X1201" s="29">
        <f t="shared" si="392"/>
        <v>1</v>
      </c>
      <c r="Y1201" s="29">
        <f t="shared" si="392"/>
        <v>1</v>
      </c>
      <c r="Z1201" s="29">
        <f t="shared" si="392"/>
        <v>1</v>
      </c>
      <c r="AA1201" s="22">
        <f t="shared" ref="AA1201:AL1201" si="393">+IF($G$38="SI",IF(AND(Z1198&lt;&gt;" ",AA1198&lt;&gt;" ",O1201=" "),AA1198,AA1199),AA1200)</f>
        <v>1</v>
      </c>
      <c r="AB1201" s="62">
        <f t="shared" si="393"/>
        <v>1</v>
      </c>
      <c r="AC1201" s="62">
        <f t="shared" si="393"/>
        <v>1</v>
      </c>
      <c r="AD1201" s="62">
        <f t="shared" si="393"/>
        <v>1</v>
      </c>
      <c r="AE1201" s="62">
        <f t="shared" si="393"/>
        <v>1</v>
      </c>
      <c r="AF1201" s="62">
        <f t="shared" si="393"/>
        <v>1</v>
      </c>
      <c r="AG1201" s="62">
        <f t="shared" si="393"/>
        <v>1</v>
      </c>
      <c r="AH1201" s="62">
        <f t="shared" si="393"/>
        <v>1</v>
      </c>
      <c r="AI1201" s="62">
        <f t="shared" si="393"/>
        <v>1</v>
      </c>
      <c r="AJ1201" s="62">
        <f t="shared" si="393"/>
        <v>1</v>
      </c>
      <c r="AK1201" s="62">
        <f t="shared" si="393"/>
        <v>1</v>
      </c>
      <c r="AL1201" s="60">
        <f t="shared" si="393"/>
        <v>1</v>
      </c>
      <c r="AM1201" s="36"/>
      <c r="AN1201" s="85"/>
      <c r="AO1201" s="36"/>
      <c r="AP1201" s="68"/>
    </row>
    <row r="1202" spans="3:44" ht="38.25">
      <c r="C1202" s="76"/>
      <c r="D1202" s="126" t="s">
        <v>126</v>
      </c>
      <c r="E1202" s="106">
        <v>12</v>
      </c>
      <c r="F1202" s="106" t="s">
        <v>77</v>
      </c>
      <c r="G1202" s="106" t="s">
        <v>91</v>
      </c>
      <c r="H1202" s="118"/>
      <c r="I1202" s="35"/>
      <c r="J1202" s="106" t="s">
        <v>127</v>
      </c>
      <c r="K1202" s="119">
        <v>44463</v>
      </c>
      <c r="L1202" s="106" t="s">
        <v>93</v>
      </c>
      <c r="M1202" s="106" t="s">
        <v>125</v>
      </c>
      <c r="N1202" s="11"/>
      <c r="O1202" s="29">
        <f>+O1201</f>
        <v>1</v>
      </c>
      <c r="P1202" s="29">
        <f t="shared" ref="P1202:Y1202" si="394">+P1201</f>
        <v>1</v>
      </c>
      <c r="Q1202" s="29">
        <f t="shared" si="394"/>
        <v>1</v>
      </c>
      <c r="R1202" s="29">
        <f t="shared" si="394"/>
        <v>1</v>
      </c>
      <c r="S1202" s="29">
        <f t="shared" si="394"/>
        <v>1</v>
      </c>
      <c r="T1202" s="29">
        <f t="shared" si="394"/>
        <v>1</v>
      </c>
      <c r="U1202" s="29">
        <f t="shared" si="394"/>
        <v>1</v>
      </c>
      <c r="V1202" s="29">
        <f t="shared" si="394"/>
        <v>1</v>
      </c>
      <c r="W1202" s="29">
        <f t="shared" si="394"/>
        <v>1</v>
      </c>
      <c r="X1202" s="29">
        <f t="shared" si="394"/>
        <v>1</v>
      </c>
      <c r="Y1202" s="29">
        <f t="shared" si="394"/>
        <v>1</v>
      </c>
      <c r="Z1202" s="29">
        <f>+Z1201</f>
        <v>1</v>
      </c>
      <c r="AA1202" s="120" t="str">
        <f t="shared" ref="AA1202:AL1202" si="395">+IF(AND(O1202=" ",AA1201=1),AA1201,IF(AND(O1202&lt;&gt;" ",AA1199&lt;&gt;" "),AA1200,AA1199))</f>
        <v xml:space="preserve"> </v>
      </c>
      <c r="AB1202" s="61" t="str">
        <f t="shared" si="395"/>
        <v xml:space="preserve"> </v>
      </c>
      <c r="AC1202" s="61" t="str">
        <f t="shared" si="395"/>
        <v xml:space="preserve"> </v>
      </c>
      <c r="AD1202" s="61" t="str">
        <f t="shared" si="395"/>
        <v xml:space="preserve"> </v>
      </c>
      <c r="AE1202" s="61" t="str">
        <f t="shared" si="395"/>
        <v xml:space="preserve"> </v>
      </c>
      <c r="AF1202" s="61" t="str">
        <f t="shared" si="395"/>
        <v xml:space="preserve"> </v>
      </c>
      <c r="AG1202" s="61" t="str">
        <f t="shared" si="395"/>
        <v xml:space="preserve"> </v>
      </c>
      <c r="AH1202" s="61" t="str">
        <f t="shared" si="395"/>
        <v xml:space="preserve"> </v>
      </c>
      <c r="AI1202" s="61" t="str">
        <f t="shared" si="395"/>
        <v xml:space="preserve"> </v>
      </c>
      <c r="AJ1202" s="61" t="str">
        <f t="shared" si="395"/>
        <v xml:space="preserve"> </v>
      </c>
      <c r="AK1202" s="61" t="str">
        <f t="shared" si="395"/>
        <v xml:space="preserve"> </v>
      </c>
      <c r="AL1202" s="41" t="str">
        <f t="shared" si="395"/>
        <v xml:space="preserve"> </v>
      </c>
      <c r="AM1202" s="36"/>
      <c r="AN1202" s="85"/>
      <c r="AO1202" s="36"/>
      <c r="AP1202" s="68"/>
      <c r="AR1202" s="9" t="s">
        <v>102</v>
      </c>
    </row>
    <row r="1203" spans="3:44" ht="14.25" hidden="1" customHeight="1">
      <c r="C1203" s="67"/>
      <c r="D1203" s="79"/>
      <c r="E1203" s="106"/>
      <c r="F1203" s="106"/>
      <c r="G1203" s="106"/>
      <c r="H1203" s="118"/>
      <c r="I1203" s="35"/>
      <c r="J1203" s="106"/>
      <c r="K1203" s="119"/>
      <c r="L1203" s="106"/>
      <c r="M1203" s="106"/>
      <c r="N1203" s="11"/>
      <c r="O1203" s="29"/>
      <c r="P1203" s="29"/>
      <c r="Q1203" s="29"/>
      <c r="R1203" s="29"/>
      <c r="S1203" s="29"/>
      <c r="T1203" s="29"/>
      <c r="U1203" s="29"/>
      <c r="V1203" s="29"/>
      <c r="W1203" s="29"/>
      <c r="X1203" s="29"/>
      <c r="Y1203" s="29"/>
      <c r="Z1203" s="29"/>
      <c r="AA1203" s="120"/>
      <c r="AB1203" s="61"/>
      <c r="AC1203" s="61"/>
      <c r="AD1203" s="61"/>
      <c r="AE1203" s="61"/>
      <c r="AF1203" s="61"/>
      <c r="AG1203" s="61"/>
      <c r="AH1203" s="61"/>
      <c r="AI1203" s="61"/>
      <c r="AJ1203" s="61"/>
      <c r="AK1203" s="61"/>
      <c r="AL1203" s="41"/>
      <c r="AM1203" s="36"/>
      <c r="AN1203" s="108"/>
      <c r="AO1203" s="36"/>
      <c r="AP1203" s="68"/>
    </row>
    <row r="1204" spans="3:44" ht="14.25" hidden="1" customHeight="1">
      <c r="C1204" s="67"/>
      <c r="D1204" s="79"/>
      <c r="E1204" s="106"/>
      <c r="F1204" s="106"/>
      <c r="G1204" s="106"/>
      <c r="H1204" s="118"/>
      <c r="I1204" s="35"/>
      <c r="J1204" s="106"/>
      <c r="K1204" s="119"/>
      <c r="L1204" s="106"/>
      <c r="M1204" s="106"/>
      <c r="N1204" s="11"/>
      <c r="O1204" s="29"/>
      <c r="P1204" s="29"/>
      <c r="Q1204" s="29"/>
      <c r="R1204" s="29" t="s">
        <v>91</v>
      </c>
      <c r="S1204" s="29">
        <v>1</v>
      </c>
      <c r="T1204" s="29" t="s">
        <v>77</v>
      </c>
      <c r="U1204" s="29"/>
      <c r="V1204" s="29"/>
      <c r="W1204" s="29"/>
      <c r="X1204" s="29"/>
      <c r="Y1204" s="29"/>
      <c r="Z1204" s="29"/>
      <c r="AA1204" s="120"/>
      <c r="AB1204" s="61"/>
      <c r="AC1204" s="61"/>
      <c r="AD1204" s="61"/>
      <c r="AE1204" s="61"/>
      <c r="AF1204" s="61"/>
      <c r="AG1204" s="61"/>
      <c r="AH1204" s="61"/>
      <c r="AI1204" s="61"/>
      <c r="AJ1204" s="61"/>
      <c r="AK1204" s="61"/>
      <c r="AL1204" s="41"/>
      <c r="AM1204" s="36"/>
      <c r="AN1204" s="85"/>
      <c r="AO1204" s="36"/>
      <c r="AP1204" s="68"/>
    </row>
    <row r="1205" spans="3:44" ht="14.25" hidden="1" customHeight="1">
      <c r="C1205" s="67"/>
      <c r="D1205" s="79"/>
      <c r="E1205" s="106"/>
      <c r="F1205" s="106"/>
      <c r="G1205" s="106"/>
      <c r="H1205" s="118"/>
      <c r="I1205" s="35"/>
      <c r="J1205" s="106"/>
      <c r="K1205" s="119"/>
      <c r="L1205" s="106"/>
      <c r="M1205" s="106"/>
      <c r="N1205" s="11"/>
      <c r="O1205" s="29"/>
      <c r="P1205" s="29"/>
      <c r="Q1205" s="29"/>
      <c r="R1205" s="29" t="s">
        <v>95</v>
      </c>
      <c r="S1205" s="29">
        <v>2</v>
      </c>
      <c r="T1205" s="29" t="s">
        <v>78</v>
      </c>
      <c r="U1205" s="29"/>
      <c r="V1205" s="29"/>
      <c r="W1205" s="29"/>
      <c r="X1205" s="29"/>
      <c r="Y1205" s="29"/>
      <c r="Z1205" s="29"/>
      <c r="AA1205" s="120"/>
      <c r="AB1205" s="61"/>
      <c r="AC1205" s="61"/>
      <c r="AD1205" s="61"/>
      <c r="AE1205" s="61"/>
      <c r="AF1205" s="61"/>
      <c r="AG1205" s="61"/>
      <c r="AH1205" s="61"/>
      <c r="AI1205" s="61"/>
      <c r="AJ1205" s="61"/>
      <c r="AK1205" s="61"/>
      <c r="AL1205" s="41"/>
      <c r="AM1205" s="36"/>
      <c r="AN1205" s="85"/>
      <c r="AO1205" s="36"/>
      <c r="AP1205" s="68"/>
    </row>
    <row r="1206" spans="3:44" ht="14.25" hidden="1" customHeight="1">
      <c r="C1206" s="67"/>
      <c r="D1206" s="79"/>
      <c r="E1206" s="106"/>
      <c r="F1206" s="106"/>
      <c r="G1206" s="106"/>
      <c r="H1206" s="118"/>
      <c r="I1206" s="35"/>
      <c r="J1206" s="106"/>
      <c r="K1206" s="119"/>
      <c r="L1206" s="106"/>
      <c r="M1206" s="106"/>
      <c r="N1206" s="11"/>
      <c r="O1206" s="29"/>
      <c r="P1206" s="29"/>
      <c r="Q1206" s="29"/>
      <c r="R1206" s="29"/>
      <c r="S1206" s="29">
        <v>3</v>
      </c>
      <c r="T1206" s="29" t="s">
        <v>79</v>
      </c>
      <c r="U1206" s="29"/>
      <c r="V1206" s="29"/>
      <c r="W1206" s="29"/>
      <c r="X1206" s="29"/>
      <c r="Y1206" s="29"/>
      <c r="Z1206" s="29"/>
      <c r="AA1206" s="120"/>
      <c r="AB1206" s="61"/>
      <c r="AC1206" s="61"/>
      <c r="AD1206" s="61"/>
      <c r="AE1206" s="61"/>
      <c r="AF1206" s="61"/>
      <c r="AG1206" s="61"/>
      <c r="AH1206" s="61"/>
      <c r="AI1206" s="61"/>
      <c r="AJ1206" s="61"/>
      <c r="AK1206" s="61"/>
      <c r="AL1206" s="41"/>
      <c r="AM1206" s="36"/>
      <c r="AN1206" s="85"/>
      <c r="AO1206" s="36"/>
      <c r="AP1206" s="68"/>
    </row>
    <row r="1207" spans="3:44" ht="14.25" hidden="1" customHeight="1">
      <c r="C1207" s="67"/>
      <c r="D1207" s="79"/>
      <c r="E1207" s="106"/>
      <c r="F1207" s="106"/>
      <c r="G1207" s="106"/>
      <c r="H1207" s="118"/>
      <c r="I1207" s="35"/>
      <c r="J1207" s="106"/>
      <c r="K1207" s="119"/>
      <c r="L1207" s="106"/>
      <c r="M1207" s="106"/>
      <c r="N1207" s="11"/>
      <c r="O1207" s="29"/>
      <c r="P1207" s="29"/>
      <c r="Q1207" s="29"/>
      <c r="R1207" s="29"/>
      <c r="S1207" s="29">
        <v>4</v>
      </c>
      <c r="T1207" s="29" t="s">
        <v>80</v>
      </c>
      <c r="U1207" s="29"/>
      <c r="V1207" s="29"/>
      <c r="W1207" s="29"/>
      <c r="X1207" s="29"/>
      <c r="Y1207" s="29"/>
      <c r="Z1207" s="29"/>
      <c r="AA1207" s="120"/>
      <c r="AB1207" s="61"/>
      <c r="AC1207" s="61"/>
      <c r="AD1207" s="61"/>
      <c r="AE1207" s="61"/>
      <c r="AF1207" s="61"/>
      <c r="AG1207" s="61"/>
      <c r="AH1207" s="61"/>
      <c r="AI1207" s="61"/>
      <c r="AJ1207" s="61"/>
      <c r="AK1207" s="61"/>
      <c r="AL1207" s="41"/>
      <c r="AM1207" s="36"/>
      <c r="AN1207" s="85"/>
      <c r="AO1207" s="36"/>
      <c r="AP1207" s="68"/>
    </row>
    <row r="1208" spans="3:44" ht="14.25" hidden="1" customHeight="1">
      <c r="C1208" s="67"/>
      <c r="D1208" s="79"/>
      <c r="E1208" s="106"/>
      <c r="F1208" s="106"/>
      <c r="G1208" s="106"/>
      <c r="H1208" s="118"/>
      <c r="I1208" s="35"/>
      <c r="J1208" s="106"/>
      <c r="K1208" s="119"/>
      <c r="L1208" s="106"/>
      <c r="M1208" s="106"/>
      <c r="N1208" s="11"/>
      <c r="O1208" s="29"/>
      <c r="P1208" s="29"/>
      <c r="Q1208" s="29"/>
      <c r="R1208" s="29"/>
      <c r="S1208" s="29">
        <v>5</v>
      </c>
      <c r="T1208" s="29" t="s">
        <v>81</v>
      </c>
      <c r="U1208" s="29"/>
      <c r="V1208" s="29"/>
      <c r="W1208" s="29"/>
      <c r="X1208" s="29"/>
      <c r="Y1208" s="29"/>
      <c r="Z1208" s="29"/>
      <c r="AA1208" s="120"/>
      <c r="AB1208" s="61"/>
      <c r="AC1208" s="61"/>
      <c r="AD1208" s="61"/>
      <c r="AE1208" s="61"/>
      <c r="AF1208" s="61"/>
      <c r="AG1208" s="61"/>
      <c r="AH1208" s="61"/>
      <c r="AI1208" s="61"/>
      <c r="AJ1208" s="61"/>
      <c r="AK1208" s="61"/>
      <c r="AL1208" s="41"/>
      <c r="AM1208" s="36"/>
      <c r="AN1208" s="110"/>
      <c r="AO1208" s="36"/>
      <c r="AP1208" s="68"/>
    </row>
    <row r="1209" spans="3:44" ht="14.25" hidden="1" customHeight="1">
      <c r="C1209" s="67"/>
      <c r="D1209" s="79"/>
      <c r="E1209" s="106"/>
      <c r="F1209" s="106"/>
      <c r="G1209" s="106"/>
      <c r="H1209" s="118"/>
      <c r="I1209" s="35"/>
      <c r="J1209" s="106"/>
      <c r="K1209" s="119"/>
      <c r="L1209" s="106"/>
      <c r="M1209" s="106"/>
      <c r="N1209" s="11"/>
      <c r="O1209" s="29"/>
      <c r="P1209" s="29"/>
      <c r="Q1209" s="29"/>
      <c r="R1209" s="29"/>
      <c r="S1209" s="29">
        <v>6</v>
      </c>
      <c r="T1209" s="29" t="s">
        <v>82</v>
      </c>
      <c r="U1209" s="29"/>
      <c r="V1209" s="29"/>
      <c r="W1209" s="29"/>
      <c r="X1209" s="29"/>
      <c r="Y1209" s="29"/>
      <c r="Z1209" s="29"/>
      <c r="AA1209" s="120"/>
      <c r="AB1209" s="61"/>
      <c r="AC1209" s="61"/>
      <c r="AD1209" s="61"/>
      <c r="AE1209" s="61"/>
      <c r="AF1209" s="61"/>
      <c r="AG1209" s="61"/>
      <c r="AH1209" s="61"/>
      <c r="AI1209" s="61"/>
      <c r="AJ1209" s="61"/>
      <c r="AK1209" s="61"/>
      <c r="AL1209" s="41"/>
      <c r="AM1209" s="36"/>
      <c r="AN1209" s="85"/>
      <c r="AO1209" s="36"/>
      <c r="AP1209" s="68"/>
    </row>
    <row r="1210" spans="3:44" ht="14.25" hidden="1" customHeight="1">
      <c r="C1210" s="67"/>
      <c r="D1210" s="79"/>
      <c r="E1210" s="106"/>
      <c r="F1210" s="106"/>
      <c r="G1210" s="106"/>
      <c r="H1210" s="118"/>
      <c r="I1210" s="35"/>
      <c r="J1210" s="106"/>
      <c r="K1210" s="119"/>
      <c r="L1210" s="106"/>
      <c r="M1210" s="106"/>
      <c r="N1210" s="11"/>
      <c r="O1210" s="29"/>
      <c r="P1210" s="29"/>
      <c r="Q1210" s="29"/>
      <c r="R1210" s="29"/>
      <c r="S1210" s="29">
        <v>7</v>
      </c>
      <c r="T1210" s="29" t="s">
        <v>83</v>
      </c>
      <c r="U1210" s="29"/>
      <c r="V1210" s="29"/>
      <c r="W1210" s="29"/>
      <c r="X1210" s="29"/>
      <c r="Y1210" s="29"/>
      <c r="Z1210" s="29"/>
      <c r="AA1210" s="120"/>
      <c r="AB1210" s="61"/>
      <c r="AC1210" s="61"/>
      <c r="AD1210" s="61"/>
      <c r="AE1210" s="61"/>
      <c r="AF1210" s="61"/>
      <c r="AG1210" s="61"/>
      <c r="AH1210" s="61"/>
      <c r="AI1210" s="61"/>
      <c r="AJ1210" s="61"/>
      <c r="AK1210" s="61"/>
      <c r="AL1210" s="41"/>
      <c r="AM1210" s="36"/>
      <c r="AN1210" s="85"/>
      <c r="AO1210" s="36"/>
      <c r="AP1210" s="68"/>
    </row>
    <row r="1211" spans="3:44" ht="14.25" hidden="1" customHeight="1">
      <c r="C1211" s="67"/>
      <c r="D1211" s="79"/>
      <c r="E1211" s="106"/>
      <c r="F1211" s="106"/>
      <c r="G1211" s="106"/>
      <c r="H1211" s="118"/>
      <c r="I1211" s="35"/>
      <c r="J1211" s="106"/>
      <c r="K1211" s="119"/>
      <c r="L1211" s="106"/>
      <c r="M1211" s="106"/>
      <c r="N1211" s="11"/>
      <c r="O1211" s="29"/>
      <c r="P1211" s="29"/>
      <c r="Q1211" s="29"/>
      <c r="R1211" s="29"/>
      <c r="S1211" s="29">
        <v>8</v>
      </c>
      <c r="T1211" s="29" t="s">
        <v>84</v>
      </c>
      <c r="U1211" s="29"/>
      <c r="V1211" s="29"/>
      <c r="W1211" s="29"/>
      <c r="X1211" s="29"/>
      <c r="Y1211" s="29"/>
      <c r="Z1211" s="29"/>
      <c r="AA1211" s="120"/>
      <c r="AB1211" s="61"/>
      <c r="AC1211" s="61"/>
      <c r="AD1211" s="61"/>
      <c r="AE1211" s="61"/>
      <c r="AF1211" s="61"/>
      <c r="AG1211" s="61"/>
      <c r="AH1211" s="61"/>
      <c r="AI1211" s="61"/>
      <c r="AJ1211" s="61"/>
      <c r="AK1211" s="61"/>
      <c r="AL1211" s="41"/>
      <c r="AM1211" s="36"/>
      <c r="AN1211" s="85"/>
      <c r="AO1211" s="36"/>
      <c r="AP1211" s="68"/>
    </row>
    <row r="1212" spans="3:44" ht="14.25" hidden="1" customHeight="1">
      <c r="C1212" s="67"/>
      <c r="D1212" s="79"/>
      <c r="E1212" s="106"/>
      <c r="F1212" s="106"/>
      <c r="G1212" s="106"/>
      <c r="H1212" s="118"/>
      <c r="I1212" s="35"/>
      <c r="J1212" s="106"/>
      <c r="K1212" s="119"/>
      <c r="L1212" s="106"/>
      <c r="M1212" s="106"/>
      <c r="N1212" s="11"/>
      <c r="O1212" s="29"/>
      <c r="P1212" s="29"/>
      <c r="Q1212" s="29"/>
      <c r="R1212" s="29"/>
      <c r="S1212" s="29">
        <v>9</v>
      </c>
      <c r="T1212" s="29" t="s">
        <v>85</v>
      </c>
      <c r="U1212" s="29"/>
      <c r="V1212" s="29"/>
      <c r="W1212" s="29"/>
      <c r="X1212" s="29"/>
      <c r="Y1212" s="29"/>
      <c r="Z1212" s="29"/>
      <c r="AA1212" s="120"/>
      <c r="AB1212" s="61"/>
      <c r="AC1212" s="61"/>
      <c r="AD1212" s="61"/>
      <c r="AE1212" s="61"/>
      <c r="AF1212" s="61"/>
      <c r="AG1212" s="61"/>
      <c r="AH1212" s="61"/>
      <c r="AI1212" s="61"/>
      <c r="AJ1212" s="61"/>
      <c r="AK1212" s="61"/>
      <c r="AL1212" s="41"/>
      <c r="AM1212" s="36"/>
      <c r="AN1212" s="85"/>
      <c r="AO1212" s="36"/>
      <c r="AP1212" s="68"/>
    </row>
    <row r="1213" spans="3:44" ht="14.25" hidden="1" customHeight="1">
      <c r="C1213" s="67"/>
      <c r="D1213" s="79"/>
      <c r="E1213" s="106"/>
      <c r="F1213" s="106"/>
      <c r="G1213" s="106"/>
      <c r="H1213" s="118"/>
      <c r="I1213" s="35"/>
      <c r="J1213" s="106"/>
      <c r="K1213" s="119"/>
      <c r="L1213" s="106"/>
      <c r="M1213" s="106"/>
      <c r="N1213" s="11"/>
      <c r="O1213" s="29"/>
      <c r="P1213" s="29"/>
      <c r="Q1213" s="29"/>
      <c r="R1213" s="29"/>
      <c r="S1213" s="29">
        <v>10</v>
      </c>
      <c r="T1213" s="29" t="s">
        <v>86</v>
      </c>
      <c r="U1213" s="29"/>
      <c r="V1213" s="29"/>
      <c r="W1213" s="29"/>
      <c r="X1213" s="29"/>
      <c r="Y1213" s="29"/>
      <c r="Z1213" s="29"/>
      <c r="AA1213" s="120"/>
      <c r="AB1213" s="61"/>
      <c r="AC1213" s="61"/>
      <c r="AD1213" s="61"/>
      <c r="AE1213" s="61"/>
      <c r="AF1213" s="61"/>
      <c r="AG1213" s="61"/>
      <c r="AH1213" s="61"/>
      <c r="AI1213" s="61"/>
      <c r="AJ1213" s="61"/>
      <c r="AK1213" s="61"/>
      <c r="AL1213" s="41"/>
      <c r="AM1213" s="36"/>
      <c r="AN1213" s="85"/>
      <c r="AO1213" s="36"/>
      <c r="AP1213" s="68"/>
    </row>
    <row r="1214" spans="3:44" ht="14.25" hidden="1" customHeight="1">
      <c r="C1214" s="67"/>
      <c r="D1214" s="79"/>
      <c r="E1214" s="106"/>
      <c r="F1214" s="106"/>
      <c r="G1214" s="106"/>
      <c r="H1214" s="118"/>
      <c r="I1214" s="35"/>
      <c r="J1214" s="106"/>
      <c r="K1214" s="119"/>
      <c r="L1214" s="106"/>
      <c r="M1214" s="106"/>
      <c r="N1214" s="11"/>
      <c r="O1214" s="29"/>
      <c r="P1214" s="29"/>
      <c r="Q1214" s="29"/>
      <c r="R1214" s="29"/>
      <c r="S1214" s="29">
        <v>11</v>
      </c>
      <c r="T1214" s="29" t="s">
        <v>87</v>
      </c>
      <c r="U1214" s="29"/>
      <c r="V1214" s="29"/>
      <c r="W1214" s="29"/>
      <c r="X1214" s="29"/>
      <c r="Y1214" s="29"/>
      <c r="Z1214" s="29"/>
      <c r="AA1214" s="120"/>
      <c r="AB1214" s="61"/>
      <c r="AC1214" s="61"/>
      <c r="AD1214" s="61"/>
      <c r="AE1214" s="61"/>
      <c r="AF1214" s="61"/>
      <c r="AG1214" s="61"/>
      <c r="AH1214" s="61"/>
      <c r="AI1214" s="61"/>
      <c r="AJ1214" s="61"/>
      <c r="AK1214" s="61"/>
      <c r="AL1214" s="41"/>
      <c r="AM1214" s="36"/>
      <c r="AN1214" s="85"/>
      <c r="AO1214" s="36"/>
      <c r="AP1214" s="68"/>
    </row>
    <row r="1215" spans="3:44" ht="14.25" hidden="1" customHeight="1">
      <c r="C1215" s="67"/>
      <c r="D1215" s="79"/>
      <c r="E1215" s="106"/>
      <c r="F1215" s="106"/>
      <c r="G1215" s="106"/>
      <c r="H1215" s="118"/>
      <c r="I1215" s="35"/>
      <c r="J1215" s="106"/>
      <c r="K1215" s="119"/>
      <c r="L1215" s="106"/>
      <c r="M1215" s="106"/>
      <c r="N1215" s="11"/>
      <c r="O1215" s="29"/>
      <c r="P1215" s="29"/>
      <c r="Q1215" s="29"/>
      <c r="R1215" s="29"/>
      <c r="S1215" s="29">
        <v>12</v>
      </c>
      <c r="T1215" s="29" t="s">
        <v>88</v>
      </c>
      <c r="U1215" s="29"/>
      <c r="V1215" s="29"/>
      <c r="W1215" s="29"/>
      <c r="X1215" s="29"/>
      <c r="Y1215" s="29"/>
      <c r="Z1215" s="29"/>
      <c r="AA1215" s="120"/>
      <c r="AB1215" s="61"/>
      <c r="AC1215" s="61"/>
      <c r="AD1215" s="61"/>
      <c r="AE1215" s="61"/>
      <c r="AF1215" s="61"/>
      <c r="AG1215" s="61"/>
      <c r="AH1215" s="61"/>
      <c r="AI1215" s="61"/>
      <c r="AJ1215" s="61"/>
      <c r="AK1215" s="61"/>
      <c r="AL1215" s="41"/>
      <c r="AM1215" s="36"/>
      <c r="AN1215" s="85"/>
      <c r="AO1215" s="36"/>
      <c r="AP1215" s="68"/>
    </row>
    <row r="1216" spans="3:44" ht="41.25" hidden="1" customHeight="1">
      <c r="C1216" s="67"/>
      <c r="D1216" s="79"/>
      <c r="E1216" s="106" t="s">
        <v>97</v>
      </c>
      <c r="F1216" s="106" t="s">
        <v>98</v>
      </c>
      <c r="G1216" s="106"/>
      <c r="H1216" s="118"/>
      <c r="I1216" s="35"/>
      <c r="J1216" s="106"/>
      <c r="K1216" s="119"/>
      <c r="L1216" s="106"/>
      <c r="M1216" s="106"/>
      <c r="N1216" s="11"/>
      <c r="O1216" s="29" t="s">
        <v>77</v>
      </c>
      <c r="P1216" s="29" t="s">
        <v>78</v>
      </c>
      <c r="Q1216" s="29" t="s">
        <v>79</v>
      </c>
      <c r="R1216" s="29" t="s">
        <v>80</v>
      </c>
      <c r="S1216" s="29" t="s">
        <v>81</v>
      </c>
      <c r="T1216" s="29" t="s">
        <v>82</v>
      </c>
      <c r="U1216" s="29" t="s">
        <v>83</v>
      </c>
      <c r="V1216" s="29" t="s">
        <v>84</v>
      </c>
      <c r="W1216" s="29" t="s">
        <v>85</v>
      </c>
      <c r="X1216" s="29" t="s">
        <v>86</v>
      </c>
      <c r="Y1216" s="29" t="s">
        <v>87</v>
      </c>
      <c r="Z1216" s="29" t="s">
        <v>88</v>
      </c>
      <c r="AA1216" s="120" t="s">
        <v>77</v>
      </c>
      <c r="AB1216" s="61" t="s">
        <v>78</v>
      </c>
      <c r="AC1216" s="61" t="s">
        <v>79</v>
      </c>
      <c r="AD1216" s="61" t="s">
        <v>80</v>
      </c>
      <c r="AE1216" s="61" t="s">
        <v>81</v>
      </c>
      <c r="AF1216" s="61" t="s">
        <v>82</v>
      </c>
      <c r="AG1216" s="61" t="s">
        <v>83</v>
      </c>
      <c r="AH1216" s="61" t="s">
        <v>84</v>
      </c>
      <c r="AI1216" s="61" t="s">
        <v>85</v>
      </c>
      <c r="AJ1216" s="61" t="s">
        <v>86</v>
      </c>
      <c r="AK1216" s="61" t="s">
        <v>87</v>
      </c>
      <c r="AL1216" s="41" t="s">
        <v>88</v>
      </c>
      <c r="AM1216" s="36"/>
      <c r="AN1216" s="85"/>
      <c r="AO1216" s="36"/>
      <c r="AP1216" s="68"/>
    </row>
    <row r="1217" spans="3:42" ht="14.25" hidden="1" customHeight="1">
      <c r="C1217" s="67"/>
      <c r="D1217" s="79"/>
      <c r="E1217" s="106"/>
      <c r="F1217" s="106"/>
      <c r="G1217" s="106"/>
      <c r="H1217" s="118" t="s">
        <v>48</v>
      </c>
      <c r="I1217" s="35"/>
      <c r="J1217" s="106"/>
      <c r="K1217" s="119"/>
      <c r="L1217" s="106"/>
      <c r="M1217" s="106"/>
      <c r="N1217" s="11"/>
      <c r="O1217" s="29">
        <f>+IF(($F1221=O$13),1,IF(H1217=" "," ",IF(($E1221-SUM($H1217:H1217))&gt;0,1," ")))</f>
        <v>1</v>
      </c>
      <c r="P1217" s="29">
        <f>+IF(($F1221=P$13),1,IF(O1217=" "," ",IF(($E1221-SUM($H1217:O1217))&gt;0,1," ")))</f>
        <v>1</v>
      </c>
      <c r="Q1217" s="29">
        <f>+IF(($F1221=Q$13),1,IF(P1217=" "," ",IF(($E1221-SUM($H1217:P1217))&gt;0,1," ")))</f>
        <v>1</v>
      </c>
      <c r="R1217" s="29">
        <f>+IF(($F1221=R$13),1,IF(Q1217=" "," ",IF(($E1221-SUM($H1217:Q1217))&gt;0,1," ")))</f>
        <v>1</v>
      </c>
      <c r="S1217" s="29">
        <f>+IF(($F1221=S$13),1,IF(R1217=" "," ",IF(($E1221-SUM($H1217:R1217))&gt;0,1," ")))</f>
        <v>1</v>
      </c>
      <c r="T1217" s="29">
        <f>+IF(($F1221=T$13),1,IF(S1217=" "," ",IF(($E1221-SUM($H1217:S1217))&gt;0,1," ")))</f>
        <v>1</v>
      </c>
      <c r="U1217" s="29">
        <f>+IF(($F1221=U$13),1,IF(T1217=" "," ",IF(($E1221-SUM($H1217:T1217))&gt;0,1," ")))</f>
        <v>1</v>
      </c>
      <c r="V1217" s="29">
        <f>+IF(($F1221=V$13),1,IF(U1217=" "," ",IF(($E1221-SUM($H1217:U1217))&gt;0,1," ")))</f>
        <v>1</v>
      </c>
      <c r="W1217" s="29">
        <f>+IF(($F1221=W$13),1,IF(V1217=" "," ",IF(($E1221-SUM($H1217:V1217))&gt;0,1," ")))</f>
        <v>1</v>
      </c>
      <c r="X1217" s="29">
        <f>+IF(($F1221=X$13),1,IF(W1217=" "," ",IF(($E1221-SUM($H1217:W1217))&gt;0,1," ")))</f>
        <v>1</v>
      </c>
      <c r="Y1217" s="29">
        <f>+IF(($F1221=Y$13),1,IF(X1217=" "," ",IF(($E1221-SUM($H1217:X1217))&gt;0,1," ")))</f>
        <v>1</v>
      </c>
      <c r="Z1217" s="29">
        <f>+IF(($F1221=Z$13),1,IF(Y1217=" "," ",IF(($E1221-SUM($H1217:Y1217))&gt;0,1," ")))</f>
        <v>1</v>
      </c>
      <c r="AA1217" s="120">
        <f>+IF(($F1221=AA$13),1,IF(Z1217=" "," ",IF(($E1221-SUM($H1217:Z1217))&gt;0,1," ")))</f>
        <v>1</v>
      </c>
      <c r="AB1217" s="61" t="str">
        <f>+IF(($F1221=AB$13),1,IF(AA1217=" "," ",IF(($E1221-SUM($H1217:AA1217))&gt;0,1," ")))</f>
        <v xml:space="preserve"> </v>
      </c>
      <c r="AC1217" s="61" t="str">
        <f>+IF(($F1221=AC$13),1,IF(AB1217=" "," ",IF(($E1221-SUM($H1217:AB1217))&gt;0,1," ")))</f>
        <v xml:space="preserve"> </v>
      </c>
      <c r="AD1217" s="61" t="str">
        <f>+IF(($F1221=AD$13),1,IF(AC1217=" "," ",IF(($E1221-SUM($H1217:AC1217))&gt;0,1," ")))</f>
        <v xml:space="preserve"> </v>
      </c>
      <c r="AE1217" s="61" t="str">
        <f>+IF(($F1221=AE$13),1,IF(AD1217=" "," ",IF(($E1221-SUM($H1217:AD1217))&gt;0,1," ")))</f>
        <v xml:space="preserve"> </v>
      </c>
      <c r="AF1217" s="61" t="str">
        <f>+IF(($F1221=AF$13),1,IF(AE1217=" "," ",IF(($E1221-SUM($H1217:AE1217))&gt;0,1," ")))</f>
        <v xml:space="preserve"> </v>
      </c>
      <c r="AG1217" s="61" t="str">
        <f>+IF(($F1221=AG$13),1,IF(AF1217=" "," ",IF(($E1221-SUM($H1217:AF1217))&gt;0,1," ")))</f>
        <v xml:space="preserve"> </v>
      </c>
      <c r="AH1217" s="61" t="str">
        <f>+IF(($F1221=AH$13),1,IF(AG1217=" "," ",IF(($E1221-SUM($H1217:AG1217))&gt;0,1," ")))</f>
        <v xml:space="preserve"> </v>
      </c>
      <c r="AI1217" s="61" t="str">
        <f>+IF(($F1221=AI$13),1,IF(AH1217=" "," ",IF(($E1221-SUM($H1217:AH1217))&gt;0,1," ")))</f>
        <v xml:space="preserve"> </v>
      </c>
      <c r="AJ1217" s="61" t="str">
        <f>+IF(($F1221=AJ$13),1,IF(AI1217=" "," ",IF(($E1221-SUM($H1217:AI1217))&gt;0,1," ")))</f>
        <v xml:space="preserve"> </v>
      </c>
      <c r="AK1217" s="61" t="str">
        <f>+IF(($F1221=AK$13),1,IF(AJ1217=" "," ",IF(($E1221-SUM($H1217:AJ1217))&gt;0,1," ")))</f>
        <v xml:space="preserve"> </v>
      </c>
      <c r="AL1217" s="41" t="str">
        <f>+IF(($F1221=AL$13),1,IF(AK1217=" "," ",IF(($E1221-SUM($H1217:AK1217))&gt;0,1," ")))</f>
        <v xml:space="preserve"> </v>
      </c>
      <c r="AM1217" s="36"/>
      <c r="AN1217" s="85"/>
      <c r="AO1217" s="36"/>
      <c r="AP1217" s="68"/>
    </row>
    <row r="1218" spans="3:42" ht="14.25" hidden="1" customHeight="1">
      <c r="C1218" s="76"/>
      <c r="D1218" s="79"/>
      <c r="E1218" s="106"/>
      <c r="F1218" s="106"/>
      <c r="G1218" s="106"/>
      <c r="H1218" s="118"/>
      <c r="I1218" s="35"/>
      <c r="J1218" s="106"/>
      <c r="K1218" s="119"/>
      <c r="L1218" s="106"/>
      <c r="M1218" s="106"/>
      <c r="N1218" s="11"/>
      <c r="O1218" s="29"/>
      <c r="P1218" s="29"/>
      <c r="Q1218" s="29"/>
      <c r="R1218" s="29"/>
      <c r="S1218" s="29"/>
      <c r="T1218" s="29"/>
      <c r="U1218" s="29"/>
      <c r="V1218" s="29"/>
      <c r="W1218" s="29"/>
      <c r="X1218" s="29"/>
      <c r="Y1218" s="29"/>
      <c r="Z1218" s="29"/>
      <c r="AA1218" s="120">
        <f t="shared" ref="AA1218:AL1218" si="396">+O1217</f>
        <v>1</v>
      </c>
      <c r="AB1218" s="61">
        <f t="shared" si="396"/>
        <v>1</v>
      </c>
      <c r="AC1218" s="61">
        <f t="shared" si="396"/>
        <v>1</v>
      </c>
      <c r="AD1218" s="61">
        <f t="shared" si="396"/>
        <v>1</v>
      </c>
      <c r="AE1218" s="61">
        <f t="shared" si="396"/>
        <v>1</v>
      </c>
      <c r="AF1218" s="61">
        <f t="shared" si="396"/>
        <v>1</v>
      </c>
      <c r="AG1218" s="61">
        <f t="shared" si="396"/>
        <v>1</v>
      </c>
      <c r="AH1218" s="61">
        <f t="shared" si="396"/>
        <v>1</v>
      </c>
      <c r="AI1218" s="61">
        <f t="shared" si="396"/>
        <v>1</v>
      </c>
      <c r="AJ1218" s="61">
        <f t="shared" si="396"/>
        <v>1</v>
      </c>
      <c r="AK1218" s="61">
        <f t="shared" si="396"/>
        <v>1</v>
      </c>
      <c r="AL1218" s="41">
        <f t="shared" si="396"/>
        <v>1</v>
      </c>
      <c r="AM1218" s="36"/>
      <c r="AN1218" s="85"/>
      <c r="AO1218" s="36"/>
      <c r="AP1218" s="68"/>
    </row>
    <row r="1219" spans="3:42" ht="14.25" hidden="1" customHeight="1">
      <c r="C1219" s="76"/>
      <c r="D1219" s="79"/>
      <c r="E1219" s="106"/>
      <c r="F1219" s="106"/>
      <c r="G1219" s="106"/>
      <c r="H1219" s="118"/>
      <c r="I1219" s="35"/>
      <c r="J1219" s="106"/>
      <c r="K1219" s="119"/>
      <c r="L1219" s="106"/>
      <c r="M1219" s="106"/>
      <c r="N1219" s="11"/>
      <c r="O1219" s="29" t="str">
        <f t="shared" ref="O1219:Z1219" si="397">+IF(AND(O1217&lt;&gt;" ",AA1217&lt;&gt;" ",),O1217," ")</f>
        <v xml:space="preserve"> </v>
      </c>
      <c r="P1219" s="29" t="str">
        <f t="shared" si="397"/>
        <v xml:space="preserve"> </v>
      </c>
      <c r="Q1219" s="29" t="str">
        <f t="shared" si="397"/>
        <v xml:space="preserve"> </v>
      </c>
      <c r="R1219" s="29" t="str">
        <f t="shared" si="397"/>
        <v xml:space="preserve"> </v>
      </c>
      <c r="S1219" s="29" t="str">
        <f t="shared" si="397"/>
        <v xml:space="preserve"> </v>
      </c>
      <c r="T1219" s="29" t="str">
        <f t="shared" si="397"/>
        <v xml:space="preserve"> </v>
      </c>
      <c r="U1219" s="29" t="str">
        <f t="shared" si="397"/>
        <v xml:space="preserve"> </v>
      </c>
      <c r="V1219" s="29" t="str">
        <f t="shared" si="397"/>
        <v xml:space="preserve"> </v>
      </c>
      <c r="W1219" s="29" t="str">
        <f t="shared" si="397"/>
        <v xml:space="preserve"> </v>
      </c>
      <c r="X1219" s="29" t="str">
        <f t="shared" si="397"/>
        <v xml:space="preserve"> </v>
      </c>
      <c r="Y1219" s="29" t="str">
        <f t="shared" si="397"/>
        <v xml:space="preserve"> </v>
      </c>
      <c r="Z1219" s="29" t="str">
        <f t="shared" si="397"/>
        <v xml:space="preserve"> </v>
      </c>
      <c r="AA1219" s="120" t="str">
        <f t="shared" ref="AA1219:AL1219" si="398">+IF(AND(AA1218&lt;&gt;" ",O1217&lt;&gt;" ",),AA1217," ")</f>
        <v xml:space="preserve"> </v>
      </c>
      <c r="AB1219" s="61" t="str">
        <f t="shared" si="398"/>
        <v xml:space="preserve"> </v>
      </c>
      <c r="AC1219" s="61" t="str">
        <f t="shared" si="398"/>
        <v xml:space="preserve"> </v>
      </c>
      <c r="AD1219" s="61" t="str">
        <f t="shared" si="398"/>
        <v xml:space="preserve"> </v>
      </c>
      <c r="AE1219" s="61" t="str">
        <f t="shared" si="398"/>
        <v xml:space="preserve"> </v>
      </c>
      <c r="AF1219" s="61" t="str">
        <f t="shared" si="398"/>
        <v xml:space="preserve"> </v>
      </c>
      <c r="AG1219" s="61" t="str">
        <f t="shared" si="398"/>
        <v xml:space="preserve"> </v>
      </c>
      <c r="AH1219" s="61" t="str">
        <f t="shared" si="398"/>
        <v xml:space="preserve"> </v>
      </c>
      <c r="AI1219" s="61" t="str">
        <f t="shared" si="398"/>
        <v xml:space="preserve"> </v>
      </c>
      <c r="AJ1219" s="61" t="str">
        <f t="shared" si="398"/>
        <v xml:space="preserve"> </v>
      </c>
      <c r="AK1219" s="61" t="str">
        <f t="shared" si="398"/>
        <v xml:space="preserve"> </v>
      </c>
      <c r="AL1219" s="41" t="str">
        <f t="shared" si="398"/>
        <v xml:space="preserve"> </v>
      </c>
      <c r="AM1219" s="36"/>
      <c r="AN1219" s="85"/>
      <c r="AO1219" s="36"/>
      <c r="AP1219" s="68"/>
    </row>
    <row r="1220" spans="3:42" ht="14.25" hidden="1" customHeight="1">
      <c r="C1220" s="76"/>
      <c r="D1220" s="79"/>
      <c r="E1220" s="106"/>
      <c r="F1220" s="106"/>
      <c r="G1220" s="106"/>
      <c r="H1220" s="118"/>
      <c r="I1220" s="35"/>
      <c r="J1220" s="106"/>
      <c r="K1220" s="119"/>
      <c r="L1220" s="106"/>
      <c r="M1220" s="106"/>
      <c r="N1220" s="11"/>
      <c r="O1220" s="29">
        <f t="shared" ref="O1220:Z1220" si="399">+IF($G$57="SI",O1217," ")</f>
        <v>1</v>
      </c>
      <c r="P1220" s="29">
        <f t="shared" si="399"/>
        <v>1</v>
      </c>
      <c r="Q1220" s="29">
        <f t="shared" si="399"/>
        <v>1</v>
      </c>
      <c r="R1220" s="29">
        <f t="shared" si="399"/>
        <v>1</v>
      </c>
      <c r="S1220" s="29">
        <f t="shared" si="399"/>
        <v>1</v>
      </c>
      <c r="T1220" s="29">
        <f t="shared" si="399"/>
        <v>1</v>
      </c>
      <c r="U1220" s="29">
        <f t="shared" si="399"/>
        <v>1</v>
      </c>
      <c r="V1220" s="29">
        <f t="shared" si="399"/>
        <v>1</v>
      </c>
      <c r="W1220" s="29">
        <f t="shared" si="399"/>
        <v>1</v>
      </c>
      <c r="X1220" s="29">
        <f t="shared" si="399"/>
        <v>1</v>
      </c>
      <c r="Y1220" s="29">
        <f t="shared" si="399"/>
        <v>1</v>
      </c>
      <c r="Z1220" s="29">
        <f t="shared" si="399"/>
        <v>1</v>
      </c>
      <c r="AA1220" s="120">
        <f t="shared" ref="AA1220:AL1220" si="400">+IF($G$57="SI",IF(AND(Z1217&lt;&gt;" ",AA1217&lt;&gt;" ",O1220=" "),AA1217,AA1218),AA1219)</f>
        <v>1</v>
      </c>
      <c r="AB1220" s="61">
        <f t="shared" si="400"/>
        <v>1</v>
      </c>
      <c r="AC1220" s="61">
        <f t="shared" si="400"/>
        <v>1</v>
      </c>
      <c r="AD1220" s="61">
        <f t="shared" si="400"/>
        <v>1</v>
      </c>
      <c r="AE1220" s="61">
        <f t="shared" si="400"/>
        <v>1</v>
      </c>
      <c r="AF1220" s="61">
        <f t="shared" si="400"/>
        <v>1</v>
      </c>
      <c r="AG1220" s="61">
        <f t="shared" si="400"/>
        <v>1</v>
      </c>
      <c r="AH1220" s="61">
        <f t="shared" si="400"/>
        <v>1</v>
      </c>
      <c r="AI1220" s="61">
        <f t="shared" si="400"/>
        <v>1</v>
      </c>
      <c r="AJ1220" s="61">
        <f t="shared" si="400"/>
        <v>1</v>
      </c>
      <c r="AK1220" s="61">
        <f t="shared" si="400"/>
        <v>1</v>
      </c>
      <c r="AL1220" s="41">
        <f t="shared" si="400"/>
        <v>1</v>
      </c>
      <c r="AM1220" s="36"/>
      <c r="AN1220" s="85"/>
      <c r="AO1220" s="36"/>
      <c r="AP1220" s="68"/>
    </row>
    <row r="1221" spans="3:42" ht="70.5" customHeight="1">
      <c r="C1221" s="76"/>
      <c r="D1221" s="126" t="s">
        <v>128</v>
      </c>
      <c r="E1221" s="106">
        <v>12</v>
      </c>
      <c r="F1221" s="106" t="s">
        <v>77</v>
      </c>
      <c r="G1221" s="106" t="s">
        <v>91</v>
      </c>
      <c r="H1221" s="118"/>
      <c r="I1221" s="35"/>
      <c r="J1221" s="106" t="s">
        <v>129</v>
      </c>
      <c r="K1221" s="119">
        <v>44463</v>
      </c>
      <c r="L1221" s="106" t="s">
        <v>93</v>
      </c>
      <c r="M1221" s="106" t="s">
        <v>125</v>
      </c>
      <c r="N1221" s="11"/>
      <c r="O1221" s="29">
        <f>+O1220</f>
        <v>1</v>
      </c>
      <c r="P1221" s="29">
        <f t="shared" ref="P1221:Y1221" si="401">+P1220</f>
        <v>1</v>
      </c>
      <c r="Q1221" s="29">
        <f t="shared" si="401"/>
        <v>1</v>
      </c>
      <c r="R1221" s="29">
        <f t="shared" si="401"/>
        <v>1</v>
      </c>
      <c r="S1221" s="29">
        <f t="shared" si="401"/>
        <v>1</v>
      </c>
      <c r="T1221" s="29">
        <f t="shared" si="401"/>
        <v>1</v>
      </c>
      <c r="U1221" s="29">
        <f t="shared" si="401"/>
        <v>1</v>
      </c>
      <c r="V1221" s="29">
        <f t="shared" si="401"/>
        <v>1</v>
      </c>
      <c r="W1221" s="29">
        <f t="shared" si="401"/>
        <v>1</v>
      </c>
      <c r="X1221" s="29">
        <f t="shared" si="401"/>
        <v>1</v>
      </c>
      <c r="Y1221" s="29">
        <f t="shared" si="401"/>
        <v>1</v>
      </c>
      <c r="Z1221" s="29">
        <f>+Z1220</f>
        <v>1</v>
      </c>
      <c r="AA1221" s="120" t="str">
        <f t="shared" ref="AA1221:AL1221" si="402">+IF(AND(O1221=" ",AA1220=1),AA1220,IF(AND(O1221&lt;&gt;" ",AA1218&lt;&gt;" "),AA1219,AA1218))</f>
        <v xml:space="preserve"> </v>
      </c>
      <c r="AB1221" s="61" t="str">
        <f t="shared" si="402"/>
        <v xml:space="preserve"> </v>
      </c>
      <c r="AC1221" s="61" t="str">
        <f t="shared" si="402"/>
        <v xml:space="preserve"> </v>
      </c>
      <c r="AD1221" s="61" t="str">
        <f t="shared" si="402"/>
        <v xml:space="preserve"> </v>
      </c>
      <c r="AE1221" s="61" t="str">
        <f t="shared" si="402"/>
        <v xml:space="preserve"> </v>
      </c>
      <c r="AF1221" s="61" t="str">
        <f t="shared" si="402"/>
        <v xml:space="preserve"> </v>
      </c>
      <c r="AG1221" s="61" t="str">
        <f t="shared" si="402"/>
        <v xml:space="preserve"> </v>
      </c>
      <c r="AH1221" s="61" t="str">
        <f t="shared" si="402"/>
        <v xml:space="preserve"> </v>
      </c>
      <c r="AI1221" s="61" t="str">
        <f t="shared" si="402"/>
        <v xml:space="preserve"> </v>
      </c>
      <c r="AJ1221" s="61" t="str">
        <f t="shared" si="402"/>
        <v xml:space="preserve"> </v>
      </c>
      <c r="AK1221" s="61" t="str">
        <f t="shared" si="402"/>
        <v xml:space="preserve"> </v>
      </c>
      <c r="AL1221" s="41" t="str">
        <f t="shared" si="402"/>
        <v xml:space="preserve"> </v>
      </c>
      <c r="AM1221" s="36"/>
      <c r="AN1221" s="85"/>
      <c r="AO1221" s="36"/>
      <c r="AP1221" s="68"/>
    </row>
    <row r="1222" spans="3:42" ht="14.25" hidden="1" customHeight="1">
      <c r="C1222" s="67"/>
      <c r="D1222" s="79"/>
      <c r="E1222" s="106"/>
      <c r="F1222" s="106"/>
      <c r="G1222" s="106"/>
      <c r="H1222" s="118"/>
      <c r="I1222" s="35"/>
      <c r="J1222" s="106"/>
      <c r="K1222" s="119"/>
      <c r="L1222" s="106"/>
      <c r="M1222" s="106"/>
      <c r="N1222" s="11"/>
      <c r="O1222" s="29"/>
      <c r="P1222" s="29"/>
      <c r="Q1222" s="29"/>
      <c r="R1222" s="29"/>
      <c r="S1222" s="29"/>
      <c r="T1222" s="29"/>
      <c r="U1222" s="29"/>
      <c r="V1222" s="29"/>
      <c r="W1222" s="29"/>
      <c r="X1222" s="29"/>
      <c r="Y1222" s="29"/>
      <c r="Z1222" s="29"/>
      <c r="AA1222" s="120"/>
      <c r="AB1222" s="61"/>
      <c r="AC1222" s="61"/>
      <c r="AD1222" s="61"/>
      <c r="AE1222" s="61"/>
      <c r="AF1222" s="61"/>
      <c r="AG1222" s="61"/>
      <c r="AH1222" s="61"/>
      <c r="AI1222" s="61"/>
      <c r="AJ1222" s="61"/>
      <c r="AK1222" s="61"/>
      <c r="AL1222" s="41"/>
      <c r="AM1222" s="36"/>
      <c r="AN1222" s="85"/>
      <c r="AO1222" s="36"/>
      <c r="AP1222" s="68"/>
    </row>
    <row r="1223" spans="3:42" ht="14.25" hidden="1" customHeight="1">
      <c r="C1223" s="67"/>
      <c r="D1223" s="79"/>
      <c r="E1223" s="106"/>
      <c r="F1223" s="106"/>
      <c r="G1223" s="106"/>
      <c r="H1223" s="118"/>
      <c r="I1223" s="35"/>
      <c r="J1223" s="106"/>
      <c r="K1223" s="119"/>
      <c r="L1223" s="106"/>
      <c r="M1223" s="106"/>
      <c r="N1223" s="11"/>
      <c r="O1223" s="29"/>
      <c r="P1223" s="29"/>
      <c r="Q1223" s="29"/>
      <c r="R1223" s="29" t="s">
        <v>91</v>
      </c>
      <c r="S1223" s="29">
        <v>1</v>
      </c>
      <c r="T1223" s="29" t="s">
        <v>77</v>
      </c>
      <c r="U1223" s="29"/>
      <c r="V1223" s="29"/>
      <c r="W1223" s="29"/>
      <c r="X1223" s="29"/>
      <c r="Y1223" s="29"/>
      <c r="Z1223" s="29"/>
      <c r="AA1223" s="120"/>
      <c r="AB1223" s="61"/>
      <c r="AC1223" s="61"/>
      <c r="AD1223" s="61"/>
      <c r="AE1223" s="61"/>
      <c r="AF1223" s="61"/>
      <c r="AG1223" s="61"/>
      <c r="AH1223" s="61"/>
      <c r="AI1223" s="61"/>
      <c r="AJ1223" s="61"/>
      <c r="AK1223" s="61"/>
      <c r="AL1223" s="41"/>
      <c r="AM1223" s="36"/>
      <c r="AN1223" s="85"/>
      <c r="AO1223" s="36"/>
      <c r="AP1223" s="68"/>
    </row>
    <row r="1224" spans="3:42" ht="14.25" hidden="1" customHeight="1">
      <c r="C1224" s="67"/>
      <c r="D1224" s="79"/>
      <c r="E1224" s="106"/>
      <c r="F1224" s="106"/>
      <c r="G1224" s="106"/>
      <c r="H1224" s="118"/>
      <c r="I1224" s="35"/>
      <c r="J1224" s="106"/>
      <c r="K1224" s="119"/>
      <c r="L1224" s="106"/>
      <c r="M1224" s="106"/>
      <c r="N1224" s="11"/>
      <c r="O1224" s="29"/>
      <c r="P1224" s="29"/>
      <c r="Q1224" s="29"/>
      <c r="R1224" s="29" t="s">
        <v>95</v>
      </c>
      <c r="S1224" s="29">
        <v>2</v>
      </c>
      <c r="T1224" s="29" t="s">
        <v>78</v>
      </c>
      <c r="U1224" s="29"/>
      <c r="V1224" s="29"/>
      <c r="W1224" s="29"/>
      <c r="X1224" s="29"/>
      <c r="Y1224" s="29"/>
      <c r="Z1224" s="29"/>
      <c r="AA1224" s="120"/>
      <c r="AB1224" s="61"/>
      <c r="AC1224" s="61"/>
      <c r="AD1224" s="61"/>
      <c r="AE1224" s="61"/>
      <c r="AF1224" s="61"/>
      <c r="AG1224" s="61"/>
      <c r="AH1224" s="61"/>
      <c r="AI1224" s="61"/>
      <c r="AJ1224" s="61"/>
      <c r="AK1224" s="61"/>
      <c r="AL1224" s="41"/>
      <c r="AM1224" s="36"/>
      <c r="AN1224" s="85"/>
      <c r="AO1224" s="36"/>
      <c r="AP1224" s="68"/>
    </row>
    <row r="1225" spans="3:42" ht="14.25" hidden="1" customHeight="1">
      <c r="C1225" s="67"/>
      <c r="D1225" s="79"/>
      <c r="E1225" s="106"/>
      <c r="F1225" s="106"/>
      <c r="G1225" s="106"/>
      <c r="H1225" s="118"/>
      <c r="I1225" s="35"/>
      <c r="J1225" s="106"/>
      <c r="K1225" s="119"/>
      <c r="L1225" s="106"/>
      <c r="M1225" s="106"/>
      <c r="N1225" s="11"/>
      <c r="O1225" s="29"/>
      <c r="P1225" s="29"/>
      <c r="Q1225" s="29"/>
      <c r="R1225" s="29"/>
      <c r="S1225" s="29">
        <v>3</v>
      </c>
      <c r="T1225" s="29" t="s">
        <v>79</v>
      </c>
      <c r="U1225" s="29"/>
      <c r="V1225" s="29"/>
      <c r="W1225" s="29"/>
      <c r="X1225" s="29"/>
      <c r="Y1225" s="29"/>
      <c r="Z1225" s="29"/>
      <c r="AA1225" s="120"/>
      <c r="AB1225" s="61"/>
      <c r="AC1225" s="61"/>
      <c r="AD1225" s="61"/>
      <c r="AE1225" s="61"/>
      <c r="AF1225" s="61"/>
      <c r="AG1225" s="61"/>
      <c r="AH1225" s="61"/>
      <c r="AI1225" s="61"/>
      <c r="AJ1225" s="61"/>
      <c r="AK1225" s="61"/>
      <c r="AL1225" s="41"/>
      <c r="AM1225" s="36"/>
      <c r="AN1225" s="85"/>
      <c r="AO1225" s="36"/>
      <c r="AP1225" s="68"/>
    </row>
    <row r="1226" spans="3:42" ht="14.25" hidden="1" customHeight="1">
      <c r="C1226" s="67"/>
      <c r="D1226" s="79"/>
      <c r="E1226" s="106"/>
      <c r="F1226" s="106"/>
      <c r="G1226" s="106"/>
      <c r="H1226" s="118"/>
      <c r="I1226" s="35"/>
      <c r="J1226" s="106"/>
      <c r="K1226" s="119"/>
      <c r="L1226" s="106"/>
      <c r="M1226" s="106"/>
      <c r="N1226" s="11"/>
      <c r="O1226" s="29"/>
      <c r="P1226" s="29"/>
      <c r="Q1226" s="29"/>
      <c r="R1226" s="29"/>
      <c r="S1226" s="29">
        <v>4</v>
      </c>
      <c r="T1226" s="29" t="s">
        <v>80</v>
      </c>
      <c r="U1226" s="29"/>
      <c r="V1226" s="29"/>
      <c r="W1226" s="29"/>
      <c r="X1226" s="29"/>
      <c r="Y1226" s="29"/>
      <c r="Z1226" s="29"/>
      <c r="AA1226" s="120"/>
      <c r="AB1226" s="61"/>
      <c r="AC1226" s="61"/>
      <c r="AD1226" s="61"/>
      <c r="AE1226" s="61"/>
      <c r="AF1226" s="61"/>
      <c r="AG1226" s="61"/>
      <c r="AH1226" s="61"/>
      <c r="AI1226" s="61"/>
      <c r="AJ1226" s="61"/>
      <c r="AK1226" s="61"/>
      <c r="AL1226" s="41"/>
      <c r="AM1226" s="36"/>
      <c r="AN1226" s="85"/>
      <c r="AO1226" s="36"/>
      <c r="AP1226" s="68"/>
    </row>
    <row r="1227" spans="3:42" ht="14.25" hidden="1" customHeight="1">
      <c r="C1227" s="67"/>
      <c r="D1227" s="79"/>
      <c r="E1227" s="106"/>
      <c r="F1227" s="106"/>
      <c r="G1227" s="106"/>
      <c r="H1227" s="118"/>
      <c r="I1227" s="35"/>
      <c r="J1227" s="106"/>
      <c r="K1227" s="119"/>
      <c r="L1227" s="106"/>
      <c r="M1227" s="106"/>
      <c r="N1227" s="11"/>
      <c r="O1227" s="29"/>
      <c r="P1227" s="29"/>
      <c r="Q1227" s="29"/>
      <c r="R1227" s="29"/>
      <c r="S1227" s="29">
        <v>5</v>
      </c>
      <c r="T1227" s="29" t="s">
        <v>81</v>
      </c>
      <c r="U1227" s="29"/>
      <c r="V1227" s="29"/>
      <c r="W1227" s="29"/>
      <c r="X1227" s="29"/>
      <c r="Y1227" s="29"/>
      <c r="Z1227" s="29"/>
      <c r="AA1227" s="120"/>
      <c r="AB1227" s="61"/>
      <c r="AC1227" s="61"/>
      <c r="AD1227" s="61"/>
      <c r="AE1227" s="61"/>
      <c r="AF1227" s="61"/>
      <c r="AG1227" s="61"/>
      <c r="AH1227" s="61"/>
      <c r="AI1227" s="61"/>
      <c r="AJ1227" s="61"/>
      <c r="AK1227" s="61"/>
      <c r="AL1227" s="41"/>
      <c r="AM1227" s="36"/>
      <c r="AN1227" s="85"/>
      <c r="AO1227" s="36"/>
      <c r="AP1227" s="68"/>
    </row>
    <row r="1228" spans="3:42" ht="14.25" hidden="1" customHeight="1">
      <c r="C1228" s="67"/>
      <c r="D1228" s="79"/>
      <c r="E1228" s="106"/>
      <c r="F1228" s="106"/>
      <c r="G1228" s="106"/>
      <c r="H1228" s="118"/>
      <c r="I1228" s="35"/>
      <c r="J1228" s="106"/>
      <c r="K1228" s="119"/>
      <c r="L1228" s="106"/>
      <c r="M1228" s="106"/>
      <c r="N1228" s="11"/>
      <c r="O1228" s="29"/>
      <c r="P1228" s="29"/>
      <c r="Q1228" s="29"/>
      <c r="R1228" s="29"/>
      <c r="S1228" s="29">
        <v>6</v>
      </c>
      <c r="T1228" s="29" t="s">
        <v>82</v>
      </c>
      <c r="U1228" s="29"/>
      <c r="V1228" s="29"/>
      <c r="W1228" s="29"/>
      <c r="X1228" s="29"/>
      <c r="Y1228" s="29"/>
      <c r="Z1228" s="29"/>
      <c r="AA1228" s="120"/>
      <c r="AB1228" s="61"/>
      <c r="AC1228" s="61"/>
      <c r="AD1228" s="61"/>
      <c r="AE1228" s="61"/>
      <c r="AF1228" s="61"/>
      <c r="AG1228" s="61"/>
      <c r="AH1228" s="61"/>
      <c r="AI1228" s="61"/>
      <c r="AJ1228" s="61"/>
      <c r="AK1228" s="61"/>
      <c r="AL1228" s="41"/>
      <c r="AM1228" s="36"/>
      <c r="AN1228" s="85"/>
      <c r="AO1228" s="36"/>
      <c r="AP1228" s="68"/>
    </row>
    <row r="1229" spans="3:42" ht="14.25" hidden="1" customHeight="1">
      <c r="C1229" s="67"/>
      <c r="D1229" s="79"/>
      <c r="E1229" s="106"/>
      <c r="F1229" s="106"/>
      <c r="G1229" s="106"/>
      <c r="H1229" s="118"/>
      <c r="I1229" s="35"/>
      <c r="J1229" s="106"/>
      <c r="K1229" s="119"/>
      <c r="L1229" s="106"/>
      <c r="M1229" s="106"/>
      <c r="N1229" s="11"/>
      <c r="O1229" s="29"/>
      <c r="P1229" s="29"/>
      <c r="Q1229" s="29"/>
      <c r="R1229" s="29"/>
      <c r="S1229" s="29">
        <v>7</v>
      </c>
      <c r="T1229" s="29" t="s">
        <v>83</v>
      </c>
      <c r="U1229" s="29"/>
      <c r="V1229" s="29"/>
      <c r="W1229" s="29"/>
      <c r="X1229" s="29"/>
      <c r="Y1229" s="29"/>
      <c r="Z1229" s="29"/>
      <c r="AA1229" s="120"/>
      <c r="AB1229" s="61"/>
      <c r="AC1229" s="61"/>
      <c r="AD1229" s="61"/>
      <c r="AE1229" s="61"/>
      <c r="AF1229" s="61"/>
      <c r="AG1229" s="61"/>
      <c r="AH1229" s="61"/>
      <c r="AI1229" s="61"/>
      <c r="AJ1229" s="61"/>
      <c r="AK1229" s="61"/>
      <c r="AL1229" s="41"/>
      <c r="AM1229" s="36"/>
      <c r="AN1229" s="85"/>
      <c r="AO1229" s="36"/>
      <c r="AP1229" s="68"/>
    </row>
    <row r="1230" spans="3:42" ht="14.25" hidden="1" customHeight="1">
      <c r="C1230" s="67"/>
      <c r="D1230" s="79"/>
      <c r="E1230" s="106"/>
      <c r="F1230" s="106"/>
      <c r="G1230" s="106"/>
      <c r="H1230" s="118"/>
      <c r="I1230" s="35"/>
      <c r="J1230" s="106"/>
      <c r="K1230" s="119"/>
      <c r="L1230" s="106"/>
      <c r="M1230" s="106"/>
      <c r="N1230" s="11"/>
      <c r="O1230" s="29"/>
      <c r="P1230" s="29"/>
      <c r="Q1230" s="29"/>
      <c r="R1230" s="29"/>
      <c r="S1230" s="29">
        <v>8</v>
      </c>
      <c r="T1230" s="29" t="s">
        <v>84</v>
      </c>
      <c r="U1230" s="29"/>
      <c r="V1230" s="29"/>
      <c r="W1230" s="29"/>
      <c r="X1230" s="29"/>
      <c r="Y1230" s="29"/>
      <c r="Z1230" s="29"/>
      <c r="AA1230" s="120"/>
      <c r="AB1230" s="61"/>
      <c r="AC1230" s="61"/>
      <c r="AD1230" s="61"/>
      <c r="AE1230" s="61"/>
      <c r="AF1230" s="61"/>
      <c r="AG1230" s="61"/>
      <c r="AH1230" s="61"/>
      <c r="AI1230" s="61"/>
      <c r="AJ1230" s="61"/>
      <c r="AK1230" s="61"/>
      <c r="AL1230" s="41"/>
      <c r="AM1230" s="36"/>
      <c r="AN1230" s="85"/>
      <c r="AO1230" s="36"/>
      <c r="AP1230" s="68"/>
    </row>
    <row r="1231" spans="3:42" ht="14.25" hidden="1" customHeight="1">
      <c r="C1231" s="67"/>
      <c r="D1231" s="79"/>
      <c r="E1231" s="106"/>
      <c r="F1231" s="106"/>
      <c r="G1231" s="106"/>
      <c r="H1231" s="118"/>
      <c r="I1231" s="35"/>
      <c r="J1231" s="106"/>
      <c r="K1231" s="119"/>
      <c r="L1231" s="106"/>
      <c r="M1231" s="106"/>
      <c r="N1231" s="11"/>
      <c r="O1231" s="29"/>
      <c r="P1231" s="29"/>
      <c r="Q1231" s="29"/>
      <c r="R1231" s="29"/>
      <c r="S1231" s="29">
        <v>9</v>
      </c>
      <c r="T1231" s="29" t="s">
        <v>85</v>
      </c>
      <c r="U1231" s="29"/>
      <c r="V1231" s="29"/>
      <c r="W1231" s="29"/>
      <c r="X1231" s="29"/>
      <c r="Y1231" s="29"/>
      <c r="Z1231" s="29"/>
      <c r="AA1231" s="120"/>
      <c r="AB1231" s="61"/>
      <c r="AC1231" s="61"/>
      <c r="AD1231" s="61"/>
      <c r="AE1231" s="61"/>
      <c r="AF1231" s="61"/>
      <c r="AG1231" s="61"/>
      <c r="AH1231" s="61"/>
      <c r="AI1231" s="61"/>
      <c r="AJ1231" s="61"/>
      <c r="AK1231" s="61"/>
      <c r="AL1231" s="41"/>
      <c r="AM1231" s="36"/>
      <c r="AN1231" s="85"/>
      <c r="AO1231" s="36"/>
      <c r="AP1231" s="68"/>
    </row>
    <row r="1232" spans="3:42" ht="14.25" hidden="1" customHeight="1">
      <c r="C1232" s="67"/>
      <c r="D1232" s="79"/>
      <c r="E1232" s="106"/>
      <c r="F1232" s="106"/>
      <c r="G1232" s="106"/>
      <c r="H1232" s="118"/>
      <c r="I1232" s="35"/>
      <c r="J1232" s="106"/>
      <c r="K1232" s="119"/>
      <c r="L1232" s="106"/>
      <c r="M1232" s="106"/>
      <c r="N1232" s="11"/>
      <c r="O1232" s="29"/>
      <c r="P1232" s="29"/>
      <c r="Q1232" s="29"/>
      <c r="R1232" s="29"/>
      <c r="S1232" s="29">
        <v>10</v>
      </c>
      <c r="T1232" s="29" t="s">
        <v>86</v>
      </c>
      <c r="U1232" s="29"/>
      <c r="V1232" s="29"/>
      <c r="W1232" s="29"/>
      <c r="X1232" s="29"/>
      <c r="Y1232" s="29"/>
      <c r="Z1232" s="29"/>
      <c r="AA1232" s="120"/>
      <c r="AB1232" s="61"/>
      <c r="AC1232" s="61"/>
      <c r="AD1232" s="61"/>
      <c r="AE1232" s="61"/>
      <c r="AF1232" s="61"/>
      <c r="AG1232" s="61"/>
      <c r="AH1232" s="61"/>
      <c r="AI1232" s="61"/>
      <c r="AJ1232" s="61"/>
      <c r="AK1232" s="61"/>
      <c r="AL1232" s="41"/>
      <c r="AM1232" s="36"/>
      <c r="AN1232" s="85"/>
      <c r="AO1232" s="36"/>
      <c r="AP1232" s="68"/>
    </row>
    <row r="1233" spans="3:42" ht="14.25" hidden="1" customHeight="1">
      <c r="C1233" s="67"/>
      <c r="D1233" s="79"/>
      <c r="E1233" s="106"/>
      <c r="F1233" s="106"/>
      <c r="G1233" s="106"/>
      <c r="H1233" s="118"/>
      <c r="I1233" s="35"/>
      <c r="J1233" s="106"/>
      <c r="K1233" s="119"/>
      <c r="L1233" s="106"/>
      <c r="M1233" s="106"/>
      <c r="N1233" s="11"/>
      <c r="O1233" s="29"/>
      <c r="P1233" s="29"/>
      <c r="Q1233" s="29"/>
      <c r="R1233" s="29"/>
      <c r="S1233" s="29">
        <v>11</v>
      </c>
      <c r="T1233" s="29" t="s">
        <v>87</v>
      </c>
      <c r="U1233" s="29"/>
      <c r="V1233" s="29"/>
      <c r="W1233" s="29"/>
      <c r="X1233" s="29"/>
      <c r="Y1233" s="29"/>
      <c r="Z1233" s="29"/>
      <c r="AA1233" s="120"/>
      <c r="AB1233" s="61"/>
      <c r="AC1233" s="61"/>
      <c r="AD1233" s="61"/>
      <c r="AE1233" s="61"/>
      <c r="AF1233" s="61"/>
      <c r="AG1233" s="61"/>
      <c r="AH1233" s="61"/>
      <c r="AI1233" s="61"/>
      <c r="AJ1233" s="61"/>
      <c r="AK1233" s="61"/>
      <c r="AL1233" s="41"/>
      <c r="AM1233" s="36"/>
      <c r="AN1233" s="85"/>
      <c r="AO1233" s="36"/>
      <c r="AP1233" s="68"/>
    </row>
    <row r="1234" spans="3:42" ht="14.25" hidden="1" customHeight="1">
      <c r="C1234" s="67"/>
      <c r="D1234" s="79"/>
      <c r="E1234" s="106"/>
      <c r="F1234" s="106"/>
      <c r="G1234" s="106"/>
      <c r="H1234" s="118"/>
      <c r="I1234" s="35"/>
      <c r="J1234" s="106"/>
      <c r="K1234" s="119"/>
      <c r="L1234" s="106"/>
      <c r="M1234" s="106"/>
      <c r="N1234" s="11"/>
      <c r="O1234" s="29"/>
      <c r="P1234" s="29"/>
      <c r="Q1234" s="29"/>
      <c r="R1234" s="29"/>
      <c r="S1234" s="29">
        <v>12</v>
      </c>
      <c r="T1234" s="29" t="s">
        <v>88</v>
      </c>
      <c r="U1234" s="29"/>
      <c r="V1234" s="29"/>
      <c r="W1234" s="29"/>
      <c r="X1234" s="29"/>
      <c r="Y1234" s="29"/>
      <c r="Z1234" s="29"/>
      <c r="AA1234" s="120"/>
      <c r="AB1234" s="61"/>
      <c r="AC1234" s="61"/>
      <c r="AD1234" s="61"/>
      <c r="AE1234" s="61"/>
      <c r="AF1234" s="61"/>
      <c r="AG1234" s="61"/>
      <c r="AH1234" s="61"/>
      <c r="AI1234" s="61"/>
      <c r="AJ1234" s="61"/>
      <c r="AK1234" s="61"/>
      <c r="AL1234" s="41"/>
      <c r="AM1234" s="36"/>
      <c r="AN1234" s="85"/>
      <c r="AO1234" s="36"/>
      <c r="AP1234" s="68"/>
    </row>
    <row r="1235" spans="3:42" ht="41.25" hidden="1" customHeight="1">
      <c r="C1235" s="67"/>
      <c r="D1235" s="79"/>
      <c r="E1235" s="106" t="s">
        <v>97</v>
      </c>
      <c r="F1235" s="106" t="s">
        <v>98</v>
      </c>
      <c r="G1235" s="106"/>
      <c r="H1235" s="118"/>
      <c r="I1235" s="35"/>
      <c r="J1235" s="106"/>
      <c r="K1235" s="119"/>
      <c r="L1235" s="106"/>
      <c r="M1235" s="106"/>
      <c r="N1235" s="11"/>
      <c r="O1235" s="29" t="s">
        <v>77</v>
      </c>
      <c r="P1235" s="29" t="s">
        <v>78</v>
      </c>
      <c r="Q1235" s="29" t="s">
        <v>79</v>
      </c>
      <c r="R1235" s="29" t="s">
        <v>80</v>
      </c>
      <c r="S1235" s="29" t="s">
        <v>81</v>
      </c>
      <c r="T1235" s="29" t="s">
        <v>82</v>
      </c>
      <c r="U1235" s="29" t="s">
        <v>83</v>
      </c>
      <c r="V1235" s="29" t="s">
        <v>84</v>
      </c>
      <c r="W1235" s="29" t="s">
        <v>85</v>
      </c>
      <c r="X1235" s="29" t="s">
        <v>86</v>
      </c>
      <c r="Y1235" s="29" t="s">
        <v>87</v>
      </c>
      <c r="Z1235" s="29" t="s">
        <v>88</v>
      </c>
      <c r="AA1235" s="120" t="s">
        <v>77</v>
      </c>
      <c r="AB1235" s="61" t="s">
        <v>78</v>
      </c>
      <c r="AC1235" s="61" t="s">
        <v>79</v>
      </c>
      <c r="AD1235" s="61" t="s">
        <v>80</v>
      </c>
      <c r="AE1235" s="61" t="s">
        <v>81</v>
      </c>
      <c r="AF1235" s="61" t="s">
        <v>82</v>
      </c>
      <c r="AG1235" s="61" t="s">
        <v>83</v>
      </c>
      <c r="AH1235" s="61" t="s">
        <v>84</v>
      </c>
      <c r="AI1235" s="61" t="s">
        <v>85</v>
      </c>
      <c r="AJ1235" s="61" t="s">
        <v>86</v>
      </c>
      <c r="AK1235" s="61" t="s">
        <v>87</v>
      </c>
      <c r="AL1235" s="41" t="s">
        <v>88</v>
      </c>
      <c r="AM1235" s="36"/>
      <c r="AN1235" s="85"/>
      <c r="AO1235" s="36"/>
      <c r="AP1235" s="68"/>
    </row>
    <row r="1236" spans="3:42" ht="14.25" hidden="1" customHeight="1">
      <c r="C1236" s="67"/>
      <c r="D1236" s="79"/>
      <c r="E1236" s="106"/>
      <c r="F1236" s="106"/>
      <c r="G1236" s="106"/>
      <c r="H1236" s="118" t="s">
        <v>48</v>
      </c>
      <c r="I1236" s="35"/>
      <c r="J1236" s="106"/>
      <c r="K1236" s="119"/>
      <c r="L1236" s="106"/>
      <c r="M1236" s="106"/>
      <c r="N1236" s="11"/>
      <c r="O1236" s="29">
        <f>+IF(($F1240=O$13),1,IF(H1236=" "," ",IF(($E1240-SUM($H1236:H1236))&gt;0,1," ")))</f>
        <v>1</v>
      </c>
      <c r="P1236" s="29">
        <f>+IF(($F1240=P$13),1,IF(O1236=" "," ",IF(($E1240-SUM($H1236:O1236))&gt;0,1," ")))</f>
        <v>1</v>
      </c>
      <c r="Q1236" s="29">
        <f>+IF(($F1240=Q$13),1,IF(P1236=" "," ",IF(($E1240-SUM($H1236:P1236))&gt;0,1," ")))</f>
        <v>1</v>
      </c>
      <c r="R1236" s="29">
        <f>+IF(($F1240=R$13),1,IF(Q1236=" "," ",IF(($E1240-SUM($H1236:Q1236))&gt;0,1," ")))</f>
        <v>1</v>
      </c>
      <c r="S1236" s="29">
        <f>+IF(($F1240=S$13),1,IF(R1236=" "," ",IF(($E1240-SUM($H1236:R1236))&gt;0,1," ")))</f>
        <v>1</v>
      </c>
      <c r="T1236" s="29">
        <f>+IF(($F1240=T$13),1,IF(S1236=" "," ",IF(($E1240-SUM($H1236:S1236))&gt;0,1," ")))</f>
        <v>1</v>
      </c>
      <c r="U1236" s="29">
        <f>+IF(($F1240=U$13),1,IF(T1236=" "," ",IF(($E1240-SUM($H1236:T1236))&gt;0,1," ")))</f>
        <v>1</v>
      </c>
      <c r="V1236" s="29">
        <f>+IF(($F1240=V$13),1,IF(U1236=" "," ",IF(($E1240-SUM($H1236:U1236))&gt;0,1," ")))</f>
        <v>1</v>
      </c>
      <c r="W1236" s="29">
        <f>+IF(($F1240=W$13),1,IF(V1236=" "," ",IF(($E1240-SUM($H1236:V1236))&gt;0,1," ")))</f>
        <v>1</v>
      </c>
      <c r="X1236" s="29">
        <f>+IF(($F1240=X$13),1,IF(W1236=" "," ",IF(($E1240-SUM($H1236:W1236))&gt;0,1," ")))</f>
        <v>1</v>
      </c>
      <c r="Y1236" s="29">
        <f>+IF(($F1240=Y$13),1,IF(X1236=" "," ",IF(($E1240-SUM($H1236:X1236))&gt;0,1," ")))</f>
        <v>1</v>
      </c>
      <c r="Z1236" s="29">
        <f>+IF(($F1240=Z$13),1,IF(Y1236=" "," ",IF(($E1240-SUM($H1236:Y1236))&gt;0,1," ")))</f>
        <v>1</v>
      </c>
      <c r="AA1236" s="120">
        <f>+IF(($F1240=AA$13),1,IF(Z1236=" "," ",IF(($E1240-SUM($H1236:Z1236))&gt;0,1," ")))</f>
        <v>1</v>
      </c>
      <c r="AB1236" s="61" t="str">
        <f>+IF(($F1240=AB$13),1,IF(AA1236=" "," ",IF(($E1240-SUM($H1236:AA1236))&gt;0,1," ")))</f>
        <v xml:space="preserve"> </v>
      </c>
      <c r="AC1236" s="61" t="str">
        <f>+IF(($F1240=AC$13),1,IF(AB1236=" "," ",IF(($E1240-SUM($H1236:AB1236))&gt;0,1," ")))</f>
        <v xml:space="preserve"> </v>
      </c>
      <c r="AD1236" s="61" t="str">
        <f>+IF(($F1240=AD$13),1,IF(AC1236=" "," ",IF(($E1240-SUM($H1236:AC1236))&gt;0,1," ")))</f>
        <v xml:space="preserve"> </v>
      </c>
      <c r="AE1236" s="61" t="str">
        <f>+IF(($F1240=AE$13),1,IF(AD1236=" "," ",IF(($E1240-SUM($H1236:AD1236))&gt;0,1," ")))</f>
        <v xml:space="preserve"> </v>
      </c>
      <c r="AF1236" s="61" t="str">
        <f>+IF(($F1240=AF$13),1,IF(AE1236=" "," ",IF(($E1240-SUM($H1236:AE1236))&gt;0,1," ")))</f>
        <v xml:space="preserve"> </v>
      </c>
      <c r="AG1236" s="61" t="str">
        <f>+IF(($F1240=AG$13),1,IF(AF1236=" "," ",IF(($E1240-SUM($H1236:AF1236))&gt;0,1," ")))</f>
        <v xml:space="preserve"> </v>
      </c>
      <c r="AH1236" s="61" t="str">
        <f>+IF(($F1240=AH$13),1,IF(AG1236=" "," ",IF(($E1240-SUM($H1236:AG1236))&gt;0,1," ")))</f>
        <v xml:space="preserve"> </v>
      </c>
      <c r="AI1236" s="61" t="str">
        <f>+IF(($F1240=AI$13),1,IF(AH1236=" "," ",IF(($E1240-SUM($H1236:AH1236))&gt;0,1," ")))</f>
        <v xml:space="preserve"> </v>
      </c>
      <c r="AJ1236" s="61" t="str">
        <f>+IF(($F1240=AJ$13),1,IF(AI1236=" "," ",IF(($E1240-SUM($H1236:AI1236))&gt;0,1," ")))</f>
        <v xml:space="preserve"> </v>
      </c>
      <c r="AK1236" s="61" t="str">
        <f>+IF(($F1240=AK$13),1,IF(AJ1236=" "," ",IF(($E1240-SUM($H1236:AJ1236))&gt;0,1," ")))</f>
        <v xml:space="preserve"> </v>
      </c>
      <c r="AL1236" s="41" t="str">
        <f>+IF(($F1240=AL$13),1,IF(AK1236=" "," ",IF(($E1240-SUM($H1236:AK1236))&gt;0,1," ")))</f>
        <v xml:space="preserve"> </v>
      </c>
      <c r="AM1236" s="36"/>
      <c r="AN1236" s="85"/>
      <c r="AO1236" s="36"/>
      <c r="AP1236" s="68"/>
    </row>
    <row r="1237" spans="3:42" ht="14.25" hidden="1" customHeight="1">
      <c r="C1237" s="76"/>
      <c r="D1237" s="79"/>
      <c r="E1237" s="106"/>
      <c r="F1237" s="106"/>
      <c r="G1237" s="106"/>
      <c r="H1237" s="118"/>
      <c r="I1237" s="35"/>
      <c r="J1237" s="106"/>
      <c r="K1237" s="119"/>
      <c r="L1237" s="106"/>
      <c r="M1237" s="106"/>
      <c r="N1237" s="11"/>
      <c r="O1237" s="29"/>
      <c r="P1237" s="29"/>
      <c r="Q1237" s="29"/>
      <c r="R1237" s="29"/>
      <c r="S1237" s="29"/>
      <c r="T1237" s="29"/>
      <c r="U1237" s="29"/>
      <c r="V1237" s="29"/>
      <c r="W1237" s="29"/>
      <c r="X1237" s="29"/>
      <c r="Y1237" s="29"/>
      <c r="Z1237" s="29"/>
      <c r="AA1237" s="120">
        <f t="shared" ref="AA1237:AL1237" si="403">+O1236</f>
        <v>1</v>
      </c>
      <c r="AB1237" s="61">
        <f t="shared" si="403"/>
        <v>1</v>
      </c>
      <c r="AC1237" s="61">
        <f t="shared" si="403"/>
        <v>1</v>
      </c>
      <c r="AD1237" s="61">
        <f t="shared" si="403"/>
        <v>1</v>
      </c>
      <c r="AE1237" s="61">
        <f t="shared" si="403"/>
        <v>1</v>
      </c>
      <c r="AF1237" s="61">
        <f t="shared" si="403"/>
        <v>1</v>
      </c>
      <c r="AG1237" s="61">
        <f t="shared" si="403"/>
        <v>1</v>
      </c>
      <c r="AH1237" s="61">
        <f t="shared" si="403"/>
        <v>1</v>
      </c>
      <c r="AI1237" s="61">
        <f t="shared" si="403"/>
        <v>1</v>
      </c>
      <c r="AJ1237" s="61">
        <f t="shared" si="403"/>
        <v>1</v>
      </c>
      <c r="AK1237" s="61">
        <f t="shared" si="403"/>
        <v>1</v>
      </c>
      <c r="AL1237" s="41">
        <f t="shared" si="403"/>
        <v>1</v>
      </c>
      <c r="AM1237" s="36"/>
      <c r="AN1237" s="85"/>
      <c r="AO1237" s="36"/>
      <c r="AP1237" s="68"/>
    </row>
    <row r="1238" spans="3:42" ht="14.25" hidden="1" customHeight="1">
      <c r="C1238" s="76"/>
      <c r="D1238" s="79"/>
      <c r="E1238" s="106"/>
      <c r="F1238" s="106"/>
      <c r="G1238" s="106"/>
      <c r="H1238" s="118"/>
      <c r="I1238" s="35"/>
      <c r="J1238" s="106"/>
      <c r="K1238" s="119"/>
      <c r="L1238" s="106"/>
      <c r="M1238" s="106"/>
      <c r="N1238" s="11"/>
      <c r="O1238" s="29" t="str">
        <f t="shared" ref="O1238:Z1238" si="404">+IF(AND(O1236&lt;&gt;" ",AA1236&lt;&gt;" ",),O1236," ")</f>
        <v xml:space="preserve"> </v>
      </c>
      <c r="P1238" s="29" t="str">
        <f t="shared" si="404"/>
        <v xml:space="preserve"> </v>
      </c>
      <c r="Q1238" s="29" t="str">
        <f t="shared" si="404"/>
        <v xml:space="preserve"> </v>
      </c>
      <c r="R1238" s="29" t="str">
        <f t="shared" si="404"/>
        <v xml:space="preserve"> </v>
      </c>
      <c r="S1238" s="29" t="str">
        <f t="shared" si="404"/>
        <v xml:space="preserve"> </v>
      </c>
      <c r="T1238" s="29" t="str">
        <f t="shared" si="404"/>
        <v xml:space="preserve"> </v>
      </c>
      <c r="U1238" s="29" t="str">
        <f t="shared" si="404"/>
        <v xml:space="preserve"> </v>
      </c>
      <c r="V1238" s="29" t="str">
        <f t="shared" si="404"/>
        <v xml:space="preserve"> </v>
      </c>
      <c r="W1238" s="29" t="str">
        <f t="shared" si="404"/>
        <v xml:space="preserve"> </v>
      </c>
      <c r="X1238" s="29" t="str">
        <f t="shared" si="404"/>
        <v xml:space="preserve"> </v>
      </c>
      <c r="Y1238" s="29" t="str">
        <f t="shared" si="404"/>
        <v xml:space="preserve"> </v>
      </c>
      <c r="Z1238" s="29" t="str">
        <f t="shared" si="404"/>
        <v xml:space="preserve"> </v>
      </c>
      <c r="AA1238" s="120" t="str">
        <f t="shared" ref="AA1238:AL1238" si="405">+IF(AND(AA1237&lt;&gt;" ",O1236&lt;&gt;" ",),AA1236," ")</f>
        <v xml:space="preserve"> </v>
      </c>
      <c r="AB1238" s="61" t="str">
        <f t="shared" si="405"/>
        <v xml:space="preserve"> </v>
      </c>
      <c r="AC1238" s="61" t="str">
        <f t="shared" si="405"/>
        <v xml:space="preserve"> </v>
      </c>
      <c r="AD1238" s="61" t="str">
        <f t="shared" si="405"/>
        <v xml:space="preserve"> </v>
      </c>
      <c r="AE1238" s="61" t="str">
        <f t="shared" si="405"/>
        <v xml:space="preserve"> </v>
      </c>
      <c r="AF1238" s="61" t="str">
        <f t="shared" si="405"/>
        <v xml:space="preserve"> </v>
      </c>
      <c r="AG1238" s="61" t="str">
        <f t="shared" si="405"/>
        <v xml:space="preserve"> </v>
      </c>
      <c r="AH1238" s="61" t="str">
        <f t="shared" si="405"/>
        <v xml:space="preserve"> </v>
      </c>
      <c r="AI1238" s="61" t="str">
        <f t="shared" si="405"/>
        <v xml:space="preserve"> </v>
      </c>
      <c r="AJ1238" s="61" t="str">
        <f t="shared" si="405"/>
        <v xml:space="preserve"> </v>
      </c>
      <c r="AK1238" s="61" t="str">
        <f t="shared" si="405"/>
        <v xml:space="preserve"> </v>
      </c>
      <c r="AL1238" s="41" t="str">
        <f t="shared" si="405"/>
        <v xml:space="preserve"> </v>
      </c>
      <c r="AM1238" s="36"/>
      <c r="AN1238" s="85"/>
      <c r="AO1238" s="36"/>
      <c r="AP1238" s="68"/>
    </row>
    <row r="1239" spans="3:42" ht="14.25" hidden="1" customHeight="1">
      <c r="C1239" s="76"/>
      <c r="D1239" s="79"/>
      <c r="E1239" s="106"/>
      <c r="F1239" s="106"/>
      <c r="G1239" s="106"/>
      <c r="H1239" s="118"/>
      <c r="I1239" s="35"/>
      <c r="J1239" s="106"/>
      <c r="K1239" s="119"/>
      <c r="L1239" s="106"/>
      <c r="M1239" s="106"/>
      <c r="N1239" s="11"/>
      <c r="O1239" s="29">
        <f t="shared" ref="O1239:Z1239" si="406">+IF($G$76="SI",O1236," ")</f>
        <v>1</v>
      </c>
      <c r="P1239" s="29">
        <f t="shared" si="406"/>
        <v>1</v>
      </c>
      <c r="Q1239" s="29">
        <f t="shared" si="406"/>
        <v>1</v>
      </c>
      <c r="R1239" s="29">
        <f t="shared" si="406"/>
        <v>1</v>
      </c>
      <c r="S1239" s="29">
        <f t="shared" si="406"/>
        <v>1</v>
      </c>
      <c r="T1239" s="29">
        <f t="shared" si="406"/>
        <v>1</v>
      </c>
      <c r="U1239" s="29">
        <f t="shared" si="406"/>
        <v>1</v>
      </c>
      <c r="V1239" s="29">
        <f t="shared" si="406"/>
        <v>1</v>
      </c>
      <c r="W1239" s="29">
        <f t="shared" si="406"/>
        <v>1</v>
      </c>
      <c r="X1239" s="29">
        <f t="shared" si="406"/>
        <v>1</v>
      </c>
      <c r="Y1239" s="29">
        <f t="shared" si="406"/>
        <v>1</v>
      </c>
      <c r="Z1239" s="29">
        <f t="shared" si="406"/>
        <v>1</v>
      </c>
      <c r="AA1239" s="120">
        <f t="shared" ref="AA1239:AL1239" si="407">+IF($G$76="SI",IF(AND(Z1236&lt;&gt;" ",AA1236&lt;&gt;" ",O1239=" "),AA1236,AA1237),AA1238)</f>
        <v>1</v>
      </c>
      <c r="AB1239" s="61">
        <f t="shared" si="407"/>
        <v>1</v>
      </c>
      <c r="AC1239" s="61">
        <f t="shared" si="407"/>
        <v>1</v>
      </c>
      <c r="AD1239" s="61">
        <f t="shared" si="407"/>
        <v>1</v>
      </c>
      <c r="AE1239" s="61">
        <f t="shared" si="407"/>
        <v>1</v>
      </c>
      <c r="AF1239" s="61">
        <f t="shared" si="407"/>
        <v>1</v>
      </c>
      <c r="AG1239" s="61">
        <f t="shared" si="407"/>
        <v>1</v>
      </c>
      <c r="AH1239" s="61">
        <f t="shared" si="407"/>
        <v>1</v>
      </c>
      <c r="AI1239" s="61">
        <f t="shared" si="407"/>
        <v>1</v>
      </c>
      <c r="AJ1239" s="61">
        <f t="shared" si="407"/>
        <v>1</v>
      </c>
      <c r="AK1239" s="61">
        <f t="shared" si="407"/>
        <v>1</v>
      </c>
      <c r="AL1239" s="41">
        <f t="shared" si="407"/>
        <v>1</v>
      </c>
      <c r="AM1239" s="36"/>
      <c r="AN1239" s="85"/>
      <c r="AO1239" s="36"/>
      <c r="AP1239" s="68"/>
    </row>
    <row r="1240" spans="3:42" ht="51">
      <c r="C1240" s="76"/>
      <c r="D1240" s="126" t="s">
        <v>130</v>
      </c>
      <c r="E1240" s="106">
        <v>12</v>
      </c>
      <c r="F1240" s="106" t="s">
        <v>77</v>
      </c>
      <c r="G1240" s="106" t="s">
        <v>91</v>
      </c>
      <c r="H1240" s="118"/>
      <c r="I1240" s="35"/>
      <c r="J1240" s="106" t="s">
        <v>131</v>
      </c>
      <c r="K1240" s="119">
        <v>44463</v>
      </c>
      <c r="L1240" s="106" t="s">
        <v>93</v>
      </c>
      <c r="M1240" s="106" t="s">
        <v>125</v>
      </c>
      <c r="N1240" s="11"/>
      <c r="O1240" s="29">
        <f>+O1239</f>
        <v>1</v>
      </c>
      <c r="P1240" s="29">
        <f t="shared" ref="P1240:Y1240" si="408">+P1239</f>
        <v>1</v>
      </c>
      <c r="Q1240" s="29">
        <f t="shared" si="408"/>
        <v>1</v>
      </c>
      <c r="R1240" s="29">
        <f t="shared" si="408"/>
        <v>1</v>
      </c>
      <c r="S1240" s="29">
        <f t="shared" si="408"/>
        <v>1</v>
      </c>
      <c r="T1240" s="29">
        <f t="shared" si="408"/>
        <v>1</v>
      </c>
      <c r="U1240" s="29">
        <f t="shared" si="408"/>
        <v>1</v>
      </c>
      <c r="V1240" s="29">
        <f t="shared" si="408"/>
        <v>1</v>
      </c>
      <c r="W1240" s="29">
        <f t="shared" si="408"/>
        <v>1</v>
      </c>
      <c r="X1240" s="29">
        <f t="shared" si="408"/>
        <v>1</v>
      </c>
      <c r="Y1240" s="29">
        <f t="shared" si="408"/>
        <v>1</v>
      </c>
      <c r="Z1240" s="29">
        <f>+Z1239</f>
        <v>1</v>
      </c>
      <c r="AA1240" s="120" t="str">
        <f t="shared" ref="AA1240:AL1240" si="409">+IF(AND(O1240=" ",AA1239=1),AA1239,IF(AND(O1240&lt;&gt;" ",AA1237&lt;&gt;" "),AA1238,AA1237))</f>
        <v xml:space="preserve"> </v>
      </c>
      <c r="AB1240" s="61" t="str">
        <f t="shared" si="409"/>
        <v xml:space="preserve"> </v>
      </c>
      <c r="AC1240" s="61" t="str">
        <f t="shared" si="409"/>
        <v xml:space="preserve"> </v>
      </c>
      <c r="AD1240" s="61" t="str">
        <f t="shared" si="409"/>
        <v xml:space="preserve"> </v>
      </c>
      <c r="AE1240" s="61" t="str">
        <f t="shared" si="409"/>
        <v xml:space="preserve"> </v>
      </c>
      <c r="AF1240" s="61" t="str">
        <f t="shared" si="409"/>
        <v xml:space="preserve"> </v>
      </c>
      <c r="AG1240" s="61" t="str">
        <f t="shared" si="409"/>
        <v xml:space="preserve"> </v>
      </c>
      <c r="AH1240" s="61" t="str">
        <f t="shared" si="409"/>
        <v xml:space="preserve"> </v>
      </c>
      <c r="AI1240" s="61" t="str">
        <f t="shared" si="409"/>
        <v xml:space="preserve"> </v>
      </c>
      <c r="AJ1240" s="61" t="str">
        <f t="shared" si="409"/>
        <v xml:space="preserve"> </v>
      </c>
      <c r="AK1240" s="61" t="str">
        <f t="shared" si="409"/>
        <v xml:space="preserve"> </v>
      </c>
      <c r="AL1240" s="41" t="str">
        <f t="shared" si="409"/>
        <v xml:space="preserve"> </v>
      </c>
      <c r="AM1240" s="36"/>
      <c r="AN1240" s="85"/>
      <c r="AO1240" s="36"/>
      <c r="AP1240" s="68"/>
    </row>
    <row r="1241" spans="3:42" ht="14.25" hidden="1" customHeight="1">
      <c r="C1241" s="67"/>
      <c r="D1241" s="79"/>
      <c r="E1241" s="106"/>
      <c r="F1241" s="106"/>
      <c r="G1241" s="106"/>
      <c r="H1241" s="118"/>
      <c r="I1241" s="35"/>
      <c r="J1241" s="106"/>
      <c r="K1241" s="119"/>
      <c r="L1241" s="106"/>
      <c r="M1241" s="106"/>
      <c r="N1241" s="11"/>
      <c r="O1241" s="29"/>
      <c r="P1241" s="29"/>
      <c r="Q1241" s="29"/>
      <c r="R1241" s="29"/>
      <c r="S1241" s="29"/>
      <c r="T1241" s="29"/>
      <c r="U1241" s="29"/>
      <c r="V1241" s="29"/>
      <c r="W1241" s="29"/>
      <c r="X1241" s="29"/>
      <c r="Y1241" s="29"/>
      <c r="Z1241" s="29"/>
      <c r="AA1241" s="120"/>
      <c r="AB1241" s="61"/>
      <c r="AC1241" s="61"/>
      <c r="AD1241" s="61"/>
      <c r="AE1241" s="61"/>
      <c r="AF1241" s="61"/>
      <c r="AG1241" s="61"/>
      <c r="AH1241" s="61"/>
      <c r="AI1241" s="61"/>
      <c r="AJ1241" s="61"/>
      <c r="AK1241" s="61"/>
      <c r="AL1241" s="41"/>
      <c r="AM1241" s="36"/>
      <c r="AN1241" s="85"/>
      <c r="AO1241" s="36"/>
      <c r="AP1241" s="68"/>
    </row>
    <row r="1242" spans="3:42" ht="14.25" hidden="1" customHeight="1">
      <c r="C1242" s="67"/>
      <c r="D1242" s="79"/>
      <c r="E1242" s="106"/>
      <c r="F1242" s="106"/>
      <c r="G1242" s="106"/>
      <c r="H1242" s="118"/>
      <c r="I1242" s="35"/>
      <c r="J1242" s="106"/>
      <c r="K1242" s="119"/>
      <c r="L1242" s="106"/>
      <c r="M1242" s="106"/>
      <c r="N1242" s="11"/>
      <c r="O1242" s="29"/>
      <c r="P1242" s="29"/>
      <c r="Q1242" s="29"/>
      <c r="R1242" s="29" t="s">
        <v>91</v>
      </c>
      <c r="S1242" s="29">
        <v>1</v>
      </c>
      <c r="T1242" s="29" t="s">
        <v>77</v>
      </c>
      <c r="U1242" s="29"/>
      <c r="V1242" s="29"/>
      <c r="W1242" s="29"/>
      <c r="X1242" s="29"/>
      <c r="Y1242" s="29"/>
      <c r="Z1242" s="29"/>
      <c r="AA1242" s="120"/>
      <c r="AB1242" s="61"/>
      <c r="AC1242" s="61"/>
      <c r="AD1242" s="61"/>
      <c r="AE1242" s="61"/>
      <c r="AF1242" s="61"/>
      <c r="AG1242" s="61"/>
      <c r="AH1242" s="61"/>
      <c r="AI1242" s="61"/>
      <c r="AJ1242" s="61"/>
      <c r="AK1242" s="61"/>
      <c r="AL1242" s="41"/>
      <c r="AM1242" s="36"/>
      <c r="AN1242" s="85"/>
      <c r="AO1242" s="36"/>
      <c r="AP1242" s="68"/>
    </row>
    <row r="1243" spans="3:42" ht="14.25" hidden="1" customHeight="1">
      <c r="C1243" s="67"/>
      <c r="D1243" s="79"/>
      <c r="E1243" s="106"/>
      <c r="F1243" s="106"/>
      <c r="G1243" s="106"/>
      <c r="H1243" s="118"/>
      <c r="I1243" s="35"/>
      <c r="J1243" s="106"/>
      <c r="K1243" s="119"/>
      <c r="L1243" s="106"/>
      <c r="M1243" s="106"/>
      <c r="N1243" s="11"/>
      <c r="O1243" s="29"/>
      <c r="P1243" s="29"/>
      <c r="Q1243" s="29"/>
      <c r="R1243" s="29" t="s">
        <v>95</v>
      </c>
      <c r="S1243" s="29">
        <v>2</v>
      </c>
      <c r="T1243" s="29" t="s">
        <v>78</v>
      </c>
      <c r="U1243" s="29"/>
      <c r="V1243" s="29"/>
      <c r="W1243" s="29"/>
      <c r="X1243" s="29"/>
      <c r="Y1243" s="29"/>
      <c r="Z1243" s="29"/>
      <c r="AA1243" s="120"/>
      <c r="AB1243" s="61"/>
      <c r="AC1243" s="61"/>
      <c r="AD1243" s="61"/>
      <c r="AE1243" s="61"/>
      <c r="AF1243" s="61"/>
      <c r="AG1243" s="61"/>
      <c r="AH1243" s="61"/>
      <c r="AI1243" s="61"/>
      <c r="AJ1243" s="61"/>
      <c r="AK1243" s="61"/>
      <c r="AL1243" s="41"/>
      <c r="AM1243" s="36"/>
      <c r="AN1243" s="85"/>
      <c r="AO1243" s="36"/>
      <c r="AP1243" s="68"/>
    </row>
    <row r="1244" spans="3:42" ht="14.25" hidden="1" customHeight="1">
      <c r="C1244" s="67"/>
      <c r="D1244" s="79"/>
      <c r="E1244" s="106"/>
      <c r="F1244" s="106"/>
      <c r="G1244" s="106"/>
      <c r="H1244" s="118"/>
      <c r="I1244" s="35"/>
      <c r="J1244" s="106"/>
      <c r="K1244" s="119"/>
      <c r="L1244" s="106"/>
      <c r="M1244" s="106"/>
      <c r="N1244" s="11"/>
      <c r="O1244" s="29"/>
      <c r="P1244" s="29"/>
      <c r="Q1244" s="29"/>
      <c r="R1244" s="29"/>
      <c r="S1244" s="29">
        <v>3</v>
      </c>
      <c r="T1244" s="29" t="s">
        <v>79</v>
      </c>
      <c r="U1244" s="29"/>
      <c r="V1244" s="29"/>
      <c r="W1244" s="29"/>
      <c r="X1244" s="29"/>
      <c r="Y1244" s="29"/>
      <c r="Z1244" s="29"/>
      <c r="AA1244" s="120"/>
      <c r="AB1244" s="61"/>
      <c r="AC1244" s="61"/>
      <c r="AD1244" s="61"/>
      <c r="AE1244" s="61"/>
      <c r="AF1244" s="61"/>
      <c r="AG1244" s="61"/>
      <c r="AH1244" s="61"/>
      <c r="AI1244" s="61"/>
      <c r="AJ1244" s="61"/>
      <c r="AK1244" s="61"/>
      <c r="AL1244" s="41"/>
      <c r="AM1244" s="36"/>
      <c r="AN1244" s="85"/>
      <c r="AO1244" s="36"/>
      <c r="AP1244" s="68"/>
    </row>
    <row r="1245" spans="3:42" ht="14.25" hidden="1" customHeight="1">
      <c r="C1245" s="67"/>
      <c r="D1245" s="79"/>
      <c r="E1245" s="106"/>
      <c r="F1245" s="106"/>
      <c r="G1245" s="106"/>
      <c r="H1245" s="118"/>
      <c r="I1245" s="35"/>
      <c r="J1245" s="106"/>
      <c r="K1245" s="119"/>
      <c r="L1245" s="106"/>
      <c r="M1245" s="106"/>
      <c r="N1245" s="11"/>
      <c r="O1245" s="29"/>
      <c r="P1245" s="29"/>
      <c r="Q1245" s="29"/>
      <c r="R1245" s="29"/>
      <c r="S1245" s="29">
        <v>4</v>
      </c>
      <c r="T1245" s="29" t="s">
        <v>80</v>
      </c>
      <c r="U1245" s="29"/>
      <c r="V1245" s="29"/>
      <c r="W1245" s="29"/>
      <c r="X1245" s="29"/>
      <c r="Y1245" s="29"/>
      <c r="Z1245" s="29"/>
      <c r="AA1245" s="120"/>
      <c r="AB1245" s="61"/>
      <c r="AC1245" s="61"/>
      <c r="AD1245" s="61"/>
      <c r="AE1245" s="61"/>
      <c r="AF1245" s="61"/>
      <c r="AG1245" s="61"/>
      <c r="AH1245" s="61"/>
      <c r="AI1245" s="61"/>
      <c r="AJ1245" s="61"/>
      <c r="AK1245" s="61"/>
      <c r="AL1245" s="41"/>
      <c r="AM1245" s="36"/>
      <c r="AN1245" s="85"/>
      <c r="AO1245" s="36"/>
      <c r="AP1245" s="68"/>
    </row>
    <row r="1246" spans="3:42" ht="14.25" hidden="1" customHeight="1">
      <c r="C1246" s="67"/>
      <c r="D1246" s="79"/>
      <c r="E1246" s="106"/>
      <c r="F1246" s="106"/>
      <c r="G1246" s="106"/>
      <c r="H1246" s="118"/>
      <c r="I1246" s="35"/>
      <c r="J1246" s="106"/>
      <c r="K1246" s="119"/>
      <c r="L1246" s="106"/>
      <c r="M1246" s="106"/>
      <c r="N1246" s="11"/>
      <c r="O1246" s="29"/>
      <c r="P1246" s="29"/>
      <c r="Q1246" s="29"/>
      <c r="R1246" s="29"/>
      <c r="S1246" s="29">
        <v>5</v>
      </c>
      <c r="T1246" s="29" t="s">
        <v>81</v>
      </c>
      <c r="U1246" s="29"/>
      <c r="V1246" s="29"/>
      <c r="W1246" s="29"/>
      <c r="X1246" s="29"/>
      <c r="Y1246" s="29"/>
      <c r="Z1246" s="29"/>
      <c r="AA1246" s="120"/>
      <c r="AB1246" s="61"/>
      <c r="AC1246" s="61"/>
      <c r="AD1246" s="61"/>
      <c r="AE1246" s="61"/>
      <c r="AF1246" s="61"/>
      <c r="AG1246" s="61"/>
      <c r="AH1246" s="61"/>
      <c r="AI1246" s="61"/>
      <c r="AJ1246" s="61"/>
      <c r="AK1246" s="61"/>
      <c r="AL1246" s="41"/>
      <c r="AM1246" s="36"/>
      <c r="AN1246" s="85"/>
      <c r="AO1246" s="36"/>
      <c r="AP1246" s="68"/>
    </row>
    <row r="1247" spans="3:42" ht="14.25" hidden="1" customHeight="1">
      <c r="C1247" s="67"/>
      <c r="D1247" s="79"/>
      <c r="E1247" s="106"/>
      <c r="F1247" s="106"/>
      <c r="G1247" s="106"/>
      <c r="H1247" s="118"/>
      <c r="I1247" s="35"/>
      <c r="J1247" s="106"/>
      <c r="K1247" s="119"/>
      <c r="L1247" s="106"/>
      <c r="M1247" s="106"/>
      <c r="N1247" s="11"/>
      <c r="O1247" s="29"/>
      <c r="P1247" s="29"/>
      <c r="Q1247" s="29"/>
      <c r="R1247" s="29"/>
      <c r="S1247" s="29">
        <v>6</v>
      </c>
      <c r="T1247" s="29" t="s">
        <v>82</v>
      </c>
      <c r="U1247" s="29"/>
      <c r="V1247" s="29"/>
      <c r="W1247" s="29"/>
      <c r="X1247" s="29"/>
      <c r="Y1247" s="29"/>
      <c r="Z1247" s="29"/>
      <c r="AA1247" s="120"/>
      <c r="AB1247" s="61"/>
      <c r="AC1247" s="61"/>
      <c r="AD1247" s="61"/>
      <c r="AE1247" s="61"/>
      <c r="AF1247" s="61"/>
      <c r="AG1247" s="61"/>
      <c r="AH1247" s="61"/>
      <c r="AI1247" s="61"/>
      <c r="AJ1247" s="61"/>
      <c r="AK1247" s="61"/>
      <c r="AL1247" s="41"/>
      <c r="AM1247" s="36"/>
      <c r="AN1247" s="85"/>
      <c r="AO1247" s="36"/>
      <c r="AP1247" s="68"/>
    </row>
    <row r="1248" spans="3:42" ht="14.25" hidden="1" customHeight="1">
      <c r="C1248" s="67"/>
      <c r="D1248" s="79"/>
      <c r="E1248" s="106"/>
      <c r="F1248" s="106"/>
      <c r="G1248" s="106"/>
      <c r="H1248" s="118"/>
      <c r="I1248" s="35"/>
      <c r="J1248" s="106"/>
      <c r="K1248" s="119"/>
      <c r="L1248" s="106"/>
      <c r="M1248" s="106"/>
      <c r="N1248" s="11"/>
      <c r="O1248" s="29"/>
      <c r="P1248" s="29"/>
      <c r="Q1248" s="29"/>
      <c r="R1248" s="29"/>
      <c r="S1248" s="29">
        <v>7</v>
      </c>
      <c r="T1248" s="29" t="s">
        <v>83</v>
      </c>
      <c r="U1248" s="29"/>
      <c r="V1248" s="29"/>
      <c r="W1248" s="29"/>
      <c r="X1248" s="29"/>
      <c r="Y1248" s="29"/>
      <c r="Z1248" s="29"/>
      <c r="AA1248" s="120"/>
      <c r="AB1248" s="61"/>
      <c r="AC1248" s="61"/>
      <c r="AD1248" s="61"/>
      <c r="AE1248" s="61"/>
      <c r="AF1248" s="61"/>
      <c r="AG1248" s="61"/>
      <c r="AH1248" s="61"/>
      <c r="AI1248" s="61"/>
      <c r="AJ1248" s="61"/>
      <c r="AK1248" s="61"/>
      <c r="AL1248" s="41"/>
      <c r="AM1248" s="36"/>
      <c r="AN1248" s="85"/>
      <c r="AO1248" s="36"/>
      <c r="AP1248" s="68"/>
    </row>
    <row r="1249" spans="3:42" ht="14.25" hidden="1" customHeight="1">
      <c r="C1249" s="67"/>
      <c r="D1249" s="79"/>
      <c r="E1249" s="106"/>
      <c r="F1249" s="106"/>
      <c r="G1249" s="106"/>
      <c r="H1249" s="118"/>
      <c r="I1249" s="35"/>
      <c r="J1249" s="106"/>
      <c r="K1249" s="119"/>
      <c r="L1249" s="106"/>
      <c r="M1249" s="106"/>
      <c r="N1249" s="11"/>
      <c r="O1249" s="29"/>
      <c r="P1249" s="29"/>
      <c r="Q1249" s="29"/>
      <c r="R1249" s="29"/>
      <c r="S1249" s="29">
        <v>8</v>
      </c>
      <c r="T1249" s="29" t="s">
        <v>84</v>
      </c>
      <c r="U1249" s="29"/>
      <c r="V1249" s="29"/>
      <c r="W1249" s="29"/>
      <c r="X1249" s="29"/>
      <c r="Y1249" s="29"/>
      <c r="Z1249" s="29"/>
      <c r="AA1249" s="120"/>
      <c r="AB1249" s="61"/>
      <c r="AC1249" s="61"/>
      <c r="AD1249" s="61"/>
      <c r="AE1249" s="61"/>
      <c r="AF1249" s="61"/>
      <c r="AG1249" s="61"/>
      <c r="AH1249" s="61"/>
      <c r="AI1249" s="61"/>
      <c r="AJ1249" s="61"/>
      <c r="AK1249" s="61"/>
      <c r="AL1249" s="41"/>
      <c r="AM1249" s="36"/>
      <c r="AN1249" s="85"/>
      <c r="AO1249" s="36"/>
      <c r="AP1249" s="68"/>
    </row>
    <row r="1250" spans="3:42" ht="14.25" hidden="1" customHeight="1">
      <c r="C1250" s="67"/>
      <c r="D1250" s="79"/>
      <c r="E1250" s="106"/>
      <c r="F1250" s="106"/>
      <c r="G1250" s="106"/>
      <c r="H1250" s="118"/>
      <c r="I1250" s="35"/>
      <c r="J1250" s="106"/>
      <c r="K1250" s="119"/>
      <c r="L1250" s="106"/>
      <c r="M1250" s="106"/>
      <c r="N1250" s="11"/>
      <c r="O1250" s="29"/>
      <c r="P1250" s="29"/>
      <c r="Q1250" s="29"/>
      <c r="R1250" s="29"/>
      <c r="S1250" s="29">
        <v>9</v>
      </c>
      <c r="T1250" s="29" t="s">
        <v>85</v>
      </c>
      <c r="U1250" s="29"/>
      <c r="V1250" s="29"/>
      <c r="W1250" s="29"/>
      <c r="X1250" s="29"/>
      <c r="Y1250" s="29"/>
      <c r="Z1250" s="29"/>
      <c r="AA1250" s="120"/>
      <c r="AB1250" s="61"/>
      <c r="AC1250" s="61"/>
      <c r="AD1250" s="61"/>
      <c r="AE1250" s="61"/>
      <c r="AF1250" s="61"/>
      <c r="AG1250" s="61"/>
      <c r="AH1250" s="61"/>
      <c r="AI1250" s="61"/>
      <c r="AJ1250" s="61"/>
      <c r="AK1250" s="61"/>
      <c r="AL1250" s="41"/>
      <c r="AM1250" s="36"/>
      <c r="AN1250" s="85"/>
      <c r="AO1250" s="36"/>
      <c r="AP1250" s="68"/>
    </row>
    <row r="1251" spans="3:42" ht="14.25" hidden="1" customHeight="1">
      <c r="C1251" s="67"/>
      <c r="D1251" s="79"/>
      <c r="E1251" s="106"/>
      <c r="F1251" s="106"/>
      <c r="G1251" s="106"/>
      <c r="H1251" s="118"/>
      <c r="I1251" s="35"/>
      <c r="J1251" s="106"/>
      <c r="K1251" s="119"/>
      <c r="L1251" s="106"/>
      <c r="M1251" s="106"/>
      <c r="N1251" s="11"/>
      <c r="O1251" s="29"/>
      <c r="P1251" s="29"/>
      <c r="Q1251" s="29"/>
      <c r="R1251" s="29"/>
      <c r="S1251" s="29">
        <v>10</v>
      </c>
      <c r="T1251" s="29" t="s">
        <v>86</v>
      </c>
      <c r="U1251" s="29"/>
      <c r="V1251" s="29"/>
      <c r="W1251" s="29"/>
      <c r="X1251" s="29"/>
      <c r="Y1251" s="29"/>
      <c r="Z1251" s="29"/>
      <c r="AA1251" s="120"/>
      <c r="AB1251" s="61"/>
      <c r="AC1251" s="61"/>
      <c r="AD1251" s="61"/>
      <c r="AE1251" s="61"/>
      <c r="AF1251" s="61"/>
      <c r="AG1251" s="61"/>
      <c r="AH1251" s="61"/>
      <c r="AI1251" s="61"/>
      <c r="AJ1251" s="61"/>
      <c r="AK1251" s="61"/>
      <c r="AL1251" s="41"/>
      <c r="AM1251" s="36"/>
      <c r="AN1251" s="85"/>
      <c r="AO1251" s="36"/>
      <c r="AP1251" s="68"/>
    </row>
    <row r="1252" spans="3:42" ht="14.25" hidden="1" customHeight="1">
      <c r="C1252" s="67"/>
      <c r="D1252" s="79"/>
      <c r="E1252" s="106"/>
      <c r="F1252" s="106"/>
      <c r="G1252" s="106"/>
      <c r="H1252" s="118"/>
      <c r="I1252" s="35"/>
      <c r="J1252" s="106"/>
      <c r="K1252" s="119"/>
      <c r="L1252" s="106"/>
      <c r="M1252" s="106"/>
      <c r="N1252" s="11"/>
      <c r="O1252" s="29"/>
      <c r="P1252" s="29"/>
      <c r="Q1252" s="29"/>
      <c r="R1252" s="29"/>
      <c r="S1252" s="29">
        <v>11</v>
      </c>
      <c r="T1252" s="29" t="s">
        <v>87</v>
      </c>
      <c r="U1252" s="29"/>
      <c r="V1252" s="29"/>
      <c r="W1252" s="29"/>
      <c r="X1252" s="29"/>
      <c r="Y1252" s="29"/>
      <c r="Z1252" s="29"/>
      <c r="AA1252" s="120"/>
      <c r="AB1252" s="61"/>
      <c r="AC1252" s="61"/>
      <c r="AD1252" s="61"/>
      <c r="AE1252" s="61"/>
      <c r="AF1252" s="61"/>
      <c r="AG1252" s="61"/>
      <c r="AH1252" s="61"/>
      <c r="AI1252" s="61"/>
      <c r="AJ1252" s="61"/>
      <c r="AK1252" s="61"/>
      <c r="AL1252" s="41"/>
      <c r="AM1252" s="36"/>
      <c r="AN1252" s="85"/>
      <c r="AO1252" s="36"/>
      <c r="AP1252" s="68"/>
    </row>
    <row r="1253" spans="3:42" ht="14.25" hidden="1" customHeight="1">
      <c r="C1253" s="67"/>
      <c r="D1253" s="79"/>
      <c r="E1253" s="106"/>
      <c r="F1253" s="106"/>
      <c r="G1253" s="106"/>
      <c r="H1253" s="118"/>
      <c r="I1253" s="35"/>
      <c r="J1253" s="106"/>
      <c r="K1253" s="119"/>
      <c r="L1253" s="106"/>
      <c r="M1253" s="106"/>
      <c r="N1253" s="11"/>
      <c r="O1253" s="29"/>
      <c r="P1253" s="29"/>
      <c r="Q1253" s="29"/>
      <c r="R1253" s="29"/>
      <c r="S1253" s="29">
        <v>12</v>
      </c>
      <c r="T1253" s="29" t="s">
        <v>88</v>
      </c>
      <c r="U1253" s="29"/>
      <c r="V1253" s="29"/>
      <c r="W1253" s="29"/>
      <c r="X1253" s="29"/>
      <c r="Y1253" s="29"/>
      <c r="Z1253" s="29"/>
      <c r="AA1253" s="120"/>
      <c r="AB1253" s="61"/>
      <c r="AC1253" s="61"/>
      <c r="AD1253" s="61"/>
      <c r="AE1253" s="61"/>
      <c r="AF1253" s="61"/>
      <c r="AG1253" s="61"/>
      <c r="AH1253" s="61"/>
      <c r="AI1253" s="61"/>
      <c r="AJ1253" s="61"/>
      <c r="AK1253" s="61"/>
      <c r="AL1253" s="41"/>
      <c r="AM1253" s="36"/>
      <c r="AN1253" s="85"/>
      <c r="AO1253" s="36"/>
      <c r="AP1253" s="68"/>
    </row>
    <row r="1254" spans="3:42" ht="41.25" hidden="1" customHeight="1">
      <c r="C1254" s="67"/>
      <c r="D1254" s="79"/>
      <c r="E1254" s="106" t="s">
        <v>97</v>
      </c>
      <c r="F1254" s="106" t="s">
        <v>98</v>
      </c>
      <c r="G1254" s="106"/>
      <c r="H1254" s="118"/>
      <c r="I1254" s="35"/>
      <c r="J1254" s="106"/>
      <c r="K1254" s="119"/>
      <c r="L1254" s="106"/>
      <c r="M1254" s="106"/>
      <c r="N1254" s="11"/>
      <c r="O1254" s="29" t="s">
        <v>77</v>
      </c>
      <c r="P1254" s="29" t="s">
        <v>78</v>
      </c>
      <c r="Q1254" s="29" t="s">
        <v>79</v>
      </c>
      <c r="R1254" s="29" t="s">
        <v>80</v>
      </c>
      <c r="S1254" s="29" t="s">
        <v>81</v>
      </c>
      <c r="T1254" s="29" t="s">
        <v>82</v>
      </c>
      <c r="U1254" s="29" t="s">
        <v>83</v>
      </c>
      <c r="V1254" s="29" t="s">
        <v>84</v>
      </c>
      <c r="W1254" s="29" t="s">
        <v>85</v>
      </c>
      <c r="X1254" s="29" t="s">
        <v>86</v>
      </c>
      <c r="Y1254" s="29" t="s">
        <v>87</v>
      </c>
      <c r="Z1254" s="29" t="s">
        <v>88</v>
      </c>
      <c r="AA1254" s="120" t="s">
        <v>77</v>
      </c>
      <c r="AB1254" s="61" t="s">
        <v>78</v>
      </c>
      <c r="AC1254" s="61" t="s">
        <v>79</v>
      </c>
      <c r="AD1254" s="61" t="s">
        <v>80</v>
      </c>
      <c r="AE1254" s="61" t="s">
        <v>81</v>
      </c>
      <c r="AF1254" s="61" t="s">
        <v>82</v>
      </c>
      <c r="AG1254" s="61" t="s">
        <v>83</v>
      </c>
      <c r="AH1254" s="61" t="s">
        <v>84</v>
      </c>
      <c r="AI1254" s="61" t="s">
        <v>85</v>
      </c>
      <c r="AJ1254" s="61" t="s">
        <v>86</v>
      </c>
      <c r="AK1254" s="61" t="s">
        <v>87</v>
      </c>
      <c r="AL1254" s="41" t="s">
        <v>88</v>
      </c>
      <c r="AM1254" s="36"/>
      <c r="AN1254" s="85"/>
      <c r="AO1254" s="36"/>
      <c r="AP1254" s="68"/>
    </row>
    <row r="1255" spans="3:42" ht="14.25" hidden="1" customHeight="1">
      <c r="C1255" s="67"/>
      <c r="D1255" s="79"/>
      <c r="E1255" s="106"/>
      <c r="F1255" s="106"/>
      <c r="G1255" s="106"/>
      <c r="H1255" s="118" t="s">
        <v>48</v>
      </c>
      <c r="I1255" s="35"/>
      <c r="J1255" s="106"/>
      <c r="K1255" s="119"/>
      <c r="L1255" s="106"/>
      <c r="M1255" s="106"/>
      <c r="N1255" s="11"/>
      <c r="O1255" s="29">
        <f>+IF(($F1259=O$13),1,IF(H1255=" "," ",IF(($E1259-SUM($H1255:H1255))&gt;0,1," ")))</f>
        <v>1</v>
      </c>
      <c r="P1255" s="29">
        <f>+IF(($F1259=P$13),1,IF(O1255=" "," ",IF(($E1259-SUM($H1255:O1255))&gt;0,1," ")))</f>
        <v>1</v>
      </c>
      <c r="Q1255" s="29">
        <f>+IF(($F1259=Q$13),1,IF(P1255=" "," ",IF(($E1259-SUM($H1255:P1255))&gt;0,1," ")))</f>
        <v>1</v>
      </c>
      <c r="R1255" s="29">
        <f>+IF(($F1259=R$13),1,IF(Q1255=" "," ",IF(($E1259-SUM($H1255:Q1255))&gt;0,1," ")))</f>
        <v>1</v>
      </c>
      <c r="S1255" s="29">
        <f>+IF(($F1259=S$13),1,IF(R1255=" "," ",IF(($E1259-SUM($H1255:R1255))&gt;0,1," ")))</f>
        <v>1</v>
      </c>
      <c r="T1255" s="29">
        <f>+IF(($F1259=T$13),1,IF(S1255=" "," ",IF(($E1259-SUM($H1255:S1255))&gt;0,1," ")))</f>
        <v>1</v>
      </c>
      <c r="U1255" s="29">
        <f>+IF(($F1259=U$13),1,IF(T1255=" "," ",IF(($E1259-SUM($H1255:T1255))&gt;0,1," ")))</f>
        <v>1</v>
      </c>
      <c r="V1255" s="29">
        <f>+IF(($F1259=V$13),1,IF(U1255=" "," ",IF(($E1259-SUM($H1255:U1255))&gt;0,1," ")))</f>
        <v>1</v>
      </c>
      <c r="W1255" s="29">
        <f>+IF(($F1259=W$13),1,IF(V1255=" "," ",IF(($E1259-SUM($H1255:V1255))&gt;0,1," ")))</f>
        <v>1</v>
      </c>
      <c r="X1255" s="29">
        <f>+IF(($F1259=X$13),1,IF(W1255=" "," ",IF(($E1259-SUM($H1255:W1255))&gt;0,1," ")))</f>
        <v>1</v>
      </c>
      <c r="Y1255" s="29">
        <f>+IF(($F1259=Y$13),1,IF(X1255=" "," ",IF(($E1259-SUM($H1255:X1255))&gt;0,1," ")))</f>
        <v>1</v>
      </c>
      <c r="Z1255" s="29">
        <f>+IF(($F1259=Z$13),1,IF(Y1255=" "," ",IF(($E1259-SUM($H1255:Y1255))&gt;0,1," ")))</f>
        <v>1</v>
      </c>
      <c r="AA1255" s="120">
        <f>+IF(($F1259=AA$13),1,IF(Z1255=" "," ",IF(($E1259-SUM($H1255:Z1255))&gt;0,1," ")))</f>
        <v>1</v>
      </c>
      <c r="AB1255" s="61" t="str">
        <f>+IF(($F1259=AB$13),1,IF(AA1255=" "," ",IF(($E1259-SUM($H1255:AA1255))&gt;0,1," ")))</f>
        <v xml:space="preserve"> </v>
      </c>
      <c r="AC1255" s="61" t="str">
        <f>+IF(($F1259=AC$13),1,IF(AB1255=" "," ",IF(($E1259-SUM($H1255:AB1255))&gt;0,1," ")))</f>
        <v xml:space="preserve"> </v>
      </c>
      <c r="AD1255" s="61" t="str">
        <f>+IF(($F1259=AD$13),1,IF(AC1255=" "," ",IF(($E1259-SUM($H1255:AC1255))&gt;0,1," ")))</f>
        <v xml:space="preserve"> </v>
      </c>
      <c r="AE1255" s="61" t="str">
        <f>+IF(($F1259=AE$13),1,IF(AD1255=" "," ",IF(($E1259-SUM($H1255:AD1255))&gt;0,1," ")))</f>
        <v xml:space="preserve"> </v>
      </c>
      <c r="AF1255" s="61" t="str">
        <f>+IF(($F1259=AF$13),1,IF(AE1255=" "," ",IF(($E1259-SUM($H1255:AE1255))&gt;0,1," ")))</f>
        <v xml:space="preserve"> </v>
      </c>
      <c r="AG1255" s="61" t="str">
        <f>+IF(($F1259=AG$13),1,IF(AF1255=" "," ",IF(($E1259-SUM($H1255:AF1255))&gt;0,1," ")))</f>
        <v xml:space="preserve"> </v>
      </c>
      <c r="AH1255" s="61" t="str">
        <f>+IF(($F1259=AH$13),1,IF(AG1255=" "," ",IF(($E1259-SUM($H1255:AG1255))&gt;0,1," ")))</f>
        <v xml:space="preserve"> </v>
      </c>
      <c r="AI1255" s="61" t="str">
        <f>+IF(($F1259=AI$13),1,IF(AH1255=" "," ",IF(($E1259-SUM($H1255:AH1255))&gt;0,1," ")))</f>
        <v xml:space="preserve"> </v>
      </c>
      <c r="AJ1255" s="61" t="str">
        <f>+IF(($F1259=AJ$13),1,IF(AI1255=" "," ",IF(($E1259-SUM($H1255:AI1255))&gt;0,1," ")))</f>
        <v xml:space="preserve"> </v>
      </c>
      <c r="AK1255" s="61" t="str">
        <f>+IF(($F1259=AK$13),1,IF(AJ1255=" "," ",IF(($E1259-SUM($H1255:AJ1255))&gt;0,1," ")))</f>
        <v xml:space="preserve"> </v>
      </c>
      <c r="AL1255" s="41" t="str">
        <f>+IF(($F1259=AL$13),1,IF(AK1255=" "," ",IF(($E1259-SUM($H1255:AK1255))&gt;0,1," ")))</f>
        <v xml:space="preserve"> </v>
      </c>
      <c r="AM1255" s="36"/>
      <c r="AN1255" s="85"/>
      <c r="AO1255" s="36"/>
      <c r="AP1255" s="68"/>
    </row>
    <row r="1256" spans="3:42" ht="14.25" hidden="1" customHeight="1">
      <c r="C1256" s="76"/>
      <c r="D1256" s="79"/>
      <c r="E1256" s="106"/>
      <c r="F1256" s="106"/>
      <c r="G1256" s="106"/>
      <c r="H1256" s="118"/>
      <c r="I1256" s="35"/>
      <c r="J1256" s="106"/>
      <c r="K1256" s="119"/>
      <c r="L1256" s="106"/>
      <c r="M1256" s="106"/>
      <c r="N1256" s="11"/>
      <c r="O1256" s="29"/>
      <c r="P1256" s="29"/>
      <c r="Q1256" s="29"/>
      <c r="R1256" s="29"/>
      <c r="S1256" s="29"/>
      <c r="T1256" s="29"/>
      <c r="U1256" s="29"/>
      <c r="V1256" s="29"/>
      <c r="W1256" s="29"/>
      <c r="X1256" s="29"/>
      <c r="Y1256" s="29"/>
      <c r="Z1256" s="29"/>
      <c r="AA1256" s="120">
        <f t="shared" ref="AA1256:AL1256" si="410">+O1255</f>
        <v>1</v>
      </c>
      <c r="AB1256" s="61">
        <f t="shared" si="410"/>
        <v>1</v>
      </c>
      <c r="AC1256" s="61">
        <f t="shared" si="410"/>
        <v>1</v>
      </c>
      <c r="AD1256" s="61">
        <f t="shared" si="410"/>
        <v>1</v>
      </c>
      <c r="AE1256" s="61">
        <f t="shared" si="410"/>
        <v>1</v>
      </c>
      <c r="AF1256" s="61">
        <f t="shared" si="410"/>
        <v>1</v>
      </c>
      <c r="AG1256" s="61">
        <f t="shared" si="410"/>
        <v>1</v>
      </c>
      <c r="AH1256" s="61">
        <f t="shared" si="410"/>
        <v>1</v>
      </c>
      <c r="AI1256" s="61">
        <f t="shared" si="410"/>
        <v>1</v>
      </c>
      <c r="AJ1256" s="61">
        <f t="shared" si="410"/>
        <v>1</v>
      </c>
      <c r="AK1256" s="61">
        <f t="shared" si="410"/>
        <v>1</v>
      </c>
      <c r="AL1256" s="41">
        <f t="shared" si="410"/>
        <v>1</v>
      </c>
      <c r="AM1256" s="36"/>
      <c r="AN1256" s="85"/>
      <c r="AO1256" s="36"/>
      <c r="AP1256" s="68"/>
    </row>
    <row r="1257" spans="3:42" ht="14.25" hidden="1" customHeight="1">
      <c r="C1257" s="76"/>
      <c r="D1257" s="79"/>
      <c r="E1257" s="106"/>
      <c r="F1257" s="106"/>
      <c r="G1257" s="106"/>
      <c r="H1257" s="118"/>
      <c r="I1257" s="35"/>
      <c r="J1257" s="106"/>
      <c r="K1257" s="119"/>
      <c r="L1257" s="106"/>
      <c r="M1257" s="106"/>
      <c r="N1257" s="11"/>
      <c r="O1257" s="29" t="str">
        <f t="shared" ref="O1257:Z1257" si="411">+IF(AND(O1255&lt;&gt;" ",AA1255&lt;&gt;" ",),O1255," ")</f>
        <v xml:space="preserve"> </v>
      </c>
      <c r="P1257" s="29" t="str">
        <f t="shared" si="411"/>
        <v xml:space="preserve"> </v>
      </c>
      <c r="Q1257" s="29" t="str">
        <f t="shared" si="411"/>
        <v xml:space="preserve"> </v>
      </c>
      <c r="R1257" s="29" t="str">
        <f t="shared" si="411"/>
        <v xml:space="preserve"> </v>
      </c>
      <c r="S1257" s="29" t="str">
        <f t="shared" si="411"/>
        <v xml:space="preserve"> </v>
      </c>
      <c r="T1257" s="29" t="str">
        <f t="shared" si="411"/>
        <v xml:space="preserve"> </v>
      </c>
      <c r="U1257" s="29" t="str">
        <f t="shared" si="411"/>
        <v xml:space="preserve"> </v>
      </c>
      <c r="V1257" s="29" t="str">
        <f t="shared" si="411"/>
        <v xml:space="preserve"> </v>
      </c>
      <c r="W1257" s="29" t="str">
        <f t="shared" si="411"/>
        <v xml:space="preserve"> </v>
      </c>
      <c r="X1257" s="29" t="str">
        <f t="shared" si="411"/>
        <v xml:space="preserve"> </v>
      </c>
      <c r="Y1257" s="29" t="str">
        <f t="shared" si="411"/>
        <v xml:space="preserve"> </v>
      </c>
      <c r="Z1257" s="29" t="str">
        <f t="shared" si="411"/>
        <v xml:space="preserve"> </v>
      </c>
      <c r="AA1257" s="120" t="str">
        <f t="shared" ref="AA1257:AL1257" si="412">+IF(AND(AA1256&lt;&gt;" ",O1255&lt;&gt;" ",),AA1255," ")</f>
        <v xml:space="preserve"> </v>
      </c>
      <c r="AB1257" s="61" t="str">
        <f t="shared" si="412"/>
        <v xml:space="preserve"> </v>
      </c>
      <c r="AC1257" s="61" t="str">
        <f t="shared" si="412"/>
        <v xml:space="preserve"> </v>
      </c>
      <c r="AD1257" s="61" t="str">
        <f t="shared" si="412"/>
        <v xml:space="preserve"> </v>
      </c>
      <c r="AE1257" s="61" t="str">
        <f t="shared" si="412"/>
        <v xml:space="preserve"> </v>
      </c>
      <c r="AF1257" s="61" t="str">
        <f t="shared" si="412"/>
        <v xml:space="preserve"> </v>
      </c>
      <c r="AG1257" s="61" t="str">
        <f t="shared" si="412"/>
        <v xml:space="preserve"> </v>
      </c>
      <c r="AH1257" s="61" t="str">
        <f t="shared" si="412"/>
        <v xml:space="preserve"> </v>
      </c>
      <c r="AI1257" s="61" t="str">
        <f t="shared" si="412"/>
        <v xml:space="preserve"> </v>
      </c>
      <c r="AJ1257" s="61" t="str">
        <f t="shared" si="412"/>
        <v xml:space="preserve"> </v>
      </c>
      <c r="AK1257" s="61" t="str">
        <f t="shared" si="412"/>
        <v xml:space="preserve"> </v>
      </c>
      <c r="AL1257" s="41" t="str">
        <f t="shared" si="412"/>
        <v xml:space="preserve"> </v>
      </c>
      <c r="AM1257" s="36"/>
      <c r="AN1257" s="85"/>
      <c r="AO1257" s="36"/>
      <c r="AP1257" s="68"/>
    </row>
    <row r="1258" spans="3:42" ht="14.25" hidden="1" customHeight="1">
      <c r="C1258" s="76"/>
      <c r="D1258" s="79"/>
      <c r="E1258" s="106"/>
      <c r="F1258" s="106"/>
      <c r="G1258" s="106"/>
      <c r="H1258" s="118"/>
      <c r="I1258" s="35"/>
      <c r="J1258" s="106"/>
      <c r="K1258" s="119"/>
      <c r="L1258" s="106"/>
      <c r="M1258" s="106"/>
      <c r="N1258" s="11"/>
      <c r="O1258" s="29">
        <f t="shared" ref="O1258:Z1258" si="413">+IF($G$95="SI",O1255," ")</f>
        <v>1</v>
      </c>
      <c r="P1258" s="29">
        <f t="shared" si="413"/>
        <v>1</v>
      </c>
      <c r="Q1258" s="29">
        <f t="shared" si="413"/>
        <v>1</v>
      </c>
      <c r="R1258" s="29">
        <f t="shared" si="413"/>
        <v>1</v>
      </c>
      <c r="S1258" s="29">
        <f t="shared" si="413"/>
        <v>1</v>
      </c>
      <c r="T1258" s="29">
        <f t="shared" si="413"/>
        <v>1</v>
      </c>
      <c r="U1258" s="29">
        <f t="shared" si="413"/>
        <v>1</v>
      </c>
      <c r="V1258" s="29">
        <f t="shared" si="413"/>
        <v>1</v>
      </c>
      <c r="W1258" s="29">
        <f t="shared" si="413"/>
        <v>1</v>
      </c>
      <c r="X1258" s="29">
        <f t="shared" si="413"/>
        <v>1</v>
      </c>
      <c r="Y1258" s="29">
        <f t="shared" si="413"/>
        <v>1</v>
      </c>
      <c r="Z1258" s="29">
        <f t="shared" si="413"/>
        <v>1</v>
      </c>
      <c r="AA1258" s="120">
        <f t="shared" ref="AA1258:AL1258" si="414">+IF($G$95="SI",IF(AND(Z1255&lt;&gt;" ",AA1255&lt;&gt;" ",O1258=" "),AA1255,AA1256),AA1257)</f>
        <v>1</v>
      </c>
      <c r="AB1258" s="61">
        <f t="shared" si="414"/>
        <v>1</v>
      </c>
      <c r="AC1258" s="61">
        <f t="shared" si="414"/>
        <v>1</v>
      </c>
      <c r="AD1258" s="61">
        <f t="shared" si="414"/>
        <v>1</v>
      </c>
      <c r="AE1258" s="61">
        <f t="shared" si="414"/>
        <v>1</v>
      </c>
      <c r="AF1258" s="61">
        <f t="shared" si="414"/>
        <v>1</v>
      </c>
      <c r="AG1258" s="61">
        <f t="shared" si="414"/>
        <v>1</v>
      </c>
      <c r="AH1258" s="61">
        <f t="shared" si="414"/>
        <v>1</v>
      </c>
      <c r="AI1258" s="61">
        <f t="shared" si="414"/>
        <v>1</v>
      </c>
      <c r="AJ1258" s="61">
        <f t="shared" si="414"/>
        <v>1</v>
      </c>
      <c r="AK1258" s="61">
        <f t="shared" si="414"/>
        <v>1</v>
      </c>
      <c r="AL1258" s="41">
        <f t="shared" si="414"/>
        <v>1</v>
      </c>
      <c r="AM1258" s="36"/>
      <c r="AN1258" s="85"/>
      <c r="AO1258" s="36"/>
      <c r="AP1258" s="68"/>
    </row>
    <row r="1259" spans="3:42" ht="38.25">
      <c r="C1259" s="76"/>
      <c r="D1259" s="126" t="s">
        <v>132</v>
      </c>
      <c r="E1259" s="106">
        <v>12</v>
      </c>
      <c r="F1259" s="106" t="s">
        <v>77</v>
      </c>
      <c r="G1259" s="106" t="s">
        <v>91</v>
      </c>
      <c r="H1259" s="118"/>
      <c r="I1259" s="35"/>
      <c r="J1259" s="106" t="s">
        <v>133</v>
      </c>
      <c r="K1259" s="119">
        <v>44463</v>
      </c>
      <c r="L1259" s="106" t="s">
        <v>93</v>
      </c>
      <c r="M1259" s="106" t="s">
        <v>125</v>
      </c>
      <c r="N1259" s="11"/>
      <c r="O1259" s="29">
        <f>+O1258</f>
        <v>1</v>
      </c>
      <c r="P1259" s="29">
        <f t="shared" ref="P1259:Y1259" si="415">+P1258</f>
        <v>1</v>
      </c>
      <c r="Q1259" s="29">
        <f t="shared" si="415"/>
        <v>1</v>
      </c>
      <c r="R1259" s="29">
        <f t="shared" si="415"/>
        <v>1</v>
      </c>
      <c r="S1259" s="29">
        <f t="shared" si="415"/>
        <v>1</v>
      </c>
      <c r="T1259" s="29">
        <f t="shared" si="415"/>
        <v>1</v>
      </c>
      <c r="U1259" s="29">
        <f t="shared" si="415"/>
        <v>1</v>
      </c>
      <c r="V1259" s="29">
        <f t="shared" si="415"/>
        <v>1</v>
      </c>
      <c r="W1259" s="29">
        <f t="shared" si="415"/>
        <v>1</v>
      </c>
      <c r="X1259" s="29">
        <f t="shared" si="415"/>
        <v>1</v>
      </c>
      <c r="Y1259" s="29">
        <f t="shared" si="415"/>
        <v>1</v>
      </c>
      <c r="Z1259" s="29">
        <f>+Z1258</f>
        <v>1</v>
      </c>
      <c r="AA1259" s="120" t="str">
        <f t="shared" ref="AA1259:AL1259" si="416">+IF(AND(O1259=" ",AA1258=1),AA1258,IF(AND(O1259&lt;&gt;" ",AA1256&lt;&gt;" "),AA1257,AA1256))</f>
        <v xml:space="preserve"> </v>
      </c>
      <c r="AB1259" s="61" t="str">
        <f t="shared" si="416"/>
        <v xml:space="preserve"> </v>
      </c>
      <c r="AC1259" s="61" t="str">
        <f t="shared" si="416"/>
        <v xml:space="preserve"> </v>
      </c>
      <c r="AD1259" s="61" t="str">
        <f t="shared" si="416"/>
        <v xml:space="preserve"> </v>
      </c>
      <c r="AE1259" s="61" t="str">
        <f t="shared" si="416"/>
        <v xml:space="preserve"> </v>
      </c>
      <c r="AF1259" s="61" t="str">
        <f t="shared" si="416"/>
        <v xml:space="preserve"> </v>
      </c>
      <c r="AG1259" s="61" t="str">
        <f t="shared" si="416"/>
        <v xml:space="preserve"> </v>
      </c>
      <c r="AH1259" s="61" t="str">
        <f t="shared" si="416"/>
        <v xml:space="preserve"> </v>
      </c>
      <c r="AI1259" s="61" t="str">
        <f t="shared" si="416"/>
        <v xml:space="preserve"> </v>
      </c>
      <c r="AJ1259" s="61" t="str">
        <f t="shared" si="416"/>
        <v xml:space="preserve"> </v>
      </c>
      <c r="AK1259" s="61" t="str">
        <f t="shared" si="416"/>
        <v xml:space="preserve"> </v>
      </c>
      <c r="AL1259" s="41" t="str">
        <f t="shared" si="416"/>
        <v xml:space="preserve"> </v>
      </c>
      <c r="AM1259" s="36"/>
      <c r="AN1259" s="85"/>
      <c r="AO1259" s="36"/>
      <c r="AP1259" s="68"/>
    </row>
    <row r="1260" spans="3:42" ht="14.25" hidden="1" customHeight="1">
      <c r="C1260" s="67"/>
      <c r="D1260" s="79"/>
      <c r="E1260" s="106"/>
      <c r="F1260" s="106"/>
      <c r="G1260" s="106"/>
      <c r="H1260" s="118"/>
      <c r="I1260" s="35"/>
      <c r="J1260" s="106"/>
      <c r="K1260" s="119"/>
      <c r="L1260" s="106"/>
      <c r="M1260" s="106"/>
      <c r="N1260" s="11"/>
      <c r="O1260" s="29"/>
      <c r="P1260" s="29"/>
      <c r="Q1260" s="29"/>
      <c r="R1260" s="29"/>
      <c r="S1260" s="29"/>
      <c r="T1260" s="29"/>
      <c r="U1260" s="29"/>
      <c r="V1260" s="29"/>
      <c r="W1260" s="29"/>
      <c r="X1260" s="29"/>
      <c r="Y1260" s="29"/>
      <c r="Z1260" s="29"/>
      <c r="AA1260" s="120"/>
      <c r="AB1260" s="61"/>
      <c r="AC1260" s="61"/>
      <c r="AD1260" s="61"/>
      <c r="AE1260" s="61"/>
      <c r="AF1260" s="61"/>
      <c r="AG1260" s="61"/>
      <c r="AH1260" s="61"/>
      <c r="AI1260" s="61"/>
      <c r="AJ1260" s="61"/>
      <c r="AK1260" s="61"/>
      <c r="AL1260" s="41"/>
      <c r="AM1260" s="36"/>
      <c r="AN1260" s="85"/>
      <c r="AO1260" s="36"/>
      <c r="AP1260" s="68"/>
    </row>
    <row r="1261" spans="3:42" ht="14.25" hidden="1" customHeight="1">
      <c r="C1261" s="67"/>
      <c r="D1261" s="79"/>
      <c r="E1261" s="106"/>
      <c r="F1261" s="106"/>
      <c r="G1261" s="106"/>
      <c r="H1261" s="118"/>
      <c r="I1261" s="35"/>
      <c r="J1261" s="106"/>
      <c r="K1261" s="119"/>
      <c r="L1261" s="106"/>
      <c r="M1261" s="106"/>
      <c r="N1261" s="11"/>
      <c r="O1261" s="29"/>
      <c r="P1261" s="29"/>
      <c r="Q1261" s="29"/>
      <c r="R1261" s="29" t="s">
        <v>91</v>
      </c>
      <c r="S1261" s="29">
        <v>1</v>
      </c>
      <c r="T1261" s="29" t="s">
        <v>77</v>
      </c>
      <c r="U1261" s="29"/>
      <c r="V1261" s="29"/>
      <c r="W1261" s="29"/>
      <c r="X1261" s="29"/>
      <c r="Y1261" s="29"/>
      <c r="Z1261" s="29"/>
      <c r="AA1261" s="120"/>
      <c r="AB1261" s="61"/>
      <c r="AC1261" s="61"/>
      <c r="AD1261" s="61"/>
      <c r="AE1261" s="61"/>
      <c r="AF1261" s="61"/>
      <c r="AG1261" s="61"/>
      <c r="AH1261" s="61"/>
      <c r="AI1261" s="61"/>
      <c r="AJ1261" s="61"/>
      <c r="AK1261" s="61"/>
      <c r="AL1261" s="41"/>
      <c r="AM1261" s="36"/>
      <c r="AN1261" s="85"/>
      <c r="AO1261" s="36"/>
      <c r="AP1261" s="68"/>
    </row>
    <row r="1262" spans="3:42" ht="14.25" hidden="1" customHeight="1">
      <c r="C1262" s="67"/>
      <c r="D1262" s="79"/>
      <c r="E1262" s="106"/>
      <c r="F1262" s="106"/>
      <c r="G1262" s="106"/>
      <c r="H1262" s="118"/>
      <c r="I1262" s="35"/>
      <c r="J1262" s="106"/>
      <c r="K1262" s="119"/>
      <c r="L1262" s="106"/>
      <c r="M1262" s="106"/>
      <c r="N1262" s="11"/>
      <c r="O1262" s="29"/>
      <c r="P1262" s="29"/>
      <c r="Q1262" s="29"/>
      <c r="R1262" s="29" t="s">
        <v>95</v>
      </c>
      <c r="S1262" s="29">
        <v>2</v>
      </c>
      <c r="T1262" s="29" t="s">
        <v>78</v>
      </c>
      <c r="U1262" s="29"/>
      <c r="V1262" s="29"/>
      <c r="W1262" s="29"/>
      <c r="X1262" s="29"/>
      <c r="Y1262" s="29"/>
      <c r="Z1262" s="29"/>
      <c r="AA1262" s="120"/>
      <c r="AB1262" s="61"/>
      <c r="AC1262" s="61"/>
      <c r="AD1262" s="61"/>
      <c r="AE1262" s="61"/>
      <c r="AF1262" s="61"/>
      <c r="AG1262" s="61"/>
      <c r="AH1262" s="61"/>
      <c r="AI1262" s="61"/>
      <c r="AJ1262" s="61"/>
      <c r="AK1262" s="61"/>
      <c r="AL1262" s="41"/>
      <c r="AM1262" s="36"/>
      <c r="AN1262" s="85"/>
      <c r="AO1262" s="36"/>
      <c r="AP1262" s="68"/>
    </row>
    <row r="1263" spans="3:42" ht="14.25" hidden="1" customHeight="1">
      <c r="C1263" s="67"/>
      <c r="D1263" s="79"/>
      <c r="E1263" s="106"/>
      <c r="F1263" s="106"/>
      <c r="G1263" s="106"/>
      <c r="H1263" s="118"/>
      <c r="I1263" s="35"/>
      <c r="J1263" s="106"/>
      <c r="K1263" s="119"/>
      <c r="L1263" s="106"/>
      <c r="M1263" s="106"/>
      <c r="N1263" s="11"/>
      <c r="O1263" s="29"/>
      <c r="P1263" s="29"/>
      <c r="Q1263" s="29"/>
      <c r="R1263" s="29"/>
      <c r="S1263" s="29">
        <v>3</v>
      </c>
      <c r="T1263" s="29" t="s">
        <v>79</v>
      </c>
      <c r="U1263" s="29"/>
      <c r="V1263" s="29"/>
      <c r="W1263" s="29"/>
      <c r="X1263" s="29"/>
      <c r="Y1263" s="29"/>
      <c r="Z1263" s="29"/>
      <c r="AA1263" s="120"/>
      <c r="AB1263" s="61"/>
      <c r="AC1263" s="61"/>
      <c r="AD1263" s="61"/>
      <c r="AE1263" s="61"/>
      <c r="AF1263" s="61"/>
      <c r="AG1263" s="61"/>
      <c r="AH1263" s="61"/>
      <c r="AI1263" s="61"/>
      <c r="AJ1263" s="61"/>
      <c r="AK1263" s="61"/>
      <c r="AL1263" s="41"/>
      <c r="AM1263" s="36"/>
      <c r="AN1263" s="85"/>
      <c r="AO1263" s="36"/>
      <c r="AP1263" s="68"/>
    </row>
    <row r="1264" spans="3:42" ht="14.25" hidden="1" customHeight="1">
      <c r="C1264" s="67"/>
      <c r="D1264" s="79"/>
      <c r="E1264" s="106"/>
      <c r="F1264" s="106"/>
      <c r="G1264" s="106"/>
      <c r="H1264" s="118"/>
      <c r="I1264" s="35"/>
      <c r="J1264" s="106"/>
      <c r="K1264" s="119"/>
      <c r="L1264" s="106"/>
      <c r="M1264" s="106"/>
      <c r="N1264" s="11"/>
      <c r="O1264" s="29"/>
      <c r="P1264" s="29"/>
      <c r="Q1264" s="29"/>
      <c r="R1264" s="29"/>
      <c r="S1264" s="29">
        <v>4</v>
      </c>
      <c r="T1264" s="29" t="s">
        <v>80</v>
      </c>
      <c r="U1264" s="29"/>
      <c r="V1264" s="29"/>
      <c r="W1264" s="29"/>
      <c r="X1264" s="29"/>
      <c r="Y1264" s="29"/>
      <c r="Z1264" s="29"/>
      <c r="AA1264" s="120"/>
      <c r="AB1264" s="61"/>
      <c r="AC1264" s="61"/>
      <c r="AD1264" s="61"/>
      <c r="AE1264" s="61"/>
      <c r="AF1264" s="61"/>
      <c r="AG1264" s="61"/>
      <c r="AH1264" s="61"/>
      <c r="AI1264" s="61"/>
      <c r="AJ1264" s="61"/>
      <c r="AK1264" s="61"/>
      <c r="AL1264" s="41"/>
      <c r="AM1264" s="36"/>
      <c r="AN1264" s="85"/>
      <c r="AO1264" s="36"/>
      <c r="AP1264" s="68"/>
    </row>
    <row r="1265" spans="3:42" ht="14.25" hidden="1" customHeight="1">
      <c r="C1265" s="67"/>
      <c r="D1265" s="79"/>
      <c r="E1265" s="106"/>
      <c r="F1265" s="106"/>
      <c r="G1265" s="106"/>
      <c r="H1265" s="118"/>
      <c r="I1265" s="35"/>
      <c r="J1265" s="106"/>
      <c r="K1265" s="119"/>
      <c r="L1265" s="106"/>
      <c r="M1265" s="106"/>
      <c r="N1265" s="11"/>
      <c r="O1265" s="29"/>
      <c r="P1265" s="29"/>
      <c r="Q1265" s="29"/>
      <c r="R1265" s="29"/>
      <c r="S1265" s="29">
        <v>5</v>
      </c>
      <c r="T1265" s="29" t="s">
        <v>81</v>
      </c>
      <c r="U1265" s="29"/>
      <c r="V1265" s="29"/>
      <c r="W1265" s="29"/>
      <c r="X1265" s="29"/>
      <c r="Y1265" s="29"/>
      <c r="Z1265" s="29"/>
      <c r="AA1265" s="120"/>
      <c r="AB1265" s="61"/>
      <c r="AC1265" s="61"/>
      <c r="AD1265" s="61"/>
      <c r="AE1265" s="61"/>
      <c r="AF1265" s="61"/>
      <c r="AG1265" s="61"/>
      <c r="AH1265" s="61"/>
      <c r="AI1265" s="61"/>
      <c r="AJ1265" s="61"/>
      <c r="AK1265" s="61"/>
      <c r="AL1265" s="41"/>
      <c r="AM1265" s="36"/>
      <c r="AN1265" s="85"/>
      <c r="AO1265" s="36"/>
      <c r="AP1265" s="68"/>
    </row>
    <row r="1266" spans="3:42" ht="14.25" hidden="1" customHeight="1">
      <c r="C1266" s="67"/>
      <c r="D1266" s="79"/>
      <c r="E1266" s="106"/>
      <c r="F1266" s="106"/>
      <c r="G1266" s="106"/>
      <c r="H1266" s="118"/>
      <c r="I1266" s="35"/>
      <c r="J1266" s="106"/>
      <c r="K1266" s="119"/>
      <c r="L1266" s="106"/>
      <c r="M1266" s="106"/>
      <c r="N1266" s="11"/>
      <c r="O1266" s="29"/>
      <c r="P1266" s="29"/>
      <c r="Q1266" s="29"/>
      <c r="R1266" s="29"/>
      <c r="S1266" s="29">
        <v>6</v>
      </c>
      <c r="T1266" s="29" t="s">
        <v>82</v>
      </c>
      <c r="U1266" s="29"/>
      <c r="V1266" s="29"/>
      <c r="W1266" s="29"/>
      <c r="X1266" s="29"/>
      <c r="Y1266" s="29"/>
      <c r="Z1266" s="29"/>
      <c r="AA1266" s="120"/>
      <c r="AB1266" s="61"/>
      <c r="AC1266" s="61"/>
      <c r="AD1266" s="61"/>
      <c r="AE1266" s="61"/>
      <c r="AF1266" s="61"/>
      <c r="AG1266" s="61"/>
      <c r="AH1266" s="61"/>
      <c r="AI1266" s="61"/>
      <c r="AJ1266" s="61"/>
      <c r="AK1266" s="61"/>
      <c r="AL1266" s="41"/>
      <c r="AM1266" s="36"/>
      <c r="AN1266" s="85"/>
      <c r="AO1266" s="36"/>
      <c r="AP1266" s="68"/>
    </row>
    <row r="1267" spans="3:42" ht="14.25" hidden="1" customHeight="1">
      <c r="C1267" s="67"/>
      <c r="D1267" s="79"/>
      <c r="E1267" s="106"/>
      <c r="F1267" s="106"/>
      <c r="G1267" s="106"/>
      <c r="H1267" s="118"/>
      <c r="I1267" s="35"/>
      <c r="J1267" s="106"/>
      <c r="K1267" s="119"/>
      <c r="L1267" s="106"/>
      <c r="M1267" s="106"/>
      <c r="N1267" s="11"/>
      <c r="O1267" s="29"/>
      <c r="P1267" s="29"/>
      <c r="Q1267" s="29"/>
      <c r="R1267" s="29"/>
      <c r="S1267" s="29">
        <v>7</v>
      </c>
      <c r="T1267" s="29" t="s">
        <v>83</v>
      </c>
      <c r="U1267" s="29"/>
      <c r="V1267" s="29"/>
      <c r="W1267" s="29"/>
      <c r="X1267" s="29"/>
      <c r="Y1267" s="29"/>
      <c r="Z1267" s="29"/>
      <c r="AA1267" s="120"/>
      <c r="AB1267" s="61"/>
      <c r="AC1267" s="61"/>
      <c r="AD1267" s="61"/>
      <c r="AE1267" s="61"/>
      <c r="AF1267" s="61"/>
      <c r="AG1267" s="61"/>
      <c r="AH1267" s="61"/>
      <c r="AI1267" s="61"/>
      <c r="AJ1267" s="61"/>
      <c r="AK1267" s="61"/>
      <c r="AL1267" s="41"/>
      <c r="AM1267" s="36"/>
      <c r="AN1267" s="85"/>
      <c r="AO1267" s="36"/>
      <c r="AP1267" s="68"/>
    </row>
    <row r="1268" spans="3:42" ht="14.25" hidden="1" customHeight="1">
      <c r="C1268" s="67"/>
      <c r="D1268" s="79"/>
      <c r="E1268" s="106"/>
      <c r="F1268" s="106"/>
      <c r="G1268" s="106"/>
      <c r="H1268" s="118"/>
      <c r="I1268" s="35"/>
      <c r="J1268" s="106"/>
      <c r="K1268" s="119"/>
      <c r="L1268" s="106"/>
      <c r="M1268" s="106"/>
      <c r="N1268" s="11"/>
      <c r="O1268" s="29"/>
      <c r="P1268" s="29"/>
      <c r="Q1268" s="29"/>
      <c r="R1268" s="29"/>
      <c r="S1268" s="29">
        <v>8</v>
      </c>
      <c r="T1268" s="29" t="s">
        <v>84</v>
      </c>
      <c r="U1268" s="29"/>
      <c r="V1268" s="29"/>
      <c r="W1268" s="29"/>
      <c r="X1268" s="29"/>
      <c r="Y1268" s="29"/>
      <c r="Z1268" s="29"/>
      <c r="AA1268" s="120"/>
      <c r="AB1268" s="61"/>
      <c r="AC1268" s="61"/>
      <c r="AD1268" s="61"/>
      <c r="AE1268" s="61"/>
      <c r="AF1268" s="61"/>
      <c r="AG1268" s="61"/>
      <c r="AH1268" s="61"/>
      <c r="AI1268" s="61"/>
      <c r="AJ1268" s="61"/>
      <c r="AK1268" s="61"/>
      <c r="AL1268" s="41"/>
      <c r="AM1268" s="36"/>
      <c r="AN1268" s="85"/>
      <c r="AO1268" s="36"/>
      <c r="AP1268" s="68"/>
    </row>
    <row r="1269" spans="3:42" ht="14.25" hidden="1" customHeight="1">
      <c r="C1269" s="67"/>
      <c r="D1269" s="79"/>
      <c r="E1269" s="106"/>
      <c r="F1269" s="106"/>
      <c r="G1269" s="106"/>
      <c r="H1269" s="118"/>
      <c r="I1269" s="35"/>
      <c r="J1269" s="106"/>
      <c r="K1269" s="119"/>
      <c r="L1269" s="106"/>
      <c r="M1269" s="106"/>
      <c r="N1269" s="11"/>
      <c r="O1269" s="29"/>
      <c r="P1269" s="29"/>
      <c r="Q1269" s="29"/>
      <c r="R1269" s="29"/>
      <c r="S1269" s="29">
        <v>9</v>
      </c>
      <c r="T1269" s="29" t="s">
        <v>85</v>
      </c>
      <c r="U1269" s="29"/>
      <c r="V1269" s="29"/>
      <c r="W1269" s="29"/>
      <c r="X1269" s="29"/>
      <c r="Y1269" s="29"/>
      <c r="Z1269" s="29"/>
      <c r="AA1269" s="120"/>
      <c r="AB1269" s="61"/>
      <c r="AC1269" s="61"/>
      <c r="AD1269" s="61"/>
      <c r="AE1269" s="61"/>
      <c r="AF1269" s="61"/>
      <c r="AG1269" s="61"/>
      <c r="AH1269" s="61"/>
      <c r="AI1269" s="61"/>
      <c r="AJ1269" s="61"/>
      <c r="AK1269" s="61"/>
      <c r="AL1269" s="41"/>
      <c r="AM1269" s="36"/>
      <c r="AN1269" s="85"/>
      <c r="AO1269" s="36"/>
      <c r="AP1269" s="68"/>
    </row>
    <row r="1270" spans="3:42" ht="14.25" hidden="1" customHeight="1">
      <c r="C1270" s="67"/>
      <c r="D1270" s="79"/>
      <c r="E1270" s="106"/>
      <c r="F1270" s="106"/>
      <c r="G1270" s="106"/>
      <c r="H1270" s="118"/>
      <c r="I1270" s="35"/>
      <c r="J1270" s="106"/>
      <c r="K1270" s="119"/>
      <c r="L1270" s="106"/>
      <c r="M1270" s="106"/>
      <c r="N1270" s="11"/>
      <c r="O1270" s="29"/>
      <c r="P1270" s="29"/>
      <c r="Q1270" s="29"/>
      <c r="R1270" s="29"/>
      <c r="S1270" s="29">
        <v>10</v>
      </c>
      <c r="T1270" s="29" t="s">
        <v>86</v>
      </c>
      <c r="U1270" s="29"/>
      <c r="V1270" s="29"/>
      <c r="W1270" s="29"/>
      <c r="X1270" s="29"/>
      <c r="Y1270" s="29"/>
      <c r="Z1270" s="29"/>
      <c r="AA1270" s="120"/>
      <c r="AB1270" s="61"/>
      <c r="AC1270" s="61"/>
      <c r="AD1270" s="61"/>
      <c r="AE1270" s="61"/>
      <c r="AF1270" s="61"/>
      <c r="AG1270" s="61"/>
      <c r="AH1270" s="61"/>
      <c r="AI1270" s="61"/>
      <c r="AJ1270" s="61"/>
      <c r="AK1270" s="61"/>
      <c r="AL1270" s="41"/>
      <c r="AM1270" s="36"/>
      <c r="AN1270" s="85"/>
      <c r="AO1270" s="36"/>
      <c r="AP1270" s="68"/>
    </row>
    <row r="1271" spans="3:42" ht="14.25" hidden="1" customHeight="1">
      <c r="C1271" s="67"/>
      <c r="D1271" s="79"/>
      <c r="E1271" s="106"/>
      <c r="F1271" s="106"/>
      <c r="G1271" s="106"/>
      <c r="H1271" s="118"/>
      <c r="I1271" s="35"/>
      <c r="J1271" s="106"/>
      <c r="K1271" s="119"/>
      <c r="L1271" s="106"/>
      <c r="M1271" s="106"/>
      <c r="N1271" s="11"/>
      <c r="O1271" s="29"/>
      <c r="P1271" s="29"/>
      <c r="Q1271" s="29"/>
      <c r="R1271" s="29"/>
      <c r="S1271" s="29">
        <v>11</v>
      </c>
      <c r="T1271" s="29" t="s">
        <v>87</v>
      </c>
      <c r="U1271" s="29"/>
      <c r="V1271" s="29"/>
      <c r="W1271" s="29"/>
      <c r="X1271" s="29"/>
      <c r="Y1271" s="29"/>
      <c r="Z1271" s="29"/>
      <c r="AA1271" s="120"/>
      <c r="AB1271" s="61"/>
      <c r="AC1271" s="61"/>
      <c r="AD1271" s="61"/>
      <c r="AE1271" s="61"/>
      <c r="AF1271" s="61"/>
      <c r="AG1271" s="61"/>
      <c r="AH1271" s="61"/>
      <c r="AI1271" s="61"/>
      <c r="AJ1271" s="61"/>
      <c r="AK1271" s="61"/>
      <c r="AL1271" s="41"/>
      <c r="AM1271" s="36"/>
      <c r="AN1271" s="85"/>
      <c r="AO1271" s="36"/>
      <c r="AP1271" s="68"/>
    </row>
    <row r="1272" spans="3:42" ht="14.25" hidden="1" customHeight="1">
      <c r="C1272" s="67"/>
      <c r="D1272" s="79"/>
      <c r="E1272" s="106"/>
      <c r="F1272" s="106"/>
      <c r="G1272" s="106"/>
      <c r="H1272" s="118"/>
      <c r="I1272" s="35"/>
      <c r="J1272" s="106"/>
      <c r="K1272" s="119"/>
      <c r="L1272" s="106"/>
      <c r="M1272" s="106"/>
      <c r="N1272" s="11"/>
      <c r="O1272" s="29"/>
      <c r="P1272" s="29"/>
      <c r="Q1272" s="29"/>
      <c r="R1272" s="29"/>
      <c r="S1272" s="29">
        <v>12</v>
      </c>
      <c r="T1272" s="29" t="s">
        <v>88</v>
      </c>
      <c r="U1272" s="29"/>
      <c r="V1272" s="29"/>
      <c r="W1272" s="29"/>
      <c r="X1272" s="29"/>
      <c r="Y1272" s="29"/>
      <c r="Z1272" s="29"/>
      <c r="AA1272" s="120"/>
      <c r="AB1272" s="61"/>
      <c r="AC1272" s="61"/>
      <c r="AD1272" s="61"/>
      <c r="AE1272" s="61"/>
      <c r="AF1272" s="61"/>
      <c r="AG1272" s="61"/>
      <c r="AH1272" s="61"/>
      <c r="AI1272" s="61"/>
      <c r="AJ1272" s="61"/>
      <c r="AK1272" s="61"/>
      <c r="AL1272" s="41"/>
      <c r="AM1272" s="36"/>
      <c r="AN1272" s="85"/>
      <c r="AO1272" s="36"/>
      <c r="AP1272" s="68"/>
    </row>
    <row r="1273" spans="3:42" ht="41.25" hidden="1" customHeight="1">
      <c r="C1273" s="67"/>
      <c r="D1273" s="79"/>
      <c r="E1273" s="106" t="s">
        <v>97</v>
      </c>
      <c r="F1273" s="106" t="s">
        <v>98</v>
      </c>
      <c r="G1273" s="106"/>
      <c r="H1273" s="118"/>
      <c r="I1273" s="35"/>
      <c r="J1273" s="106"/>
      <c r="K1273" s="119"/>
      <c r="L1273" s="106"/>
      <c r="M1273" s="106"/>
      <c r="N1273" s="11"/>
      <c r="O1273" s="29" t="s">
        <v>77</v>
      </c>
      <c r="P1273" s="29" t="s">
        <v>78</v>
      </c>
      <c r="Q1273" s="29" t="s">
        <v>79</v>
      </c>
      <c r="R1273" s="29" t="s">
        <v>80</v>
      </c>
      <c r="S1273" s="29" t="s">
        <v>81</v>
      </c>
      <c r="T1273" s="29" t="s">
        <v>82</v>
      </c>
      <c r="U1273" s="29" t="s">
        <v>83</v>
      </c>
      <c r="V1273" s="29" t="s">
        <v>84</v>
      </c>
      <c r="W1273" s="29" t="s">
        <v>85</v>
      </c>
      <c r="X1273" s="29" t="s">
        <v>86</v>
      </c>
      <c r="Y1273" s="29" t="s">
        <v>87</v>
      </c>
      <c r="Z1273" s="29" t="s">
        <v>88</v>
      </c>
      <c r="AA1273" s="120" t="s">
        <v>77</v>
      </c>
      <c r="AB1273" s="61" t="s">
        <v>78</v>
      </c>
      <c r="AC1273" s="61" t="s">
        <v>79</v>
      </c>
      <c r="AD1273" s="61" t="s">
        <v>80</v>
      </c>
      <c r="AE1273" s="61" t="s">
        <v>81</v>
      </c>
      <c r="AF1273" s="61" t="s">
        <v>82</v>
      </c>
      <c r="AG1273" s="61" t="s">
        <v>83</v>
      </c>
      <c r="AH1273" s="61" t="s">
        <v>84</v>
      </c>
      <c r="AI1273" s="61" t="s">
        <v>85</v>
      </c>
      <c r="AJ1273" s="61" t="s">
        <v>86</v>
      </c>
      <c r="AK1273" s="61" t="s">
        <v>87</v>
      </c>
      <c r="AL1273" s="41" t="s">
        <v>88</v>
      </c>
      <c r="AM1273" s="36"/>
      <c r="AN1273" s="85"/>
      <c r="AO1273" s="36"/>
      <c r="AP1273" s="68"/>
    </row>
    <row r="1274" spans="3:42" ht="14.25" hidden="1" customHeight="1">
      <c r="C1274" s="67"/>
      <c r="D1274" s="79"/>
      <c r="E1274" s="106"/>
      <c r="F1274" s="106"/>
      <c r="G1274" s="106"/>
      <c r="H1274" s="118" t="s">
        <v>48</v>
      </c>
      <c r="I1274" s="35"/>
      <c r="J1274" s="106"/>
      <c r="K1274" s="119"/>
      <c r="L1274" s="106"/>
      <c r="M1274" s="106"/>
      <c r="N1274" s="11"/>
      <c r="O1274" s="29">
        <f>+IF(($F1278=O$13),1,IF(H1274=" "," ",IF(($E1278-SUM($H1274:H1274))&gt;0,1," ")))</f>
        <v>1</v>
      </c>
      <c r="P1274" s="29">
        <f>+IF(($F1278=P$13),1,IF(O1274=" "," ",IF(($E1278-SUM($H1274:O1274))&gt;0,1," ")))</f>
        <v>1</v>
      </c>
      <c r="Q1274" s="29">
        <f>+IF(($F1278=Q$13),1,IF(P1274=" "," ",IF(($E1278-SUM($H1274:P1274))&gt;0,1," ")))</f>
        <v>1</v>
      </c>
      <c r="R1274" s="29">
        <f>+IF(($F1278=R$13),1,IF(Q1274=" "," ",IF(($E1278-SUM($H1274:Q1274))&gt;0,1," ")))</f>
        <v>1</v>
      </c>
      <c r="S1274" s="29">
        <f>+IF(($F1278=S$13),1,IF(R1274=" "," ",IF(($E1278-SUM($H1274:R1274))&gt;0,1," ")))</f>
        <v>1</v>
      </c>
      <c r="T1274" s="29">
        <f>+IF(($F1278=T$13),1,IF(S1274=" "," ",IF(($E1278-SUM($H1274:S1274))&gt;0,1," ")))</f>
        <v>1</v>
      </c>
      <c r="U1274" s="29">
        <f>+IF(($F1278=U$13),1,IF(T1274=" "," ",IF(($E1278-SUM($H1274:T1274))&gt;0,1," ")))</f>
        <v>1</v>
      </c>
      <c r="V1274" s="29" t="str">
        <f>+IF(($F1278=V$13),1,IF(U1274=" "," ",IF(($E1278-SUM($H1274:U1274))&gt;0,1," ")))</f>
        <v xml:space="preserve"> </v>
      </c>
      <c r="W1274" s="29" t="str">
        <f>+IF(($F1278=W$13),1,IF(V1274=" "," ",IF(($E1278-SUM($H1274:V1274))&gt;0,1," ")))</f>
        <v xml:space="preserve"> </v>
      </c>
      <c r="X1274" s="29" t="str">
        <f>+IF(($F1278=X$13),1,IF(W1274=" "," ",IF(($E1278-SUM($H1274:W1274))&gt;0,1," ")))</f>
        <v xml:space="preserve"> </v>
      </c>
      <c r="Y1274" s="29" t="str">
        <f>+IF(($F1278=Y$13),1,IF(X1274=" "," ",IF(($E1278-SUM($H1274:X1274))&gt;0,1," ")))</f>
        <v xml:space="preserve"> </v>
      </c>
      <c r="Z1274" s="29" t="str">
        <f>+IF(($F1278=Z$13),1,IF(Y1274=" "," ",IF(($E1278-SUM($H1274:Y1274))&gt;0,1," ")))</f>
        <v xml:space="preserve"> </v>
      </c>
      <c r="AA1274" s="120">
        <f>+IF(($F1278=AA$13),1,IF(Z1274=" "," ",IF(($E1278-SUM($H1274:Z1274))&gt;0,1," ")))</f>
        <v>1</v>
      </c>
      <c r="AB1274" s="61" t="str">
        <f>+IF(($F1278=AB$13),1,IF(AA1274=" "," ",IF(($E1278-SUM($H1274:AA1274))&gt;0,1," ")))</f>
        <v xml:space="preserve"> </v>
      </c>
      <c r="AC1274" s="61" t="str">
        <f>+IF(($F1278=AC$13),1,IF(AB1274=" "," ",IF(($E1278-SUM($H1274:AB1274))&gt;0,1," ")))</f>
        <v xml:space="preserve"> </v>
      </c>
      <c r="AD1274" s="61" t="str">
        <f>+IF(($F1278=AD$13),1,IF(AC1274=" "," ",IF(($E1278-SUM($H1274:AC1274))&gt;0,1," ")))</f>
        <v xml:space="preserve"> </v>
      </c>
      <c r="AE1274" s="61" t="str">
        <f>+IF(($F1278=AE$13),1,IF(AD1274=" "," ",IF(($E1278-SUM($H1274:AD1274))&gt;0,1," ")))</f>
        <v xml:space="preserve"> </v>
      </c>
      <c r="AF1274" s="61" t="str">
        <f>+IF(($F1278=AF$13),1,IF(AE1274=" "," ",IF(($E1278-SUM($H1274:AE1274))&gt;0,1," ")))</f>
        <v xml:space="preserve"> </v>
      </c>
      <c r="AG1274" s="61" t="str">
        <f>+IF(($F1278=AG$13),1,IF(AF1274=" "," ",IF(($E1278-SUM($H1274:AF1274))&gt;0,1," ")))</f>
        <v xml:space="preserve"> </v>
      </c>
      <c r="AH1274" s="61" t="str">
        <f>+IF(($F1278=AH$13),1,IF(AG1274=" "," ",IF(($E1278-SUM($H1274:AG1274))&gt;0,1," ")))</f>
        <v xml:space="preserve"> </v>
      </c>
      <c r="AI1274" s="61" t="str">
        <f>+IF(($F1278=AI$13),1,IF(AH1274=" "," ",IF(($E1278-SUM($H1274:AH1274))&gt;0,1," ")))</f>
        <v xml:space="preserve"> </v>
      </c>
      <c r="AJ1274" s="61" t="str">
        <f>+IF(($F1278=AJ$13),1,IF(AI1274=" "," ",IF(($E1278-SUM($H1274:AI1274))&gt;0,1," ")))</f>
        <v xml:space="preserve"> </v>
      </c>
      <c r="AK1274" s="61" t="str">
        <f>+IF(($F1278=AK$13),1,IF(AJ1274=" "," ",IF(($E1278-SUM($H1274:AJ1274))&gt;0,1," ")))</f>
        <v xml:space="preserve"> </v>
      </c>
      <c r="AL1274" s="41" t="str">
        <f>+IF(($F1278=AL$13),1,IF(AK1274=" "," ",IF(($E1278-SUM($H1274:AK1274))&gt;0,1," ")))</f>
        <v xml:space="preserve"> </v>
      </c>
      <c r="AM1274" s="36"/>
      <c r="AN1274" s="85"/>
      <c r="AO1274" s="36"/>
      <c r="AP1274" s="68"/>
    </row>
    <row r="1275" spans="3:42" ht="14.25" hidden="1" customHeight="1">
      <c r="C1275" s="76"/>
      <c r="D1275" s="79"/>
      <c r="E1275" s="106"/>
      <c r="F1275" s="106"/>
      <c r="G1275" s="106"/>
      <c r="H1275" s="118"/>
      <c r="I1275" s="35"/>
      <c r="J1275" s="106"/>
      <c r="K1275" s="119"/>
      <c r="L1275" s="106"/>
      <c r="M1275" s="106"/>
      <c r="N1275" s="11"/>
      <c r="O1275" s="29"/>
      <c r="P1275" s="29"/>
      <c r="Q1275" s="29"/>
      <c r="R1275" s="29"/>
      <c r="S1275" s="29"/>
      <c r="T1275" s="29"/>
      <c r="U1275" s="29"/>
      <c r="V1275" s="29"/>
      <c r="W1275" s="29"/>
      <c r="X1275" s="29"/>
      <c r="Y1275" s="29"/>
      <c r="Z1275" s="29"/>
      <c r="AA1275" s="120">
        <f t="shared" ref="AA1275:AL1275" si="417">+O1274</f>
        <v>1</v>
      </c>
      <c r="AB1275" s="61">
        <f t="shared" si="417"/>
        <v>1</v>
      </c>
      <c r="AC1275" s="61">
        <f t="shared" si="417"/>
        <v>1</v>
      </c>
      <c r="AD1275" s="61">
        <f t="shared" si="417"/>
        <v>1</v>
      </c>
      <c r="AE1275" s="61">
        <f t="shared" si="417"/>
        <v>1</v>
      </c>
      <c r="AF1275" s="61">
        <f t="shared" si="417"/>
        <v>1</v>
      </c>
      <c r="AG1275" s="61">
        <f t="shared" si="417"/>
        <v>1</v>
      </c>
      <c r="AH1275" s="61" t="str">
        <f t="shared" si="417"/>
        <v xml:space="preserve"> </v>
      </c>
      <c r="AI1275" s="61" t="str">
        <f t="shared" si="417"/>
        <v xml:space="preserve"> </v>
      </c>
      <c r="AJ1275" s="61" t="str">
        <f t="shared" si="417"/>
        <v xml:space="preserve"> </v>
      </c>
      <c r="AK1275" s="61" t="str">
        <f t="shared" si="417"/>
        <v xml:space="preserve"> </v>
      </c>
      <c r="AL1275" s="41" t="str">
        <f t="shared" si="417"/>
        <v xml:space="preserve"> </v>
      </c>
      <c r="AM1275" s="36"/>
      <c r="AN1275" s="85"/>
      <c r="AO1275" s="36"/>
      <c r="AP1275" s="68"/>
    </row>
    <row r="1276" spans="3:42" ht="14.25" hidden="1" customHeight="1">
      <c r="C1276" s="76"/>
      <c r="D1276" s="79"/>
      <c r="E1276" s="106"/>
      <c r="F1276" s="106"/>
      <c r="G1276" s="106"/>
      <c r="H1276" s="118"/>
      <c r="I1276" s="35"/>
      <c r="J1276" s="106"/>
      <c r="K1276" s="119"/>
      <c r="L1276" s="106"/>
      <c r="M1276" s="106"/>
      <c r="N1276" s="11"/>
      <c r="O1276" s="29" t="str">
        <f t="shared" ref="O1276:Z1276" si="418">+IF(AND(O1274&lt;&gt;" ",AA1274&lt;&gt;" ",),O1274," ")</f>
        <v xml:space="preserve"> </v>
      </c>
      <c r="P1276" s="29" t="str">
        <f t="shared" si="418"/>
        <v xml:space="preserve"> </v>
      </c>
      <c r="Q1276" s="29" t="str">
        <f t="shared" si="418"/>
        <v xml:space="preserve"> </v>
      </c>
      <c r="R1276" s="29" t="str">
        <f t="shared" si="418"/>
        <v xml:space="preserve"> </v>
      </c>
      <c r="S1276" s="29" t="str">
        <f t="shared" si="418"/>
        <v xml:space="preserve"> </v>
      </c>
      <c r="T1276" s="29" t="str">
        <f t="shared" si="418"/>
        <v xml:space="preserve"> </v>
      </c>
      <c r="U1276" s="29" t="str">
        <f t="shared" si="418"/>
        <v xml:space="preserve"> </v>
      </c>
      <c r="V1276" s="29" t="str">
        <f t="shared" si="418"/>
        <v xml:space="preserve"> </v>
      </c>
      <c r="W1276" s="29" t="str">
        <f t="shared" si="418"/>
        <v xml:space="preserve"> </v>
      </c>
      <c r="X1276" s="29" t="str">
        <f t="shared" si="418"/>
        <v xml:space="preserve"> </v>
      </c>
      <c r="Y1276" s="29" t="str">
        <f t="shared" si="418"/>
        <v xml:space="preserve"> </v>
      </c>
      <c r="Z1276" s="29" t="str">
        <f t="shared" si="418"/>
        <v xml:space="preserve"> </v>
      </c>
      <c r="AA1276" s="120" t="str">
        <f t="shared" ref="AA1276:AL1276" si="419">+IF(AND(AA1275&lt;&gt;" ",O1274&lt;&gt;" ",),AA1274," ")</f>
        <v xml:space="preserve"> </v>
      </c>
      <c r="AB1276" s="61" t="str">
        <f t="shared" si="419"/>
        <v xml:space="preserve"> </v>
      </c>
      <c r="AC1276" s="61" t="str">
        <f t="shared" si="419"/>
        <v xml:space="preserve"> </v>
      </c>
      <c r="AD1276" s="61" t="str">
        <f t="shared" si="419"/>
        <v xml:space="preserve"> </v>
      </c>
      <c r="AE1276" s="61" t="str">
        <f t="shared" si="419"/>
        <v xml:space="preserve"> </v>
      </c>
      <c r="AF1276" s="61" t="str">
        <f t="shared" si="419"/>
        <v xml:space="preserve"> </v>
      </c>
      <c r="AG1276" s="61" t="str">
        <f t="shared" si="419"/>
        <v xml:space="preserve"> </v>
      </c>
      <c r="AH1276" s="61" t="str">
        <f t="shared" si="419"/>
        <v xml:space="preserve"> </v>
      </c>
      <c r="AI1276" s="61" t="str">
        <f t="shared" si="419"/>
        <v xml:space="preserve"> </v>
      </c>
      <c r="AJ1276" s="61" t="str">
        <f t="shared" si="419"/>
        <v xml:space="preserve"> </v>
      </c>
      <c r="AK1276" s="61" t="str">
        <f t="shared" si="419"/>
        <v xml:space="preserve"> </v>
      </c>
      <c r="AL1276" s="41" t="str">
        <f t="shared" si="419"/>
        <v xml:space="preserve"> </v>
      </c>
      <c r="AM1276" s="36"/>
      <c r="AN1276" s="85"/>
      <c r="AO1276" s="36"/>
      <c r="AP1276" s="68"/>
    </row>
    <row r="1277" spans="3:42" ht="14.25" hidden="1" customHeight="1">
      <c r="C1277" s="76"/>
      <c r="D1277" s="79"/>
      <c r="E1277" s="106"/>
      <c r="F1277" s="106"/>
      <c r="G1277" s="106"/>
      <c r="H1277" s="118"/>
      <c r="I1277" s="35"/>
      <c r="J1277" s="106"/>
      <c r="K1277" s="119"/>
      <c r="L1277" s="106"/>
      <c r="M1277" s="106"/>
      <c r="N1277" s="11"/>
      <c r="O1277" s="29">
        <f t="shared" ref="O1277:Z1277" si="420">+IF($G$114="SI",O1274," ")</f>
        <v>1</v>
      </c>
      <c r="P1277" s="29">
        <f t="shared" si="420"/>
        <v>1</v>
      </c>
      <c r="Q1277" s="29">
        <f t="shared" si="420"/>
        <v>1</v>
      </c>
      <c r="R1277" s="29">
        <f t="shared" si="420"/>
        <v>1</v>
      </c>
      <c r="S1277" s="29">
        <f t="shared" si="420"/>
        <v>1</v>
      </c>
      <c r="T1277" s="29">
        <f t="shared" si="420"/>
        <v>1</v>
      </c>
      <c r="U1277" s="29">
        <f t="shared" si="420"/>
        <v>1</v>
      </c>
      <c r="V1277" s="29" t="str">
        <f t="shared" si="420"/>
        <v xml:space="preserve"> </v>
      </c>
      <c r="W1277" s="29" t="str">
        <f t="shared" si="420"/>
        <v xml:space="preserve"> </v>
      </c>
      <c r="X1277" s="29" t="str">
        <f t="shared" si="420"/>
        <v xml:space="preserve"> </v>
      </c>
      <c r="Y1277" s="29" t="str">
        <f t="shared" si="420"/>
        <v xml:space="preserve"> </v>
      </c>
      <c r="Z1277" s="29" t="str">
        <f t="shared" si="420"/>
        <v xml:space="preserve"> </v>
      </c>
      <c r="AA1277" s="120">
        <f t="shared" ref="AA1277:AL1277" si="421">+IF($G$114="SI",IF(AND(Z1274&lt;&gt;" ",AA1274&lt;&gt;" ",O1277=" "),AA1274,AA1275),AA1276)</f>
        <v>1</v>
      </c>
      <c r="AB1277" s="61">
        <f t="shared" si="421"/>
        <v>1</v>
      </c>
      <c r="AC1277" s="61">
        <f t="shared" si="421"/>
        <v>1</v>
      </c>
      <c r="AD1277" s="61">
        <f t="shared" si="421"/>
        <v>1</v>
      </c>
      <c r="AE1277" s="61">
        <f t="shared" si="421"/>
        <v>1</v>
      </c>
      <c r="AF1277" s="61">
        <f t="shared" si="421"/>
        <v>1</v>
      </c>
      <c r="AG1277" s="61">
        <f t="shared" si="421"/>
        <v>1</v>
      </c>
      <c r="AH1277" s="61" t="str">
        <f t="shared" si="421"/>
        <v xml:space="preserve"> </v>
      </c>
      <c r="AI1277" s="61" t="str">
        <f t="shared" si="421"/>
        <v xml:space="preserve"> </v>
      </c>
      <c r="AJ1277" s="61" t="str">
        <f t="shared" si="421"/>
        <v xml:space="preserve"> </v>
      </c>
      <c r="AK1277" s="61" t="str">
        <f t="shared" si="421"/>
        <v xml:space="preserve"> </v>
      </c>
      <c r="AL1277" s="41" t="str">
        <f t="shared" si="421"/>
        <v xml:space="preserve"> </v>
      </c>
      <c r="AM1277" s="36"/>
      <c r="AN1277" s="85"/>
      <c r="AO1277" s="36"/>
      <c r="AP1277" s="68"/>
    </row>
    <row r="1278" spans="3:42" ht="38.25">
      <c r="C1278" s="76"/>
      <c r="D1278" s="126" t="s">
        <v>134</v>
      </c>
      <c r="E1278" s="106">
        <v>7</v>
      </c>
      <c r="F1278" s="106" t="s">
        <v>77</v>
      </c>
      <c r="G1278" s="106" t="s">
        <v>91</v>
      </c>
      <c r="H1278" s="118"/>
      <c r="I1278" s="35"/>
      <c r="J1278" s="106" t="s">
        <v>135</v>
      </c>
      <c r="K1278" s="119">
        <v>44463</v>
      </c>
      <c r="L1278" s="106" t="s">
        <v>93</v>
      </c>
      <c r="M1278" s="106" t="s">
        <v>125</v>
      </c>
      <c r="N1278" s="11"/>
      <c r="O1278" s="29">
        <f>+O1277</f>
        <v>1</v>
      </c>
      <c r="P1278" s="29">
        <f t="shared" ref="P1278:Y1278" si="422">+P1277</f>
        <v>1</v>
      </c>
      <c r="Q1278" s="29">
        <f t="shared" si="422"/>
        <v>1</v>
      </c>
      <c r="R1278" s="29">
        <f t="shared" si="422"/>
        <v>1</v>
      </c>
      <c r="S1278" s="29">
        <f t="shared" si="422"/>
        <v>1</v>
      </c>
      <c r="T1278" s="29">
        <f t="shared" si="422"/>
        <v>1</v>
      </c>
      <c r="U1278" s="29">
        <f t="shared" si="422"/>
        <v>1</v>
      </c>
      <c r="V1278" s="29" t="str">
        <f t="shared" si="422"/>
        <v xml:space="preserve"> </v>
      </c>
      <c r="W1278" s="29" t="str">
        <f t="shared" si="422"/>
        <v xml:space="preserve"> </v>
      </c>
      <c r="X1278" s="29" t="str">
        <f t="shared" si="422"/>
        <v xml:space="preserve"> </v>
      </c>
      <c r="Y1278" s="29" t="str">
        <f t="shared" si="422"/>
        <v xml:space="preserve"> </v>
      </c>
      <c r="Z1278" s="29" t="str">
        <f>+Z1277</f>
        <v xml:space="preserve"> </v>
      </c>
      <c r="AA1278" s="120" t="str">
        <f t="shared" ref="AA1278:AL1278" si="423">+IF(AND(O1278=" ",AA1277=1),AA1277,IF(AND(O1278&lt;&gt;" ",AA1275&lt;&gt;" "),AA1276,AA1275))</f>
        <v xml:space="preserve"> </v>
      </c>
      <c r="AB1278" s="61" t="str">
        <f t="shared" si="423"/>
        <v xml:space="preserve"> </v>
      </c>
      <c r="AC1278" s="61" t="str">
        <f t="shared" si="423"/>
        <v xml:space="preserve"> </v>
      </c>
      <c r="AD1278" s="61" t="str">
        <f t="shared" si="423"/>
        <v xml:space="preserve"> </v>
      </c>
      <c r="AE1278" s="61" t="str">
        <f t="shared" si="423"/>
        <v xml:space="preserve"> </v>
      </c>
      <c r="AF1278" s="61" t="str">
        <f t="shared" si="423"/>
        <v xml:space="preserve"> </v>
      </c>
      <c r="AG1278" s="61" t="str">
        <f t="shared" si="423"/>
        <v xml:space="preserve"> </v>
      </c>
      <c r="AH1278" s="61" t="str">
        <f t="shared" si="423"/>
        <v xml:space="preserve"> </v>
      </c>
      <c r="AI1278" s="61" t="str">
        <f t="shared" si="423"/>
        <v xml:space="preserve"> </v>
      </c>
      <c r="AJ1278" s="61" t="str">
        <f t="shared" si="423"/>
        <v xml:space="preserve"> </v>
      </c>
      <c r="AK1278" s="61" t="str">
        <f t="shared" si="423"/>
        <v xml:space="preserve"> </v>
      </c>
      <c r="AL1278" s="41" t="str">
        <f t="shared" si="423"/>
        <v xml:space="preserve"> </v>
      </c>
      <c r="AM1278" s="36"/>
      <c r="AN1278" s="85"/>
      <c r="AO1278" s="36"/>
      <c r="AP1278" s="68"/>
    </row>
    <row r="1279" spans="3:42" ht="13.5" hidden="1" customHeight="1">
      <c r="C1279" s="67"/>
      <c r="D1279" s="62"/>
      <c r="E1279" s="62"/>
      <c r="F1279" s="62"/>
      <c r="G1279" s="62"/>
      <c r="H1279" s="62"/>
      <c r="I1279" s="12"/>
      <c r="J1279" s="62"/>
      <c r="K1279" s="62"/>
      <c r="L1279" s="62"/>
      <c r="M1279" s="62"/>
      <c r="N1279" s="12"/>
      <c r="O1279" s="62"/>
      <c r="P1279" s="62"/>
      <c r="Q1279" s="62"/>
      <c r="R1279" s="62"/>
      <c r="S1279" s="62"/>
      <c r="T1279" s="62"/>
      <c r="U1279" s="62"/>
      <c r="V1279" s="62"/>
      <c r="W1279" s="62"/>
      <c r="X1279" s="62"/>
      <c r="Y1279" s="62"/>
      <c r="Z1279" s="62"/>
      <c r="AA1279" s="120"/>
      <c r="AB1279" s="61"/>
      <c r="AC1279" s="61"/>
      <c r="AD1279" s="61"/>
      <c r="AE1279" s="61"/>
      <c r="AF1279" s="61"/>
      <c r="AG1279" s="61"/>
      <c r="AH1279" s="61"/>
      <c r="AI1279" s="61"/>
      <c r="AJ1279" s="61"/>
      <c r="AK1279" s="61"/>
      <c r="AL1279" s="41"/>
      <c r="AM1279" s="11"/>
      <c r="AN1279" s="85"/>
      <c r="AO1279" s="11"/>
      <c r="AP1279" s="68"/>
    </row>
    <row r="1280" spans="3:42" ht="13.5" hidden="1" customHeight="1">
      <c r="C1280" s="67"/>
      <c r="D1280" s="62"/>
      <c r="E1280" s="62"/>
      <c r="F1280" s="62"/>
      <c r="G1280" s="62"/>
      <c r="H1280" s="62"/>
      <c r="I1280" s="62"/>
      <c r="J1280" s="62"/>
      <c r="K1280" s="62"/>
      <c r="L1280" s="62"/>
      <c r="M1280" s="62"/>
      <c r="N1280" s="62"/>
      <c r="O1280" s="62"/>
      <c r="P1280" s="62"/>
      <c r="Q1280" s="62"/>
      <c r="R1280" s="62" t="s">
        <v>91</v>
      </c>
      <c r="S1280" s="62">
        <v>1</v>
      </c>
      <c r="T1280" s="62" t="s">
        <v>77</v>
      </c>
      <c r="U1280" s="62"/>
      <c r="V1280" s="62"/>
      <c r="W1280" s="62"/>
      <c r="X1280" s="62"/>
      <c r="Y1280" s="62"/>
      <c r="Z1280" s="62"/>
      <c r="AA1280" s="120"/>
      <c r="AB1280" s="61"/>
      <c r="AC1280" s="61"/>
      <c r="AD1280" s="61"/>
      <c r="AE1280" s="61"/>
      <c r="AF1280" s="61"/>
      <c r="AG1280" s="61"/>
      <c r="AH1280" s="61"/>
      <c r="AI1280" s="61"/>
      <c r="AJ1280" s="61"/>
      <c r="AK1280" s="61"/>
      <c r="AL1280" s="41"/>
      <c r="AM1280" s="11"/>
      <c r="AN1280" s="85"/>
      <c r="AO1280" s="11"/>
      <c r="AP1280" s="68"/>
    </row>
    <row r="1281" spans="3:42" ht="13.5" hidden="1" customHeight="1">
      <c r="C1281" s="67"/>
      <c r="D1281" s="62"/>
      <c r="E1281" s="62"/>
      <c r="F1281" s="62"/>
      <c r="G1281" s="62"/>
      <c r="H1281" s="62"/>
      <c r="I1281" s="62"/>
      <c r="J1281" s="62"/>
      <c r="K1281" s="62"/>
      <c r="L1281" s="62"/>
      <c r="M1281" s="62"/>
      <c r="N1281" s="62"/>
      <c r="O1281" s="62"/>
      <c r="P1281" s="62"/>
      <c r="Q1281" s="62"/>
      <c r="R1281" s="62" t="s">
        <v>95</v>
      </c>
      <c r="S1281" s="62">
        <v>2</v>
      </c>
      <c r="T1281" s="62" t="s">
        <v>78</v>
      </c>
      <c r="U1281" s="62"/>
      <c r="V1281" s="62"/>
      <c r="W1281" s="62"/>
      <c r="X1281" s="62"/>
      <c r="Y1281" s="62"/>
      <c r="Z1281" s="62"/>
      <c r="AA1281" s="120"/>
      <c r="AB1281" s="61"/>
      <c r="AC1281" s="61"/>
      <c r="AD1281" s="61"/>
      <c r="AE1281" s="61"/>
      <c r="AF1281" s="61"/>
      <c r="AG1281" s="61"/>
      <c r="AH1281" s="61"/>
      <c r="AI1281" s="61"/>
      <c r="AJ1281" s="61"/>
      <c r="AK1281" s="61"/>
      <c r="AL1281" s="41"/>
      <c r="AM1281" s="11"/>
      <c r="AN1281" s="85"/>
      <c r="AO1281" s="11"/>
      <c r="AP1281" s="68"/>
    </row>
    <row r="1282" spans="3:42" ht="13.5" hidden="1" customHeight="1">
      <c r="C1282" s="67"/>
      <c r="D1282" s="62"/>
      <c r="E1282" s="62"/>
      <c r="F1282" s="62"/>
      <c r="G1282" s="62"/>
      <c r="H1282" s="62"/>
      <c r="I1282" s="62"/>
      <c r="J1282" s="62"/>
      <c r="K1282" s="62"/>
      <c r="L1282" s="62"/>
      <c r="M1282" s="62"/>
      <c r="N1282" s="62"/>
      <c r="O1282" s="62"/>
      <c r="P1282" s="62"/>
      <c r="Q1282" s="62"/>
      <c r="R1282" s="62"/>
      <c r="S1282" s="62">
        <v>3</v>
      </c>
      <c r="T1282" s="62" t="s">
        <v>79</v>
      </c>
      <c r="U1282" s="62"/>
      <c r="V1282" s="62"/>
      <c r="W1282" s="62"/>
      <c r="X1282" s="62"/>
      <c r="Y1282" s="62"/>
      <c r="Z1282" s="62"/>
      <c r="AA1282" s="120"/>
      <c r="AB1282" s="61"/>
      <c r="AC1282" s="61"/>
      <c r="AD1282" s="61"/>
      <c r="AE1282" s="61"/>
      <c r="AF1282" s="61"/>
      <c r="AG1282" s="61"/>
      <c r="AH1282" s="61"/>
      <c r="AI1282" s="61"/>
      <c r="AJ1282" s="61"/>
      <c r="AK1282" s="61"/>
      <c r="AL1282" s="41"/>
      <c r="AM1282" s="11"/>
      <c r="AN1282" s="85"/>
      <c r="AO1282" s="11"/>
      <c r="AP1282" s="68"/>
    </row>
    <row r="1283" spans="3:42" ht="13.5" hidden="1" customHeight="1">
      <c r="C1283" s="67"/>
      <c r="D1283" s="62"/>
      <c r="E1283" s="62"/>
      <c r="F1283" s="62"/>
      <c r="G1283" s="62"/>
      <c r="H1283" s="62"/>
      <c r="I1283" s="62"/>
      <c r="J1283" s="62"/>
      <c r="K1283" s="62"/>
      <c r="L1283" s="62"/>
      <c r="M1283" s="62"/>
      <c r="N1283" s="62"/>
      <c r="O1283" s="62"/>
      <c r="P1283" s="62"/>
      <c r="Q1283" s="62"/>
      <c r="R1283" s="62"/>
      <c r="S1283" s="62">
        <v>4</v>
      </c>
      <c r="T1283" s="62" t="s">
        <v>80</v>
      </c>
      <c r="U1283" s="62"/>
      <c r="V1283" s="62"/>
      <c r="W1283" s="62"/>
      <c r="X1283" s="62"/>
      <c r="Y1283" s="62"/>
      <c r="Z1283" s="62"/>
      <c r="AA1283" s="120"/>
      <c r="AB1283" s="61"/>
      <c r="AC1283" s="61"/>
      <c r="AD1283" s="61"/>
      <c r="AE1283" s="61"/>
      <c r="AF1283" s="61"/>
      <c r="AG1283" s="61"/>
      <c r="AH1283" s="61"/>
      <c r="AI1283" s="61"/>
      <c r="AJ1283" s="61"/>
      <c r="AK1283" s="61"/>
      <c r="AL1283" s="41"/>
      <c r="AM1283" s="11"/>
      <c r="AN1283" s="85"/>
      <c r="AO1283" s="11"/>
      <c r="AP1283" s="68"/>
    </row>
    <row r="1284" spans="3:42" ht="13.5" hidden="1" customHeight="1">
      <c r="C1284" s="67"/>
      <c r="D1284" s="62"/>
      <c r="E1284" s="62"/>
      <c r="F1284" s="62"/>
      <c r="G1284" s="62"/>
      <c r="H1284" s="62"/>
      <c r="I1284" s="62"/>
      <c r="J1284" s="62"/>
      <c r="K1284" s="62"/>
      <c r="L1284" s="62"/>
      <c r="M1284" s="62"/>
      <c r="N1284" s="62"/>
      <c r="O1284" s="62"/>
      <c r="P1284" s="62"/>
      <c r="Q1284" s="62"/>
      <c r="R1284" s="62"/>
      <c r="S1284" s="62">
        <v>5</v>
      </c>
      <c r="T1284" s="62" t="s">
        <v>81</v>
      </c>
      <c r="U1284" s="62"/>
      <c r="V1284" s="62"/>
      <c r="W1284" s="62"/>
      <c r="X1284" s="62"/>
      <c r="Y1284" s="62"/>
      <c r="Z1284" s="62"/>
      <c r="AA1284" s="120"/>
      <c r="AB1284" s="61"/>
      <c r="AC1284" s="61"/>
      <c r="AD1284" s="61"/>
      <c r="AE1284" s="61"/>
      <c r="AF1284" s="61"/>
      <c r="AG1284" s="61"/>
      <c r="AH1284" s="61"/>
      <c r="AI1284" s="61"/>
      <c r="AJ1284" s="61"/>
      <c r="AK1284" s="61"/>
      <c r="AL1284" s="41"/>
      <c r="AM1284" s="11"/>
      <c r="AN1284" s="85"/>
      <c r="AO1284" s="11"/>
      <c r="AP1284" s="68"/>
    </row>
    <row r="1285" spans="3:42" ht="13.5" hidden="1" customHeight="1">
      <c r="C1285" s="67"/>
      <c r="D1285" s="62"/>
      <c r="E1285" s="62"/>
      <c r="F1285" s="62"/>
      <c r="G1285" s="62"/>
      <c r="H1285" s="62"/>
      <c r="I1285" s="62"/>
      <c r="J1285" s="62"/>
      <c r="K1285" s="62"/>
      <c r="L1285" s="62"/>
      <c r="M1285" s="62"/>
      <c r="N1285" s="62"/>
      <c r="O1285" s="62"/>
      <c r="P1285" s="62"/>
      <c r="Q1285" s="62"/>
      <c r="R1285" s="62"/>
      <c r="S1285" s="62">
        <v>6</v>
      </c>
      <c r="T1285" s="62" t="s">
        <v>82</v>
      </c>
      <c r="U1285" s="62"/>
      <c r="V1285" s="62"/>
      <c r="W1285" s="62"/>
      <c r="X1285" s="62"/>
      <c r="Y1285" s="62"/>
      <c r="Z1285" s="62"/>
      <c r="AA1285" s="120"/>
      <c r="AB1285" s="61"/>
      <c r="AC1285" s="61"/>
      <c r="AD1285" s="61"/>
      <c r="AE1285" s="61"/>
      <c r="AF1285" s="61"/>
      <c r="AG1285" s="61"/>
      <c r="AH1285" s="61"/>
      <c r="AI1285" s="61"/>
      <c r="AJ1285" s="61"/>
      <c r="AK1285" s="61"/>
      <c r="AL1285" s="41"/>
      <c r="AM1285" s="11"/>
      <c r="AN1285" s="85"/>
      <c r="AO1285" s="11"/>
      <c r="AP1285" s="68"/>
    </row>
    <row r="1286" spans="3:42" ht="13.5" hidden="1" customHeight="1">
      <c r="C1286" s="67"/>
      <c r="D1286" s="62"/>
      <c r="E1286" s="62"/>
      <c r="F1286" s="62"/>
      <c r="G1286" s="62"/>
      <c r="H1286" s="62"/>
      <c r="I1286" s="62"/>
      <c r="J1286" s="62"/>
      <c r="K1286" s="62"/>
      <c r="L1286" s="62"/>
      <c r="M1286" s="62"/>
      <c r="N1286" s="62"/>
      <c r="O1286" s="62"/>
      <c r="P1286" s="62"/>
      <c r="Q1286" s="62"/>
      <c r="R1286" s="62"/>
      <c r="S1286" s="62">
        <v>7</v>
      </c>
      <c r="T1286" s="62" t="s">
        <v>83</v>
      </c>
      <c r="U1286" s="62"/>
      <c r="V1286" s="62"/>
      <c r="W1286" s="62"/>
      <c r="X1286" s="62"/>
      <c r="Y1286" s="62"/>
      <c r="Z1286" s="62"/>
      <c r="AA1286" s="120"/>
      <c r="AB1286" s="61"/>
      <c r="AC1286" s="61"/>
      <c r="AD1286" s="61"/>
      <c r="AE1286" s="61"/>
      <c r="AF1286" s="61"/>
      <c r="AG1286" s="61"/>
      <c r="AH1286" s="61"/>
      <c r="AI1286" s="61"/>
      <c r="AJ1286" s="61"/>
      <c r="AK1286" s="61"/>
      <c r="AL1286" s="41"/>
      <c r="AM1286" s="11"/>
      <c r="AN1286" s="85"/>
      <c r="AO1286" s="11"/>
      <c r="AP1286" s="68"/>
    </row>
    <row r="1287" spans="3:42" ht="13.5" hidden="1" customHeight="1">
      <c r="C1287" s="67"/>
      <c r="D1287" s="62"/>
      <c r="E1287" s="62"/>
      <c r="F1287" s="62"/>
      <c r="G1287" s="62"/>
      <c r="H1287" s="62"/>
      <c r="I1287" s="62"/>
      <c r="J1287" s="62"/>
      <c r="K1287" s="62"/>
      <c r="L1287" s="62"/>
      <c r="M1287" s="62"/>
      <c r="N1287" s="62"/>
      <c r="O1287" s="62"/>
      <c r="P1287" s="62"/>
      <c r="Q1287" s="62"/>
      <c r="R1287" s="62"/>
      <c r="S1287" s="62">
        <v>8</v>
      </c>
      <c r="T1287" s="62" t="s">
        <v>84</v>
      </c>
      <c r="U1287" s="62"/>
      <c r="V1287" s="62"/>
      <c r="W1287" s="62"/>
      <c r="X1287" s="62"/>
      <c r="Y1287" s="62"/>
      <c r="Z1287" s="62"/>
      <c r="AA1287" s="120"/>
      <c r="AB1287" s="61"/>
      <c r="AC1287" s="61"/>
      <c r="AD1287" s="61"/>
      <c r="AE1287" s="61"/>
      <c r="AF1287" s="61"/>
      <c r="AG1287" s="61"/>
      <c r="AH1287" s="61"/>
      <c r="AI1287" s="61"/>
      <c r="AJ1287" s="61"/>
      <c r="AK1287" s="61"/>
      <c r="AL1287" s="41"/>
      <c r="AM1287" s="11"/>
      <c r="AN1287" s="85"/>
      <c r="AO1287" s="11"/>
      <c r="AP1287" s="68"/>
    </row>
    <row r="1288" spans="3:42" ht="13.5" hidden="1" customHeight="1">
      <c r="C1288" s="67"/>
      <c r="D1288" s="62"/>
      <c r="E1288" s="62"/>
      <c r="F1288" s="62"/>
      <c r="G1288" s="62"/>
      <c r="H1288" s="62"/>
      <c r="I1288" s="62"/>
      <c r="J1288" s="62"/>
      <c r="K1288" s="62"/>
      <c r="L1288" s="62"/>
      <c r="M1288" s="62"/>
      <c r="N1288" s="62"/>
      <c r="O1288" s="62"/>
      <c r="P1288" s="62"/>
      <c r="Q1288" s="62"/>
      <c r="R1288" s="62"/>
      <c r="S1288" s="62">
        <v>9</v>
      </c>
      <c r="T1288" s="62" t="s">
        <v>85</v>
      </c>
      <c r="U1288" s="62"/>
      <c r="V1288" s="62"/>
      <c r="W1288" s="62"/>
      <c r="X1288" s="62"/>
      <c r="Y1288" s="62"/>
      <c r="Z1288" s="62"/>
      <c r="AA1288" s="120"/>
      <c r="AB1288" s="61"/>
      <c r="AC1288" s="61"/>
      <c r="AD1288" s="61"/>
      <c r="AE1288" s="61"/>
      <c r="AF1288" s="61"/>
      <c r="AG1288" s="61"/>
      <c r="AH1288" s="61"/>
      <c r="AI1288" s="61"/>
      <c r="AJ1288" s="61"/>
      <c r="AK1288" s="61"/>
      <c r="AL1288" s="41"/>
      <c r="AM1288" s="11"/>
      <c r="AN1288" s="85"/>
      <c r="AO1288" s="11"/>
      <c r="AP1288" s="68"/>
    </row>
    <row r="1289" spans="3:42" ht="13.5" hidden="1" customHeight="1">
      <c r="C1289" s="67"/>
      <c r="D1289" s="62"/>
      <c r="E1289" s="62"/>
      <c r="F1289" s="62"/>
      <c r="G1289" s="62"/>
      <c r="H1289" s="62"/>
      <c r="I1289" s="62"/>
      <c r="J1289" s="62"/>
      <c r="K1289" s="62"/>
      <c r="L1289" s="62"/>
      <c r="M1289" s="62"/>
      <c r="N1289" s="62"/>
      <c r="O1289" s="62"/>
      <c r="P1289" s="62"/>
      <c r="Q1289" s="62"/>
      <c r="R1289" s="62"/>
      <c r="S1289" s="62">
        <v>10</v>
      </c>
      <c r="T1289" s="62" t="s">
        <v>86</v>
      </c>
      <c r="U1289" s="62"/>
      <c r="V1289" s="62"/>
      <c r="W1289" s="62"/>
      <c r="X1289" s="62"/>
      <c r="Y1289" s="62"/>
      <c r="Z1289" s="62"/>
      <c r="AA1289" s="120"/>
      <c r="AB1289" s="61"/>
      <c r="AC1289" s="61"/>
      <c r="AD1289" s="61"/>
      <c r="AE1289" s="61"/>
      <c r="AF1289" s="61"/>
      <c r="AG1289" s="61"/>
      <c r="AH1289" s="61"/>
      <c r="AI1289" s="61"/>
      <c r="AJ1289" s="61"/>
      <c r="AK1289" s="61"/>
      <c r="AL1289" s="41"/>
      <c r="AM1289" s="11"/>
      <c r="AN1289" s="85"/>
      <c r="AO1289" s="11"/>
      <c r="AP1289" s="68"/>
    </row>
    <row r="1290" spans="3:42" ht="13.5" hidden="1" customHeight="1">
      <c r="C1290" s="67"/>
      <c r="D1290" s="62"/>
      <c r="E1290" s="62"/>
      <c r="F1290" s="62"/>
      <c r="G1290" s="62"/>
      <c r="H1290" s="62"/>
      <c r="I1290" s="62"/>
      <c r="J1290" s="62"/>
      <c r="K1290" s="62"/>
      <c r="L1290" s="62"/>
      <c r="M1290" s="62"/>
      <c r="N1290" s="62"/>
      <c r="O1290" s="62"/>
      <c r="P1290" s="62"/>
      <c r="Q1290" s="62"/>
      <c r="R1290" s="62"/>
      <c r="S1290" s="62">
        <v>11</v>
      </c>
      <c r="T1290" s="62" t="s">
        <v>87</v>
      </c>
      <c r="U1290" s="62"/>
      <c r="V1290" s="62"/>
      <c r="W1290" s="62"/>
      <c r="X1290" s="62"/>
      <c r="Y1290" s="62"/>
      <c r="Z1290" s="62"/>
      <c r="AA1290" s="120"/>
      <c r="AB1290" s="61"/>
      <c r="AC1290" s="61"/>
      <c r="AD1290" s="61"/>
      <c r="AE1290" s="61"/>
      <c r="AF1290" s="61"/>
      <c r="AG1290" s="61"/>
      <c r="AH1290" s="61"/>
      <c r="AI1290" s="61"/>
      <c r="AJ1290" s="61"/>
      <c r="AK1290" s="61"/>
      <c r="AL1290" s="41"/>
      <c r="AM1290" s="11"/>
      <c r="AN1290" s="85"/>
      <c r="AO1290" s="11"/>
      <c r="AP1290" s="68"/>
    </row>
    <row r="1291" spans="3:42" ht="13.5" hidden="1" customHeight="1">
      <c r="C1291" s="67"/>
      <c r="D1291" s="62"/>
      <c r="E1291" s="62"/>
      <c r="F1291" s="62"/>
      <c r="G1291" s="62"/>
      <c r="H1291" s="62"/>
      <c r="I1291" s="62"/>
      <c r="J1291" s="62"/>
      <c r="K1291" s="62"/>
      <c r="L1291" s="62"/>
      <c r="M1291" s="62"/>
      <c r="N1291" s="62"/>
      <c r="O1291" s="62"/>
      <c r="P1291" s="62"/>
      <c r="Q1291" s="62"/>
      <c r="R1291" s="62"/>
      <c r="S1291" s="62">
        <v>12</v>
      </c>
      <c r="T1291" s="62" t="s">
        <v>88</v>
      </c>
      <c r="U1291" s="62"/>
      <c r="V1291" s="62"/>
      <c r="W1291" s="62"/>
      <c r="X1291" s="62"/>
      <c r="Y1291" s="62"/>
      <c r="Z1291" s="62"/>
      <c r="AA1291" s="120"/>
      <c r="AB1291" s="61"/>
      <c r="AC1291" s="61"/>
      <c r="AD1291" s="61"/>
      <c r="AE1291" s="61"/>
      <c r="AF1291" s="61"/>
      <c r="AG1291" s="61"/>
      <c r="AH1291" s="61"/>
      <c r="AI1291" s="61"/>
      <c r="AJ1291" s="61"/>
      <c r="AK1291" s="61"/>
      <c r="AL1291" s="41"/>
      <c r="AM1291" s="11"/>
      <c r="AN1291" s="85"/>
      <c r="AO1291" s="11"/>
      <c r="AP1291" s="68"/>
    </row>
    <row r="1292" spans="3:42" ht="13.5" hidden="1" customHeight="1">
      <c r="C1292" s="76"/>
      <c r="D1292" s="62"/>
      <c r="E1292" s="62"/>
      <c r="F1292" s="62"/>
      <c r="G1292" s="62"/>
      <c r="H1292" s="62"/>
      <c r="I1292" s="62"/>
      <c r="J1292" s="62"/>
      <c r="K1292" s="62"/>
      <c r="L1292" s="62"/>
      <c r="M1292" s="62"/>
      <c r="N1292" s="62"/>
      <c r="O1292" s="62"/>
      <c r="P1292" s="62"/>
      <c r="Q1292" s="62"/>
      <c r="R1292" s="62"/>
      <c r="S1292" s="62"/>
      <c r="T1292" s="62"/>
      <c r="U1292" s="62"/>
      <c r="V1292" s="62"/>
      <c r="W1292" s="62"/>
      <c r="X1292" s="62"/>
      <c r="Y1292" s="62"/>
      <c r="Z1292" s="62"/>
      <c r="AA1292" s="120"/>
      <c r="AB1292" s="61"/>
      <c r="AC1292" s="61"/>
      <c r="AD1292" s="61"/>
      <c r="AE1292" s="61"/>
      <c r="AF1292" s="61"/>
      <c r="AG1292" s="61"/>
      <c r="AH1292" s="61"/>
      <c r="AI1292" s="61"/>
      <c r="AJ1292" s="61"/>
      <c r="AK1292" s="61"/>
      <c r="AL1292" s="41"/>
      <c r="AM1292" s="11"/>
      <c r="AN1292" s="85"/>
      <c r="AO1292" s="11"/>
      <c r="AP1292" s="68"/>
    </row>
    <row r="1293" spans="3:42" ht="13.5" hidden="1" customHeight="1">
      <c r="C1293" s="76"/>
      <c r="D1293" s="62"/>
      <c r="E1293" s="62"/>
      <c r="F1293" s="62"/>
      <c r="G1293" s="62"/>
      <c r="H1293" s="62"/>
      <c r="I1293" s="62"/>
      <c r="J1293" s="62"/>
      <c r="K1293" s="62"/>
      <c r="L1293" s="62"/>
      <c r="M1293" s="62"/>
      <c r="N1293" s="62"/>
      <c r="O1293" s="62"/>
      <c r="P1293" s="62"/>
      <c r="Q1293" s="62"/>
      <c r="R1293" s="62"/>
      <c r="S1293" s="62"/>
      <c r="T1293" s="62"/>
      <c r="U1293" s="62"/>
      <c r="V1293" s="62"/>
      <c r="W1293" s="62"/>
      <c r="X1293" s="62"/>
      <c r="Y1293" s="62"/>
      <c r="Z1293" s="62"/>
      <c r="AA1293" s="120"/>
      <c r="AB1293" s="61"/>
      <c r="AC1293" s="61"/>
      <c r="AD1293" s="61"/>
      <c r="AE1293" s="61"/>
      <c r="AF1293" s="61"/>
      <c r="AG1293" s="61"/>
      <c r="AH1293" s="61"/>
      <c r="AI1293" s="61"/>
      <c r="AJ1293" s="61"/>
      <c r="AK1293" s="61"/>
      <c r="AL1293" s="41"/>
      <c r="AM1293" s="11"/>
      <c r="AN1293" s="85"/>
      <c r="AO1293" s="11"/>
      <c r="AP1293" s="68"/>
    </row>
    <row r="1294" spans="3:42" ht="13.5" hidden="1" customHeight="1">
      <c r="C1294" s="76"/>
      <c r="D1294" s="144" t="s">
        <v>106</v>
      </c>
      <c r="E1294" s="144"/>
      <c r="F1294" s="144"/>
      <c r="G1294" s="144"/>
      <c r="H1294" s="144"/>
      <c r="I1294" s="144"/>
      <c r="J1294" s="144"/>
      <c r="K1294" s="144"/>
      <c r="L1294" s="144"/>
      <c r="M1294" s="144"/>
      <c r="N1294" s="144"/>
      <c r="O1294" s="144"/>
      <c r="P1294" s="144"/>
      <c r="Q1294" s="144"/>
      <c r="R1294" s="144"/>
      <c r="S1294" s="144" t="e">
        <f>+#REF!</f>
        <v>#REF!</v>
      </c>
      <c r="T1294" s="144"/>
      <c r="U1294" s="144"/>
      <c r="V1294" s="144"/>
      <c r="W1294" s="144"/>
      <c r="X1294" s="144"/>
      <c r="Y1294" s="144"/>
      <c r="Z1294" s="144"/>
      <c r="AA1294" s="120"/>
      <c r="AB1294" s="61"/>
      <c r="AC1294" s="61"/>
      <c r="AD1294" s="61"/>
      <c r="AE1294" s="61"/>
      <c r="AF1294" s="61"/>
      <c r="AG1294" s="61"/>
      <c r="AH1294" s="61"/>
      <c r="AI1294" s="61"/>
      <c r="AJ1294" s="61"/>
      <c r="AK1294" s="61"/>
      <c r="AL1294" s="41"/>
      <c r="AM1294" s="11"/>
      <c r="AN1294" s="85"/>
      <c r="AO1294" s="11"/>
      <c r="AP1294" s="68"/>
    </row>
    <row r="1295" spans="3:42" ht="13.5" hidden="1" customHeight="1">
      <c r="C1295" s="76"/>
      <c r="D1295" s="144" t="s">
        <v>107</v>
      </c>
      <c r="E1295" s="144"/>
      <c r="F1295" s="144"/>
      <c r="G1295" s="144"/>
      <c r="H1295" s="144"/>
      <c r="I1295" s="144"/>
      <c r="J1295" s="144"/>
      <c r="K1295" s="144"/>
      <c r="L1295" s="144"/>
      <c r="M1295" s="144"/>
      <c r="N1295" s="144"/>
      <c r="O1295" s="144"/>
      <c r="P1295" s="144"/>
      <c r="Q1295" s="144"/>
      <c r="R1295" s="144"/>
      <c r="S1295" s="144" t="e">
        <f>+#REF!</f>
        <v>#REF!</v>
      </c>
      <c r="T1295" s="144"/>
      <c r="U1295" s="144"/>
      <c r="V1295" s="144"/>
      <c r="W1295" s="144"/>
      <c r="X1295" s="144"/>
      <c r="Y1295" s="144"/>
      <c r="Z1295" s="144"/>
      <c r="AA1295" s="120"/>
      <c r="AB1295" s="61"/>
      <c r="AC1295" s="61"/>
      <c r="AD1295" s="61"/>
      <c r="AE1295" s="61"/>
      <c r="AF1295" s="61"/>
      <c r="AG1295" s="61"/>
      <c r="AH1295" s="61"/>
      <c r="AI1295" s="61"/>
      <c r="AJ1295" s="61"/>
      <c r="AK1295" s="61"/>
      <c r="AL1295" s="41"/>
      <c r="AM1295" s="11"/>
      <c r="AN1295" s="85"/>
      <c r="AO1295" s="11"/>
      <c r="AP1295" s="68"/>
    </row>
    <row r="1296" spans="3:42" ht="13.5" hidden="1" customHeight="1">
      <c r="C1296" s="67"/>
      <c r="D1296" s="62"/>
      <c r="E1296" s="62"/>
      <c r="F1296" s="62"/>
      <c r="G1296" s="62"/>
      <c r="H1296" s="62"/>
      <c r="I1296" s="62"/>
      <c r="J1296" s="62"/>
      <c r="K1296" s="62"/>
      <c r="L1296" s="62"/>
      <c r="M1296" s="62"/>
      <c r="N1296" s="62"/>
      <c r="O1296" s="62"/>
      <c r="P1296" s="62"/>
      <c r="Q1296" s="62"/>
      <c r="R1296" s="62"/>
      <c r="S1296" s="62"/>
      <c r="T1296" s="62"/>
      <c r="U1296" s="62"/>
      <c r="V1296" s="62"/>
      <c r="W1296" s="62"/>
      <c r="X1296" s="62"/>
      <c r="Y1296" s="62"/>
      <c r="Z1296" s="62"/>
      <c r="AA1296" s="120"/>
      <c r="AB1296" s="61"/>
      <c r="AC1296" s="61"/>
      <c r="AD1296" s="61"/>
      <c r="AE1296" s="61"/>
      <c r="AF1296" s="61"/>
      <c r="AG1296" s="61"/>
      <c r="AH1296" s="61"/>
      <c r="AI1296" s="61"/>
      <c r="AJ1296" s="61"/>
      <c r="AK1296" s="61"/>
      <c r="AL1296" s="41"/>
      <c r="AM1296" s="11"/>
      <c r="AN1296" s="85"/>
      <c r="AO1296" s="11"/>
      <c r="AP1296" s="68"/>
    </row>
    <row r="1297" spans="3:42" ht="41.25" hidden="1" customHeight="1">
      <c r="C1297" s="67"/>
      <c r="D1297" s="62" t="s">
        <v>96</v>
      </c>
      <c r="E1297" s="62" t="s">
        <v>97</v>
      </c>
      <c r="F1297" s="62" t="s">
        <v>98</v>
      </c>
      <c r="G1297" s="62"/>
      <c r="H1297" s="62"/>
      <c r="I1297" s="62"/>
      <c r="J1297" s="62"/>
      <c r="K1297" s="62"/>
      <c r="L1297" s="62"/>
      <c r="M1297" s="62"/>
      <c r="N1297" s="62"/>
      <c r="O1297" s="62" t="s">
        <v>77</v>
      </c>
      <c r="P1297" s="62" t="s">
        <v>78</v>
      </c>
      <c r="Q1297" s="62" t="s">
        <v>79</v>
      </c>
      <c r="R1297" s="62" t="s">
        <v>80</v>
      </c>
      <c r="S1297" s="62" t="s">
        <v>81</v>
      </c>
      <c r="T1297" s="62" t="s">
        <v>82</v>
      </c>
      <c r="U1297" s="62" t="s">
        <v>83</v>
      </c>
      <c r="V1297" s="62" t="s">
        <v>84</v>
      </c>
      <c r="W1297" s="62" t="s">
        <v>85</v>
      </c>
      <c r="X1297" s="62" t="s">
        <v>86</v>
      </c>
      <c r="Y1297" s="62" t="s">
        <v>87</v>
      </c>
      <c r="Z1297" s="62" t="s">
        <v>88</v>
      </c>
      <c r="AA1297" s="120" t="s">
        <v>77</v>
      </c>
      <c r="AB1297" s="61" t="s">
        <v>78</v>
      </c>
      <c r="AC1297" s="61" t="s">
        <v>79</v>
      </c>
      <c r="AD1297" s="61" t="s">
        <v>80</v>
      </c>
      <c r="AE1297" s="61" t="s">
        <v>81</v>
      </c>
      <c r="AF1297" s="61" t="s">
        <v>82</v>
      </c>
      <c r="AG1297" s="61" t="s">
        <v>83</v>
      </c>
      <c r="AH1297" s="61" t="s">
        <v>84</v>
      </c>
      <c r="AI1297" s="61" t="s">
        <v>85</v>
      </c>
      <c r="AJ1297" s="61" t="s">
        <v>86</v>
      </c>
      <c r="AK1297" s="61" t="s">
        <v>87</v>
      </c>
      <c r="AL1297" s="41" t="s">
        <v>88</v>
      </c>
      <c r="AM1297" s="11"/>
      <c r="AN1297" s="85"/>
      <c r="AO1297" s="11"/>
      <c r="AP1297" s="68"/>
    </row>
    <row r="1298" spans="3:42" ht="13.5" hidden="1" customHeight="1">
      <c r="C1298" s="67"/>
      <c r="D1298" s="62"/>
      <c r="E1298" s="62"/>
      <c r="F1298" s="62"/>
      <c r="G1298" s="62"/>
      <c r="H1298" s="62" t="s">
        <v>48</v>
      </c>
      <c r="I1298" s="62"/>
      <c r="J1298" s="62"/>
      <c r="K1298" s="62"/>
      <c r="L1298" s="62"/>
      <c r="M1298" s="62"/>
      <c r="N1298" s="62"/>
      <c r="O1298" s="62" t="e">
        <f>+IF((#REF!=O$13),1,IF(H1298=" "," ",IF((#REF!-SUM($H1298:H1298))&gt;0,1," ")))</f>
        <v>#REF!</v>
      </c>
      <c r="P1298" s="62" t="e">
        <f>+IF((#REF!=P$13),1,IF(O1298=" "," ",IF((#REF!-SUM($H1298:O1298))&gt;0,1," ")))</f>
        <v>#REF!</v>
      </c>
      <c r="Q1298" s="62" t="e">
        <f>+IF((#REF!=Q$13),1,IF(P1298=" "," ",IF((#REF!-SUM($H1298:P1298))&gt;0,1," ")))</f>
        <v>#REF!</v>
      </c>
      <c r="R1298" s="62" t="e">
        <f>+IF((#REF!=R$13),1,IF(Q1298=" "," ",IF((#REF!-SUM($H1298:Q1298))&gt;0,1," ")))</f>
        <v>#REF!</v>
      </c>
      <c r="S1298" s="62" t="e">
        <f>+IF((#REF!=S$13),1,IF(R1298=" "," ",IF((#REF!-SUM($H1298:R1298))&gt;0,1," ")))</f>
        <v>#REF!</v>
      </c>
      <c r="T1298" s="62" t="e">
        <f>+IF((#REF!=T$13),1,IF(S1298=" "," ",IF((#REF!-SUM($H1298:S1298))&gt;0,1," ")))</f>
        <v>#REF!</v>
      </c>
      <c r="U1298" s="62" t="e">
        <f>+IF((#REF!=U$13),1,IF(T1298=" "," ",IF((#REF!-SUM($H1298:T1298))&gt;0,1," ")))</f>
        <v>#REF!</v>
      </c>
      <c r="V1298" s="62" t="e">
        <f>+IF((#REF!=V$13),1,IF(U1298=" "," ",IF((#REF!-SUM($H1298:U1298))&gt;0,1," ")))</f>
        <v>#REF!</v>
      </c>
      <c r="W1298" s="62" t="e">
        <f>+IF((#REF!=W$13),1,IF(V1298=" "," ",IF((#REF!-SUM($H1298:V1298))&gt;0,1," ")))</f>
        <v>#REF!</v>
      </c>
      <c r="X1298" s="62" t="e">
        <f>+IF((#REF!=X$13),1,IF(W1298=" "," ",IF((#REF!-SUM($H1298:W1298))&gt;0,1," ")))</f>
        <v>#REF!</v>
      </c>
      <c r="Y1298" s="62" t="e">
        <f>+IF((#REF!=Y$13),1,IF(X1298=" "," ",IF((#REF!-SUM($H1298:X1298))&gt;0,1," ")))</f>
        <v>#REF!</v>
      </c>
      <c r="Z1298" s="62" t="e">
        <f>+IF((#REF!=Z$13),1,IF(Y1298=" "," ",IF((#REF!-SUM($H1298:Y1298))&gt;0,1," ")))</f>
        <v>#REF!</v>
      </c>
      <c r="AA1298" s="120" t="e">
        <f>+IF((#REF!=AA$13),1,IF(Z1298=" "," ",IF((#REF!-SUM($H1298:Z1298))&gt;0,1," ")))</f>
        <v>#REF!</v>
      </c>
      <c r="AB1298" s="61" t="e">
        <f>+IF((#REF!=AB$13),1,IF(AA1298=" "," ",IF((#REF!-SUM($H1298:AA1298))&gt;0,1," ")))</f>
        <v>#REF!</v>
      </c>
      <c r="AC1298" s="61" t="e">
        <f>+IF((#REF!=AC$13),1,IF(AB1298=" "," ",IF((#REF!-SUM($H1298:AB1298))&gt;0,1," ")))</f>
        <v>#REF!</v>
      </c>
      <c r="AD1298" s="61" t="e">
        <f>+IF((#REF!=AD$13),1,IF(AC1298=" "," ",IF((#REF!-SUM($H1298:AC1298))&gt;0,1," ")))</f>
        <v>#REF!</v>
      </c>
      <c r="AE1298" s="61" t="e">
        <f>+IF((#REF!=AE$13),1,IF(AD1298=" "," ",IF((#REF!-SUM($H1298:AD1298))&gt;0,1," ")))</f>
        <v>#REF!</v>
      </c>
      <c r="AF1298" s="61" t="e">
        <f>+IF((#REF!=AF$13),1,IF(AE1298=" "," ",IF((#REF!-SUM($H1298:AE1298))&gt;0,1," ")))</f>
        <v>#REF!</v>
      </c>
      <c r="AG1298" s="61" t="e">
        <f>+IF((#REF!=AG$13),1,IF(AF1298=" "," ",IF((#REF!-SUM($H1298:AF1298))&gt;0,1," ")))</f>
        <v>#REF!</v>
      </c>
      <c r="AH1298" s="61" t="e">
        <f>+IF((#REF!=AH$13),1,IF(AG1298=" "," ",IF((#REF!-SUM($H1298:AG1298))&gt;0,1," ")))</f>
        <v>#REF!</v>
      </c>
      <c r="AI1298" s="61" t="e">
        <f>+IF((#REF!=AI$13),1,IF(AH1298=" "," ",IF((#REF!-SUM($H1298:AH1298))&gt;0,1," ")))</f>
        <v>#REF!</v>
      </c>
      <c r="AJ1298" s="61" t="e">
        <f>+IF((#REF!=AJ$13),1,IF(AI1298=" "," ",IF((#REF!-SUM($H1298:AI1298))&gt;0,1," ")))</f>
        <v>#REF!</v>
      </c>
      <c r="AK1298" s="61" t="e">
        <f>+IF((#REF!=AK$13),1,IF(AJ1298=" "," ",IF((#REF!-SUM($H1298:AJ1298))&gt;0,1," ")))</f>
        <v>#REF!</v>
      </c>
      <c r="AL1298" s="41" t="e">
        <f>+IF((#REF!=AL$13),1,IF(AK1298=" "," ",IF((#REF!-SUM($H1298:AK1298))&gt;0,1," ")))</f>
        <v>#REF!</v>
      </c>
      <c r="AM1298" s="11"/>
      <c r="AN1298" s="85"/>
      <c r="AO1298" s="11"/>
      <c r="AP1298" s="68"/>
    </row>
    <row r="1299" spans="3:42" ht="13.5" hidden="1" customHeight="1">
      <c r="C1299" s="67"/>
      <c r="D1299" s="62"/>
      <c r="E1299" s="62"/>
      <c r="F1299" s="62"/>
      <c r="G1299" s="62"/>
      <c r="H1299" s="62"/>
      <c r="I1299" s="62"/>
      <c r="J1299" s="62"/>
      <c r="K1299" s="62"/>
      <c r="L1299" s="62"/>
      <c r="M1299" s="62"/>
      <c r="N1299" s="62"/>
      <c r="O1299" s="62"/>
      <c r="P1299" s="62"/>
      <c r="Q1299" s="62"/>
      <c r="R1299" s="62"/>
      <c r="S1299" s="62"/>
      <c r="T1299" s="62"/>
      <c r="U1299" s="62"/>
      <c r="V1299" s="62"/>
      <c r="W1299" s="62"/>
      <c r="X1299" s="62"/>
      <c r="Y1299" s="62"/>
      <c r="Z1299" s="62"/>
      <c r="AA1299" s="120" t="e">
        <f t="shared" ref="AA1299:AL1299" si="424">+O1298</f>
        <v>#REF!</v>
      </c>
      <c r="AB1299" s="61" t="e">
        <f t="shared" si="424"/>
        <v>#REF!</v>
      </c>
      <c r="AC1299" s="61" t="e">
        <f t="shared" si="424"/>
        <v>#REF!</v>
      </c>
      <c r="AD1299" s="61" t="e">
        <f t="shared" si="424"/>
        <v>#REF!</v>
      </c>
      <c r="AE1299" s="61" t="e">
        <f t="shared" si="424"/>
        <v>#REF!</v>
      </c>
      <c r="AF1299" s="61" t="e">
        <f t="shared" si="424"/>
        <v>#REF!</v>
      </c>
      <c r="AG1299" s="61" t="e">
        <f t="shared" si="424"/>
        <v>#REF!</v>
      </c>
      <c r="AH1299" s="61" t="e">
        <f t="shared" si="424"/>
        <v>#REF!</v>
      </c>
      <c r="AI1299" s="61" t="e">
        <f t="shared" si="424"/>
        <v>#REF!</v>
      </c>
      <c r="AJ1299" s="61" t="e">
        <f t="shared" si="424"/>
        <v>#REF!</v>
      </c>
      <c r="AK1299" s="61" t="e">
        <f t="shared" si="424"/>
        <v>#REF!</v>
      </c>
      <c r="AL1299" s="41" t="e">
        <f t="shared" si="424"/>
        <v>#REF!</v>
      </c>
      <c r="AM1299" s="11"/>
      <c r="AN1299" s="85"/>
      <c r="AO1299" s="11"/>
      <c r="AP1299" s="68"/>
    </row>
    <row r="1300" spans="3:42" ht="13.5" hidden="1" customHeight="1">
      <c r="C1300" s="67"/>
      <c r="D1300" s="62"/>
      <c r="E1300" s="62"/>
      <c r="F1300" s="62"/>
      <c r="G1300" s="62"/>
      <c r="H1300" s="62"/>
      <c r="I1300" s="62"/>
      <c r="J1300" s="62"/>
      <c r="K1300" s="62"/>
      <c r="L1300" s="62"/>
      <c r="M1300" s="62"/>
      <c r="N1300" s="62"/>
      <c r="O1300" s="62" t="e">
        <f t="shared" ref="O1300:Z1300" si="425">+IF(AND(O1298&lt;&gt;" ",AA1298&lt;&gt;" ",),O1298," ")</f>
        <v>#REF!</v>
      </c>
      <c r="P1300" s="62" t="e">
        <f t="shared" si="425"/>
        <v>#REF!</v>
      </c>
      <c r="Q1300" s="62" t="e">
        <f t="shared" si="425"/>
        <v>#REF!</v>
      </c>
      <c r="R1300" s="62" t="e">
        <f t="shared" si="425"/>
        <v>#REF!</v>
      </c>
      <c r="S1300" s="62" t="e">
        <f t="shared" si="425"/>
        <v>#REF!</v>
      </c>
      <c r="T1300" s="62" t="e">
        <f t="shared" si="425"/>
        <v>#REF!</v>
      </c>
      <c r="U1300" s="62" t="e">
        <f t="shared" si="425"/>
        <v>#REF!</v>
      </c>
      <c r="V1300" s="62" t="e">
        <f t="shared" si="425"/>
        <v>#REF!</v>
      </c>
      <c r="W1300" s="62" t="e">
        <f t="shared" si="425"/>
        <v>#REF!</v>
      </c>
      <c r="X1300" s="62" t="e">
        <f t="shared" si="425"/>
        <v>#REF!</v>
      </c>
      <c r="Y1300" s="62" t="e">
        <f t="shared" si="425"/>
        <v>#REF!</v>
      </c>
      <c r="Z1300" s="62" t="e">
        <f t="shared" si="425"/>
        <v>#REF!</v>
      </c>
      <c r="AA1300" s="120" t="e">
        <f t="shared" ref="AA1300:AL1300" si="426">+IF(AND(AA1299&lt;&gt;" ",O1298&lt;&gt;" ",),AA1298," ")</f>
        <v>#REF!</v>
      </c>
      <c r="AB1300" s="61" t="e">
        <f t="shared" si="426"/>
        <v>#REF!</v>
      </c>
      <c r="AC1300" s="61" t="e">
        <f t="shared" si="426"/>
        <v>#REF!</v>
      </c>
      <c r="AD1300" s="61" t="e">
        <f t="shared" si="426"/>
        <v>#REF!</v>
      </c>
      <c r="AE1300" s="61" t="e">
        <f t="shared" si="426"/>
        <v>#REF!</v>
      </c>
      <c r="AF1300" s="61" t="e">
        <f t="shared" si="426"/>
        <v>#REF!</v>
      </c>
      <c r="AG1300" s="61" t="e">
        <f t="shared" si="426"/>
        <v>#REF!</v>
      </c>
      <c r="AH1300" s="61" t="e">
        <f t="shared" si="426"/>
        <v>#REF!</v>
      </c>
      <c r="AI1300" s="61" t="e">
        <f t="shared" si="426"/>
        <v>#REF!</v>
      </c>
      <c r="AJ1300" s="61" t="e">
        <f t="shared" si="426"/>
        <v>#REF!</v>
      </c>
      <c r="AK1300" s="61" t="e">
        <f t="shared" si="426"/>
        <v>#REF!</v>
      </c>
      <c r="AL1300" s="41" t="e">
        <f t="shared" si="426"/>
        <v>#REF!</v>
      </c>
      <c r="AM1300" s="11"/>
      <c r="AN1300" s="85"/>
      <c r="AO1300" s="11"/>
      <c r="AP1300" s="68"/>
    </row>
    <row r="1301" spans="3:42" ht="13.5" hidden="1" customHeight="1">
      <c r="C1301" s="76"/>
      <c r="D1301" s="62"/>
      <c r="E1301" s="62"/>
      <c r="F1301" s="62"/>
      <c r="G1301" s="62"/>
      <c r="H1301" s="62"/>
      <c r="I1301" s="62"/>
      <c r="J1301" s="62"/>
      <c r="K1301" s="62"/>
      <c r="L1301" s="62"/>
      <c r="M1301" s="62"/>
      <c r="N1301" s="62"/>
      <c r="O1301" s="62" t="e">
        <f>+IF(#REF!="SI",O1298," ")</f>
        <v>#REF!</v>
      </c>
      <c r="P1301" s="62" t="e">
        <f>+IF(#REF!="SI",P1298," ")</f>
        <v>#REF!</v>
      </c>
      <c r="Q1301" s="62" t="e">
        <f>+IF(#REF!="SI",Q1298," ")</f>
        <v>#REF!</v>
      </c>
      <c r="R1301" s="62" t="e">
        <f>+IF(#REF!="SI",R1298," ")</f>
        <v>#REF!</v>
      </c>
      <c r="S1301" s="62" t="e">
        <f>+IF(#REF!="SI",S1298," ")</f>
        <v>#REF!</v>
      </c>
      <c r="T1301" s="62" t="e">
        <f>+IF(#REF!="SI",T1298," ")</f>
        <v>#REF!</v>
      </c>
      <c r="U1301" s="62" t="e">
        <f>+IF(#REF!="SI",U1298," ")</f>
        <v>#REF!</v>
      </c>
      <c r="V1301" s="62" t="e">
        <f>+IF(#REF!="SI",V1298," ")</f>
        <v>#REF!</v>
      </c>
      <c r="W1301" s="62" t="e">
        <f>+IF(#REF!="SI",W1298," ")</f>
        <v>#REF!</v>
      </c>
      <c r="X1301" s="62" t="e">
        <f>+IF(#REF!="SI",X1298," ")</f>
        <v>#REF!</v>
      </c>
      <c r="Y1301" s="62" t="e">
        <f>+IF(#REF!="SI",Y1298," ")</f>
        <v>#REF!</v>
      </c>
      <c r="Z1301" s="62" t="e">
        <f>+IF(#REF!="SI",Z1298," ")</f>
        <v>#REF!</v>
      </c>
      <c r="AA1301" s="120" t="e">
        <f>+IF(#REF!="SI",IF(AND(Z1298&lt;&gt;" ",AA1298&lt;&gt;" ",O1301=" "),AA1298,AA1299),AA1300)</f>
        <v>#REF!</v>
      </c>
      <c r="AB1301" s="61" t="e">
        <f>+IF(#REF!="SI",IF(AND(AA1298&lt;&gt;" ",AB1298&lt;&gt;" ",P1301=" "),AB1298,AB1299),AB1300)</f>
        <v>#REF!</v>
      </c>
      <c r="AC1301" s="61" t="e">
        <f>+IF(#REF!="SI",IF(AND(AB1298&lt;&gt;" ",AC1298&lt;&gt;" ",Q1301=" "),AC1298,AC1299),AC1300)</f>
        <v>#REF!</v>
      </c>
      <c r="AD1301" s="61" t="e">
        <f>+IF(#REF!="SI",IF(AND(AC1298&lt;&gt;" ",AD1298&lt;&gt;" ",R1301=" "),AD1298,AD1299),AD1300)</f>
        <v>#REF!</v>
      </c>
      <c r="AE1301" s="61" t="e">
        <f>+IF(#REF!="SI",IF(AND(AD1298&lt;&gt;" ",AE1298&lt;&gt;" ",S1301=" "),AE1298,AE1299),AE1300)</f>
        <v>#REF!</v>
      </c>
      <c r="AF1301" s="61" t="e">
        <f>+IF(#REF!="SI",IF(AND(AE1298&lt;&gt;" ",AF1298&lt;&gt;" ",T1301=" "),AF1298,AF1299),AF1300)</f>
        <v>#REF!</v>
      </c>
      <c r="AG1301" s="61" t="e">
        <f>+IF(#REF!="SI",IF(AND(AF1298&lt;&gt;" ",AG1298&lt;&gt;" ",U1301=" "),AG1298,AG1299),AG1300)</f>
        <v>#REF!</v>
      </c>
      <c r="AH1301" s="61" t="e">
        <f>+IF(#REF!="SI",IF(AND(AG1298&lt;&gt;" ",AH1298&lt;&gt;" ",V1301=" "),AH1298,AH1299),AH1300)</f>
        <v>#REF!</v>
      </c>
      <c r="AI1301" s="61" t="e">
        <f>+IF(#REF!="SI",IF(AND(AH1298&lt;&gt;" ",AI1298&lt;&gt;" ",W1301=" "),AI1298,AI1299),AI1300)</f>
        <v>#REF!</v>
      </c>
      <c r="AJ1301" s="61" t="e">
        <f>+IF(#REF!="SI",IF(AND(AI1298&lt;&gt;" ",AJ1298&lt;&gt;" ",X1301=" "),AJ1298,AJ1299),AJ1300)</f>
        <v>#REF!</v>
      </c>
      <c r="AK1301" s="61" t="e">
        <f>+IF(#REF!="SI",IF(AND(AJ1298&lt;&gt;" ",AK1298&lt;&gt;" ",Y1301=" "),AK1298,AK1299),AK1300)</f>
        <v>#REF!</v>
      </c>
      <c r="AL1301" s="41" t="e">
        <f>+IF(#REF!="SI",IF(AND(AK1298&lt;&gt;" ",AL1298&lt;&gt;" ",Z1301=" "),AL1298,AL1299),AL1300)</f>
        <v>#REF!</v>
      </c>
      <c r="AM1301" s="11"/>
      <c r="AN1301" s="85"/>
      <c r="AO1301" s="11"/>
      <c r="AP1301" s="68"/>
    </row>
    <row r="1302" spans="3:42" ht="13.5" hidden="1" customHeight="1">
      <c r="C1302" s="67"/>
      <c r="D1302" s="62"/>
      <c r="E1302" s="62"/>
      <c r="F1302" s="62"/>
      <c r="G1302" s="62"/>
      <c r="H1302" s="62"/>
      <c r="I1302" s="62"/>
      <c r="J1302" s="62"/>
      <c r="K1302" s="62"/>
      <c r="L1302" s="62"/>
      <c r="M1302" s="62"/>
      <c r="N1302" s="62"/>
      <c r="O1302" s="62"/>
      <c r="P1302" s="62"/>
      <c r="Q1302" s="62"/>
      <c r="R1302" s="62"/>
      <c r="S1302" s="62"/>
      <c r="T1302" s="62"/>
      <c r="U1302" s="62"/>
      <c r="V1302" s="62"/>
      <c r="W1302" s="62"/>
      <c r="X1302" s="62"/>
      <c r="Y1302" s="62"/>
      <c r="Z1302" s="62"/>
      <c r="AA1302" s="11"/>
      <c r="AB1302" s="11"/>
      <c r="AC1302" s="11"/>
      <c r="AD1302" s="11"/>
      <c r="AE1302" s="11"/>
      <c r="AF1302" s="11"/>
      <c r="AG1302" s="11"/>
      <c r="AH1302" s="11"/>
      <c r="AI1302" s="11"/>
      <c r="AJ1302" s="11"/>
      <c r="AK1302" s="11"/>
      <c r="AL1302" s="11"/>
      <c r="AM1302" s="11"/>
      <c r="AN1302" s="85"/>
      <c r="AO1302" s="11"/>
      <c r="AP1302" s="68"/>
    </row>
    <row r="1303" spans="3:42" ht="13.5" hidden="1" customHeight="1">
      <c r="C1303" s="67"/>
      <c r="D1303" s="62"/>
      <c r="E1303" s="62"/>
      <c r="F1303" s="62"/>
      <c r="G1303" s="62"/>
      <c r="H1303" s="62"/>
      <c r="I1303" s="62"/>
      <c r="J1303" s="62"/>
      <c r="K1303" s="62"/>
      <c r="L1303" s="62"/>
      <c r="M1303" s="62"/>
      <c r="N1303" s="62"/>
      <c r="O1303" s="62"/>
      <c r="P1303" s="62"/>
      <c r="Q1303" s="62"/>
      <c r="R1303" s="62" t="s">
        <v>91</v>
      </c>
      <c r="S1303" s="62">
        <v>1</v>
      </c>
      <c r="T1303" s="62" t="s">
        <v>77</v>
      </c>
      <c r="U1303" s="62"/>
      <c r="V1303" s="62"/>
      <c r="W1303" s="62"/>
      <c r="X1303" s="62"/>
      <c r="Y1303" s="62"/>
      <c r="Z1303" s="62"/>
      <c r="AA1303" s="11"/>
      <c r="AB1303" s="11"/>
      <c r="AC1303" s="11"/>
      <c r="AD1303" s="11"/>
      <c r="AE1303" s="11"/>
      <c r="AF1303" s="11"/>
      <c r="AG1303" s="11"/>
      <c r="AH1303" s="11"/>
      <c r="AI1303" s="11"/>
      <c r="AJ1303" s="11"/>
      <c r="AK1303" s="11"/>
      <c r="AL1303" s="11"/>
      <c r="AM1303" s="11"/>
      <c r="AN1303" s="85"/>
      <c r="AO1303" s="11"/>
      <c r="AP1303" s="68"/>
    </row>
    <row r="1304" spans="3:42" ht="13.5" hidden="1" customHeight="1">
      <c r="C1304" s="67"/>
      <c r="D1304" s="62"/>
      <c r="E1304" s="62"/>
      <c r="F1304" s="62"/>
      <c r="G1304" s="62"/>
      <c r="H1304" s="62"/>
      <c r="I1304" s="62"/>
      <c r="J1304" s="62"/>
      <c r="K1304" s="62"/>
      <c r="L1304" s="62"/>
      <c r="M1304" s="62"/>
      <c r="N1304" s="62"/>
      <c r="O1304" s="62"/>
      <c r="P1304" s="62"/>
      <c r="Q1304" s="62"/>
      <c r="R1304" s="62" t="s">
        <v>95</v>
      </c>
      <c r="S1304" s="62">
        <v>2</v>
      </c>
      <c r="T1304" s="62" t="s">
        <v>78</v>
      </c>
      <c r="U1304" s="62"/>
      <c r="V1304" s="62"/>
      <c r="W1304" s="62"/>
      <c r="X1304" s="62"/>
      <c r="Y1304" s="62"/>
      <c r="Z1304" s="62"/>
      <c r="AA1304" s="11"/>
      <c r="AB1304" s="11"/>
      <c r="AC1304" s="11"/>
      <c r="AD1304" s="11"/>
      <c r="AE1304" s="11"/>
      <c r="AF1304" s="11"/>
      <c r="AG1304" s="11"/>
      <c r="AH1304" s="11"/>
      <c r="AI1304" s="11"/>
      <c r="AJ1304" s="11"/>
      <c r="AK1304" s="11"/>
      <c r="AL1304" s="11"/>
      <c r="AM1304" s="11"/>
      <c r="AN1304" s="85"/>
      <c r="AO1304" s="11"/>
      <c r="AP1304" s="68"/>
    </row>
    <row r="1305" spans="3:42" ht="13.5" hidden="1" customHeight="1">
      <c r="C1305" s="67"/>
      <c r="D1305" s="62"/>
      <c r="E1305" s="62"/>
      <c r="F1305" s="62"/>
      <c r="G1305" s="62"/>
      <c r="H1305" s="62"/>
      <c r="I1305" s="62"/>
      <c r="J1305" s="62"/>
      <c r="K1305" s="62"/>
      <c r="L1305" s="62"/>
      <c r="M1305" s="62"/>
      <c r="N1305" s="62"/>
      <c r="O1305" s="62"/>
      <c r="P1305" s="62"/>
      <c r="Q1305" s="62"/>
      <c r="R1305" s="62"/>
      <c r="S1305" s="62">
        <v>3</v>
      </c>
      <c r="T1305" s="62" t="s">
        <v>79</v>
      </c>
      <c r="U1305" s="62"/>
      <c r="V1305" s="62"/>
      <c r="W1305" s="62"/>
      <c r="X1305" s="62"/>
      <c r="Y1305" s="62"/>
      <c r="Z1305" s="62"/>
      <c r="AA1305" s="11"/>
      <c r="AB1305" s="11"/>
      <c r="AC1305" s="11"/>
      <c r="AD1305" s="11"/>
      <c r="AE1305" s="11"/>
      <c r="AF1305" s="11"/>
      <c r="AG1305" s="11"/>
      <c r="AH1305" s="11"/>
      <c r="AI1305" s="11"/>
      <c r="AJ1305" s="11"/>
      <c r="AK1305" s="11"/>
      <c r="AL1305" s="11"/>
      <c r="AM1305" s="11"/>
      <c r="AN1305" s="108"/>
      <c r="AO1305" s="11"/>
      <c r="AP1305" s="68"/>
    </row>
    <row r="1306" spans="3:42" ht="13.5" hidden="1" customHeight="1">
      <c r="C1306" s="67"/>
      <c r="D1306" s="62"/>
      <c r="E1306" s="62"/>
      <c r="F1306" s="62"/>
      <c r="G1306" s="62"/>
      <c r="H1306" s="62"/>
      <c r="I1306" s="62"/>
      <c r="J1306" s="62"/>
      <c r="K1306" s="62"/>
      <c r="L1306" s="62"/>
      <c r="M1306" s="62"/>
      <c r="N1306" s="62"/>
      <c r="O1306" s="62"/>
      <c r="P1306" s="62"/>
      <c r="Q1306" s="62"/>
      <c r="R1306" s="62"/>
      <c r="S1306" s="62">
        <v>4</v>
      </c>
      <c r="T1306" s="62" t="s">
        <v>80</v>
      </c>
      <c r="U1306" s="62"/>
      <c r="V1306" s="62"/>
      <c r="W1306" s="62"/>
      <c r="X1306" s="62"/>
      <c r="Y1306" s="62"/>
      <c r="Z1306" s="62"/>
      <c r="AA1306" s="11"/>
      <c r="AB1306" s="11"/>
      <c r="AC1306" s="11"/>
      <c r="AD1306" s="11"/>
      <c r="AE1306" s="11"/>
      <c r="AF1306" s="11"/>
      <c r="AG1306" s="11"/>
      <c r="AH1306" s="11"/>
      <c r="AI1306" s="11"/>
      <c r="AJ1306" s="11"/>
      <c r="AK1306" s="11"/>
      <c r="AL1306" s="11"/>
      <c r="AM1306" s="11"/>
      <c r="AN1306" s="85"/>
      <c r="AO1306" s="11"/>
      <c r="AP1306" s="68"/>
    </row>
    <row r="1307" spans="3:42" ht="13.5" hidden="1" customHeight="1">
      <c r="C1307" s="67"/>
      <c r="D1307" s="62"/>
      <c r="E1307" s="62"/>
      <c r="F1307" s="62"/>
      <c r="G1307" s="62"/>
      <c r="H1307" s="62"/>
      <c r="I1307" s="62"/>
      <c r="J1307" s="62"/>
      <c r="K1307" s="62"/>
      <c r="L1307" s="62"/>
      <c r="M1307" s="62"/>
      <c r="N1307" s="62"/>
      <c r="O1307" s="62"/>
      <c r="P1307" s="62"/>
      <c r="Q1307" s="62"/>
      <c r="R1307" s="62"/>
      <c r="S1307" s="62">
        <v>5</v>
      </c>
      <c r="T1307" s="62" t="s">
        <v>81</v>
      </c>
      <c r="U1307" s="62"/>
      <c r="V1307" s="62"/>
      <c r="W1307" s="62"/>
      <c r="X1307" s="62"/>
      <c r="Y1307" s="62"/>
      <c r="Z1307" s="62"/>
      <c r="AA1307" s="11"/>
      <c r="AB1307" s="11"/>
      <c r="AC1307" s="11"/>
      <c r="AD1307" s="11"/>
      <c r="AE1307" s="11"/>
      <c r="AF1307" s="11"/>
      <c r="AG1307" s="11"/>
      <c r="AH1307" s="11"/>
      <c r="AI1307" s="11"/>
      <c r="AJ1307" s="11"/>
      <c r="AK1307" s="11"/>
      <c r="AL1307" s="11"/>
      <c r="AM1307" s="11"/>
      <c r="AN1307" s="85"/>
      <c r="AO1307" s="11"/>
      <c r="AP1307" s="68"/>
    </row>
    <row r="1308" spans="3:42" ht="13.5" hidden="1" customHeight="1">
      <c r="C1308" s="67"/>
      <c r="D1308" s="62"/>
      <c r="E1308" s="62"/>
      <c r="F1308" s="62"/>
      <c r="G1308" s="62"/>
      <c r="H1308" s="62"/>
      <c r="I1308" s="62"/>
      <c r="J1308" s="62"/>
      <c r="K1308" s="62"/>
      <c r="L1308" s="62"/>
      <c r="M1308" s="62"/>
      <c r="N1308" s="62"/>
      <c r="O1308" s="62"/>
      <c r="P1308" s="62"/>
      <c r="Q1308" s="62"/>
      <c r="R1308" s="62"/>
      <c r="S1308" s="62">
        <v>6</v>
      </c>
      <c r="T1308" s="62" t="s">
        <v>82</v>
      </c>
      <c r="U1308" s="62"/>
      <c r="V1308" s="62"/>
      <c r="W1308" s="62"/>
      <c r="X1308" s="62"/>
      <c r="Y1308" s="62"/>
      <c r="Z1308" s="62"/>
      <c r="AA1308" s="11"/>
      <c r="AB1308" s="11"/>
      <c r="AC1308" s="11"/>
      <c r="AD1308" s="11"/>
      <c r="AE1308" s="11"/>
      <c r="AF1308" s="11"/>
      <c r="AG1308" s="11"/>
      <c r="AH1308" s="11"/>
      <c r="AI1308" s="11"/>
      <c r="AJ1308" s="11"/>
      <c r="AK1308" s="11"/>
      <c r="AL1308" s="11"/>
      <c r="AM1308" s="11"/>
      <c r="AN1308" s="85"/>
      <c r="AO1308" s="11"/>
      <c r="AP1308" s="68"/>
    </row>
    <row r="1309" spans="3:42" ht="13.5" hidden="1" customHeight="1">
      <c r="C1309" s="67"/>
      <c r="D1309" s="62"/>
      <c r="E1309" s="62"/>
      <c r="F1309" s="62"/>
      <c r="G1309" s="62"/>
      <c r="H1309" s="62"/>
      <c r="I1309" s="62"/>
      <c r="J1309" s="62"/>
      <c r="K1309" s="62"/>
      <c r="L1309" s="62"/>
      <c r="M1309" s="62"/>
      <c r="N1309" s="62"/>
      <c r="O1309" s="62"/>
      <c r="P1309" s="62"/>
      <c r="Q1309" s="62"/>
      <c r="R1309" s="62"/>
      <c r="S1309" s="62">
        <v>7</v>
      </c>
      <c r="T1309" s="62" t="s">
        <v>83</v>
      </c>
      <c r="U1309" s="62"/>
      <c r="V1309" s="62"/>
      <c r="W1309" s="62"/>
      <c r="X1309" s="62"/>
      <c r="Y1309" s="62"/>
      <c r="Z1309" s="62"/>
      <c r="AA1309" s="11"/>
      <c r="AB1309" s="11"/>
      <c r="AC1309" s="11"/>
      <c r="AD1309" s="11"/>
      <c r="AE1309" s="11"/>
      <c r="AF1309" s="11"/>
      <c r="AG1309" s="11"/>
      <c r="AH1309" s="11"/>
      <c r="AI1309" s="11"/>
      <c r="AJ1309" s="11"/>
      <c r="AK1309" s="11"/>
      <c r="AL1309" s="11"/>
      <c r="AM1309" s="11"/>
      <c r="AN1309" s="85"/>
      <c r="AO1309" s="11"/>
      <c r="AP1309" s="68"/>
    </row>
    <row r="1310" spans="3:42" ht="13.5" hidden="1" customHeight="1">
      <c r="C1310" s="67"/>
      <c r="D1310" s="62"/>
      <c r="E1310" s="62"/>
      <c r="F1310" s="62"/>
      <c r="G1310" s="62"/>
      <c r="H1310" s="62"/>
      <c r="I1310" s="62"/>
      <c r="J1310" s="62"/>
      <c r="K1310" s="62"/>
      <c r="L1310" s="62"/>
      <c r="M1310" s="62"/>
      <c r="N1310" s="62"/>
      <c r="O1310" s="62"/>
      <c r="P1310" s="62"/>
      <c r="Q1310" s="62"/>
      <c r="R1310" s="62"/>
      <c r="S1310" s="62">
        <v>8</v>
      </c>
      <c r="T1310" s="62" t="s">
        <v>84</v>
      </c>
      <c r="U1310" s="62"/>
      <c r="V1310" s="62"/>
      <c r="W1310" s="62"/>
      <c r="X1310" s="62"/>
      <c r="Y1310" s="62"/>
      <c r="Z1310" s="62"/>
      <c r="AA1310" s="11"/>
      <c r="AB1310" s="11"/>
      <c r="AC1310" s="11"/>
      <c r="AD1310" s="11"/>
      <c r="AE1310" s="11"/>
      <c r="AF1310" s="11"/>
      <c r="AG1310" s="11"/>
      <c r="AH1310" s="11"/>
      <c r="AI1310" s="11"/>
      <c r="AJ1310" s="11"/>
      <c r="AK1310" s="11"/>
      <c r="AL1310" s="11"/>
      <c r="AM1310" s="11"/>
      <c r="AN1310" s="110"/>
      <c r="AO1310" s="11"/>
      <c r="AP1310" s="68"/>
    </row>
    <row r="1311" spans="3:42" ht="13.5" hidden="1" customHeight="1">
      <c r="C1311" s="67"/>
      <c r="D1311" s="62"/>
      <c r="E1311" s="62"/>
      <c r="F1311" s="62"/>
      <c r="G1311" s="62"/>
      <c r="H1311" s="62"/>
      <c r="I1311" s="62"/>
      <c r="J1311" s="62"/>
      <c r="K1311" s="62"/>
      <c r="L1311" s="62"/>
      <c r="M1311" s="62"/>
      <c r="N1311" s="62"/>
      <c r="O1311" s="62"/>
      <c r="P1311" s="62"/>
      <c r="Q1311" s="62"/>
      <c r="R1311" s="62"/>
      <c r="S1311" s="62">
        <v>9</v>
      </c>
      <c r="T1311" s="62" t="s">
        <v>85</v>
      </c>
      <c r="U1311" s="62"/>
      <c r="V1311" s="62"/>
      <c r="W1311" s="62"/>
      <c r="X1311" s="62"/>
      <c r="Y1311" s="62"/>
      <c r="Z1311" s="62"/>
      <c r="AA1311" s="11"/>
      <c r="AB1311" s="11"/>
      <c r="AC1311" s="11"/>
      <c r="AD1311" s="11"/>
      <c r="AE1311" s="11"/>
      <c r="AF1311" s="11"/>
      <c r="AG1311" s="11"/>
      <c r="AH1311" s="11"/>
      <c r="AI1311" s="11"/>
      <c r="AJ1311" s="11"/>
      <c r="AK1311" s="11"/>
      <c r="AL1311" s="11"/>
      <c r="AM1311" s="11"/>
      <c r="AN1311" s="85"/>
      <c r="AO1311" s="11"/>
      <c r="AP1311" s="68"/>
    </row>
    <row r="1312" spans="3:42" ht="13.5" hidden="1" customHeight="1">
      <c r="C1312" s="67"/>
      <c r="D1312" s="62"/>
      <c r="E1312" s="62"/>
      <c r="F1312" s="62"/>
      <c r="G1312" s="62"/>
      <c r="H1312" s="62"/>
      <c r="I1312" s="62"/>
      <c r="J1312" s="62"/>
      <c r="K1312" s="62"/>
      <c r="L1312" s="62"/>
      <c r="M1312" s="62"/>
      <c r="N1312" s="62"/>
      <c r="O1312" s="62"/>
      <c r="P1312" s="62"/>
      <c r="Q1312" s="62"/>
      <c r="R1312" s="62"/>
      <c r="S1312" s="62">
        <v>10</v>
      </c>
      <c r="T1312" s="62" t="s">
        <v>86</v>
      </c>
      <c r="U1312" s="62"/>
      <c r="V1312" s="62"/>
      <c r="W1312" s="62"/>
      <c r="X1312" s="62"/>
      <c r="Y1312" s="62"/>
      <c r="Z1312" s="62"/>
      <c r="AA1312" s="11"/>
      <c r="AB1312" s="11"/>
      <c r="AC1312" s="11"/>
      <c r="AD1312" s="11"/>
      <c r="AE1312" s="11"/>
      <c r="AF1312" s="11"/>
      <c r="AG1312" s="11"/>
      <c r="AH1312" s="11"/>
      <c r="AI1312" s="11"/>
      <c r="AJ1312" s="11"/>
      <c r="AK1312" s="11"/>
      <c r="AL1312" s="11"/>
      <c r="AM1312" s="11"/>
      <c r="AN1312" s="85"/>
      <c r="AO1312" s="11"/>
      <c r="AP1312" s="68"/>
    </row>
    <row r="1313" spans="3:42" ht="13.5" hidden="1" customHeight="1">
      <c r="C1313" s="67"/>
      <c r="D1313" s="62"/>
      <c r="E1313" s="62"/>
      <c r="F1313" s="62"/>
      <c r="G1313" s="62"/>
      <c r="H1313" s="62"/>
      <c r="I1313" s="62"/>
      <c r="J1313" s="62"/>
      <c r="K1313" s="62"/>
      <c r="L1313" s="62"/>
      <c r="M1313" s="62"/>
      <c r="N1313" s="62"/>
      <c r="O1313" s="62"/>
      <c r="P1313" s="62"/>
      <c r="Q1313" s="62"/>
      <c r="R1313" s="62"/>
      <c r="S1313" s="62">
        <v>11</v>
      </c>
      <c r="T1313" s="62" t="s">
        <v>87</v>
      </c>
      <c r="U1313" s="62"/>
      <c r="V1313" s="62"/>
      <c r="W1313" s="62"/>
      <c r="X1313" s="62"/>
      <c r="Y1313" s="62"/>
      <c r="Z1313" s="62"/>
      <c r="AA1313" s="11"/>
      <c r="AB1313" s="11"/>
      <c r="AC1313" s="11"/>
      <c r="AD1313" s="11"/>
      <c r="AE1313" s="11"/>
      <c r="AF1313" s="11"/>
      <c r="AG1313" s="11"/>
      <c r="AH1313" s="11"/>
      <c r="AI1313" s="11"/>
      <c r="AJ1313" s="11"/>
      <c r="AK1313" s="11"/>
      <c r="AL1313" s="11"/>
      <c r="AM1313" s="11"/>
      <c r="AN1313" s="85"/>
      <c r="AO1313" s="11"/>
      <c r="AP1313" s="68"/>
    </row>
    <row r="1314" spans="3:42" ht="13.5" hidden="1" customHeight="1">
      <c r="C1314" s="67"/>
      <c r="D1314" s="62"/>
      <c r="E1314" s="62"/>
      <c r="F1314" s="62"/>
      <c r="G1314" s="62"/>
      <c r="H1314" s="62"/>
      <c r="I1314" s="62"/>
      <c r="J1314" s="62"/>
      <c r="K1314" s="62"/>
      <c r="L1314" s="62"/>
      <c r="M1314" s="62"/>
      <c r="N1314" s="62"/>
      <c r="O1314" s="62"/>
      <c r="P1314" s="62"/>
      <c r="Q1314" s="62"/>
      <c r="R1314" s="62"/>
      <c r="S1314" s="62">
        <v>12</v>
      </c>
      <c r="T1314" s="62" t="s">
        <v>88</v>
      </c>
      <c r="U1314" s="62"/>
      <c r="V1314" s="62"/>
      <c r="W1314" s="62"/>
      <c r="X1314" s="62"/>
      <c r="Y1314" s="62"/>
      <c r="Z1314" s="62"/>
      <c r="AA1314" s="11"/>
      <c r="AB1314" s="11"/>
      <c r="AC1314" s="11"/>
      <c r="AD1314" s="11"/>
      <c r="AE1314" s="11"/>
      <c r="AF1314" s="11"/>
      <c r="AG1314" s="11"/>
      <c r="AH1314" s="11"/>
      <c r="AI1314" s="11"/>
      <c r="AJ1314" s="11"/>
      <c r="AK1314" s="11"/>
      <c r="AL1314" s="11"/>
      <c r="AM1314" s="11"/>
      <c r="AN1314" s="85"/>
      <c r="AO1314" s="11"/>
      <c r="AP1314" s="68"/>
    </row>
    <row r="1315" spans="3:42" ht="13.5" hidden="1" customHeight="1">
      <c r="C1315" s="67"/>
      <c r="D1315" s="62"/>
      <c r="E1315" s="62"/>
      <c r="F1315" s="62"/>
      <c r="G1315" s="62"/>
      <c r="H1315" s="62"/>
      <c r="I1315" s="62"/>
      <c r="J1315" s="62"/>
      <c r="K1315" s="62"/>
      <c r="L1315" s="62"/>
      <c r="M1315" s="62"/>
      <c r="N1315" s="62"/>
      <c r="O1315" s="62"/>
      <c r="P1315" s="62"/>
      <c r="Q1315" s="62"/>
      <c r="R1315" s="62"/>
      <c r="S1315" s="62"/>
      <c r="T1315" s="62"/>
      <c r="U1315" s="62"/>
      <c r="V1315" s="62"/>
      <c r="W1315" s="62"/>
      <c r="X1315" s="62"/>
      <c r="Y1315" s="62"/>
      <c r="Z1315" s="62"/>
      <c r="AA1315" s="11"/>
      <c r="AB1315" s="11"/>
      <c r="AC1315" s="11"/>
      <c r="AD1315" s="11"/>
      <c r="AE1315" s="11"/>
      <c r="AF1315" s="11"/>
      <c r="AG1315" s="11"/>
      <c r="AH1315" s="11"/>
      <c r="AI1315" s="11"/>
      <c r="AJ1315" s="11"/>
      <c r="AK1315" s="11"/>
      <c r="AL1315" s="11"/>
      <c r="AM1315" s="11"/>
      <c r="AN1315" s="85"/>
      <c r="AO1315" s="11"/>
      <c r="AP1315" s="68"/>
    </row>
    <row r="1316" spans="3:42" ht="14.25" hidden="1" customHeight="1">
      <c r="C1316" s="67"/>
      <c r="D1316" s="86"/>
      <c r="E1316" s="88"/>
      <c r="F1316" s="88"/>
      <c r="G1316" s="88"/>
      <c r="H1316" s="62"/>
      <c r="I1316" s="62"/>
      <c r="J1316" s="88"/>
      <c r="K1316" s="89"/>
      <c r="L1316" s="88"/>
      <c r="M1316" s="88"/>
      <c r="N1316" s="62"/>
      <c r="O1316" s="29"/>
      <c r="P1316" s="29"/>
      <c r="Q1316" s="29"/>
      <c r="R1316" s="29"/>
      <c r="S1316" s="29"/>
      <c r="T1316" s="29"/>
      <c r="U1316" s="29"/>
      <c r="V1316" s="29"/>
      <c r="W1316" s="29"/>
      <c r="X1316" s="29"/>
      <c r="Y1316" s="29"/>
      <c r="Z1316" s="29"/>
      <c r="AA1316" s="11"/>
      <c r="AB1316" s="11"/>
      <c r="AC1316" s="11"/>
      <c r="AD1316" s="11"/>
      <c r="AE1316" s="11"/>
      <c r="AF1316" s="11"/>
      <c r="AG1316" s="11"/>
      <c r="AH1316" s="11"/>
      <c r="AI1316" s="11"/>
      <c r="AJ1316" s="11"/>
      <c r="AK1316" s="11"/>
      <c r="AL1316" s="11"/>
      <c r="AM1316" s="11"/>
      <c r="AN1316" s="85"/>
      <c r="AO1316" s="11"/>
      <c r="AP1316" s="68"/>
    </row>
    <row r="1317" spans="3:42" ht="14.25" hidden="1" customHeight="1">
      <c r="C1317" s="67"/>
      <c r="D1317" s="86"/>
      <c r="E1317" s="88"/>
      <c r="F1317" s="88"/>
      <c r="G1317" s="88"/>
      <c r="H1317" s="62"/>
      <c r="I1317" s="62"/>
      <c r="J1317" s="88"/>
      <c r="K1317" s="89"/>
      <c r="L1317" s="88"/>
      <c r="M1317" s="88"/>
      <c r="N1317" s="62"/>
      <c r="O1317" s="29"/>
      <c r="P1317" s="29"/>
      <c r="Q1317" s="29"/>
      <c r="R1317" s="29" t="s">
        <v>91</v>
      </c>
      <c r="S1317" s="29">
        <v>1</v>
      </c>
      <c r="T1317" s="29" t="s">
        <v>77</v>
      </c>
      <c r="U1317" s="29"/>
      <c r="V1317" s="29"/>
      <c r="W1317" s="29"/>
      <c r="X1317" s="29"/>
      <c r="Y1317" s="29"/>
      <c r="Z1317" s="29"/>
      <c r="AA1317" s="11"/>
      <c r="AB1317" s="11"/>
      <c r="AC1317" s="11"/>
      <c r="AD1317" s="11"/>
      <c r="AE1317" s="11"/>
      <c r="AF1317" s="11"/>
      <c r="AG1317" s="11"/>
      <c r="AH1317" s="11"/>
      <c r="AI1317" s="11"/>
      <c r="AJ1317" s="11"/>
      <c r="AK1317" s="11"/>
      <c r="AL1317" s="11"/>
      <c r="AM1317" s="11"/>
      <c r="AN1317" s="85"/>
      <c r="AO1317" s="11"/>
      <c r="AP1317" s="68"/>
    </row>
    <row r="1318" spans="3:42" ht="14.25" hidden="1" customHeight="1">
      <c r="C1318" s="67"/>
      <c r="D1318" s="86"/>
      <c r="E1318" s="88"/>
      <c r="F1318" s="88"/>
      <c r="G1318" s="88"/>
      <c r="H1318" s="62"/>
      <c r="I1318" s="62"/>
      <c r="J1318" s="88"/>
      <c r="K1318" s="89"/>
      <c r="L1318" s="88"/>
      <c r="M1318" s="88"/>
      <c r="N1318" s="62"/>
      <c r="O1318" s="29"/>
      <c r="P1318" s="29"/>
      <c r="Q1318" s="29"/>
      <c r="R1318" s="29" t="s">
        <v>95</v>
      </c>
      <c r="S1318" s="29">
        <v>2</v>
      </c>
      <c r="T1318" s="29" t="s">
        <v>78</v>
      </c>
      <c r="U1318" s="29"/>
      <c r="V1318" s="29"/>
      <c r="W1318" s="29"/>
      <c r="X1318" s="29"/>
      <c r="Y1318" s="29"/>
      <c r="Z1318" s="29"/>
      <c r="AA1318" s="11"/>
      <c r="AB1318" s="11"/>
      <c r="AC1318" s="11"/>
      <c r="AD1318" s="11"/>
      <c r="AE1318" s="11"/>
      <c r="AF1318" s="11"/>
      <c r="AG1318" s="11"/>
      <c r="AH1318" s="11"/>
      <c r="AI1318" s="11"/>
      <c r="AJ1318" s="11"/>
      <c r="AK1318" s="11"/>
      <c r="AL1318" s="11"/>
      <c r="AM1318" s="11"/>
      <c r="AN1318" s="85"/>
      <c r="AO1318" s="11"/>
      <c r="AP1318" s="68"/>
    </row>
    <row r="1319" spans="3:42" ht="14.25" hidden="1" customHeight="1">
      <c r="C1319" s="67"/>
      <c r="D1319" s="86"/>
      <c r="E1319" s="88"/>
      <c r="F1319" s="88"/>
      <c r="G1319" s="88"/>
      <c r="H1319" s="62"/>
      <c r="I1319" s="62"/>
      <c r="J1319" s="88"/>
      <c r="K1319" s="89"/>
      <c r="L1319" s="88"/>
      <c r="M1319" s="88"/>
      <c r="N1319" s="62"/>
      <c r="O1319" s="29"/>
      <c r="P1319" s="29"/>
      <c r="Q1319" s="29"/>
      <c r="R1319" s="29"/>
      <c r="S1319" s="29">
        <v>3</v>
      </c>
      <c r="T1319" s="29" t="s">
        <v>79</v>
      </c>
      <c r="U1319" s="29"/>
      <c r="V1319" s="29"/>
      <c r="W1319" s="29"/>
      <c r="X1319" s="29"/>
      <c r="Y1319" s="29"/>
      <c r="Z1319" s="29"/>
      <c r="AA1319" s="11"/>
      <c r="AB1319" s="11"/>
      <c r="AC1319" s="11"/>
      <c r="AD1319" s="11"/>
      <c r="AE1319" s="11"/>
      <c r="AF1319" s="11"/>
      <c r="AG1319" s="11"/>
      <c r="AH1319" s="11"/>
      <c r="AI1319" s="11"/>
      <c r="AJ1319" s="11"/>
      <c r="AK1319" s="11"/>
      <c r="AL1319" s="11"/>
      <c r="AM1319" s="11"/>
      <c r="AN1319" s="85"/>
      <c r="AO1319" s="11"/>
      <c r="AP1319" s="68"/>
    </row>
    <row r="1320" spans="3:42" ht="14.25" hidden="1" customHeight="1">
      <c r="C1320" s="67"/>
      <c r="D1320" s="86"/>
      <c r="E1320" s="88"/>
      <c r="F1320" s="88"/>
      <c r="G1320" s="88"/>
      <c r="H1320" s="62"/>
      <c r="I1320" s="62"/>
      <c r="J1320" s="88"/>
      <c r="K1320" s="89"/>
      <c r="L1320" s="88"/>
      <c r="M1320" s="88"/>
      <c r="N1320" s="62"/>
      <c r="O1320" s="29"/>
      <c r="P1320" s="29"/>
      <c r="Q1320" s="29"/>
      <c r="R1320" s="29"/>
      <c r="S1320" s="29">
        <v>4</v>
      </c>
      <c r="T1320" s="29" t="s">
        <v>80</v>
      </c>
      <c r="U1320" s="29"/>
      <c r="V1320" s="29"/>
      <c r="W1320" s="29"/>
      <c r="X1320" s="29"/>
      <c r="Y1320" s="29"/>
      <c r="Z1320" s="29"/>
      <c r="AA1320" s="11"/>
      <c r="AB1320" s="11"/>
      <c r="AC1320" s="11"/>
      <c r="AD1320" s="11"/>
      <c r="AE1320" s="11"/>
      <c r="AF1320" s="11"/>
      <c r="AG1320" s="11"/>
      <c r="AH1320" s="11"/>
      <c r="AI1320" s="11"/>
      <c r="AJ1320" s="11"/>
      <c r="AK1320" s="11"/>
      <c r="AL1320" s="11"/>
      <c r="AM1320" s="11"/>
      <c r="AN1320" s="85"/>
      <c r="AO1320" s="11"/>
      <c r="AP1320" s="68"/>
    </row>
    <row r="1321" spans="3:42" ht="14.25" hidden="1" customHeight="1">
      <c r="C1321" s="67"/>
      <c r="D1321" s="86"/>
      <c r="E1321" s="88"/>
      <c r="F1321" s="88"/>
      <c r="G1321" s="88"/>
      <c r="H1321" s="62"/>
      <c r="I1321" s="62"/>
      <c r="J1321" s="88"/>
      <c r="K1321" s="89"/>
      <c r="L1321" s="88"/>
      <c r="M1321" s="88"/>
      <c r="N1321" s="62"/>
      <c r="O1321" s="29"/>
      <c r="P1321" s="29"/>
      <c r="Q1321" s="29"/>
      <c r="R1321" s="29"/>
      <c r="S1321" s="29">
        <v>5</v>
      </c>
      <c r="T1321" s="29" t="s">
        <v>81</v>
      </c>
      <c r="U1321" s="29"/>
      <c r="V1321" s="29"/>
      <c r="W1321" s="29"/>
      <c r="X1321" s="29"/>
      <c r="Y1321" s="29"/>
      <c r="Z1321" s="29"/>
      <c r="AA1321" s="11"/>
      <c r="AB1321" s="11"/>
      <c r="AC1321" s="11"/>
      <c r="AD1321" s="11"/>
      <c r="AE1321" s="11"/>
      <c r="AF1321" s="11"/>
      <c r="AG1321" s="11"/>
      <c r="AH1321" s="11"/>
      <c r="AI1321" s="11"/>
      <c r="AJ1321" s="11"/>
      <c r="AK1321" s="11"/>
      <c r="AL1321" s="11"/>
      <c r="AM1321" s="11"/>
      <c r="AN1321" s="85"/>
      <c r="AO1321" s="11"/>
      <c r="AP1321" s="68"/>
    </row>
    <row r="1322" spans="3:42" ht="14.25" hidden="1" customHeight="1">
      <c r="C1322" s="67"/>
      <c r="D1322" s="86"/>
      <c r="E1322" s="88"/>
      <c r="F1322" s="88"/>
      <c r="G1322" s="88"/>
      <c r="H1322" s="62"/>
      <c r="I1322" s="62"/>
      <c r="J1322" s="88"/>
      <c r="K1322" s="89"/>
      <c r="L1322" s="88"/>
      <c r="M1322" s="88"/>
      <c r="N1322" s="62"/>
      <c r="O1322" s="29"/>
      <c r="P1322" s="29"/>
      <c r="Q1322" s="29"/>
      <c r="R1322" s="29"/>
      <c r="S1322" s="29">
        <v>6</v>
      </c>
      <c r="T1322" s="29" t="s">
        <v>82</v>
      </c>
      <c r="U1322" s="29"/>
      <c r="V1322" s="29"/>
      <c r="W1322" s="29"/>
      <c r="X1322" s="29"/>
      <c r="Y1322" s="29"/>
      <c r="Z1322" s="29"/>
      <c r="AA1322" s="11"/>
      <c r="AB1322" s="11"/>
      <c r="AC1322" s="11"/>
      <c r="AD1322" s="11"/>
      <c r="AE1322" s="11"/>
      <c r="AF1322" s="11"/>
      <c r="AG1322" s="11"/>
      <c r="AH1322" s="11"/>
      <c r="AI1322" s="11"/>
      <c r="AJ1322" s="11"/>
      <c r="AK1322" s="11"/>
      <c r="AL1322" s="11"/>
      <c r="AM1322" s="11"/>
      <c r="AN1322" s="85"/>
      <c r="AO1322" s="11"/>
      <c r="AP1322" s="68"/>
    </row>
    <row r="1323" spans="3:42" ht="14.25" hidden="1" customHeight="1">
      <c r="C1323" s="67"/>
      <c r="D1323" s="86"/>
      <c r="E1323" s="88"/>
      <c r="F1323" s="88"/>
      <c r="G1323" s="88"/>
      <c r="H1323" s="62"/>
      <c r="I1323" s="62"/>
      <c r="J1323" s="88"/>
      <c r="K1323" s="89"/>
      <c r="L1323" s="88"/>
      <c r="M1323" s="88"/>
      <c r="N1323" s="62"/>
      <c r="O1323" s="29"/>
      <c r="P1323" s="29"/>
      <c r="Q1323" s="29"/>
      <c r="R1323" s="29"/>
      <c r="S1323" s="29">
        <v>7</v>
      </c>
      <c r="T1323" s="29" t="s">
        <v>83</v>
      </c>
      <c r="U1323" s="29"/>
      <c r="V1323" s="29"/>
      <c r="W1323" s="29"/>
      <c r="X1323" s="29"/>
      <c r="Y1323" s="29"/>
      <c r="Z1323" s="29"/>
      <c r="AA1323" s="11"/>
      <c r="AB1323" s="11"/>
      <c r="AC1323" s="11"/>
      <c r="AD1323" s="11"/>
      <c r="AE1323" s="11"/>
      <c r="AF1323" s="11"/>
      <c r="AG1323" s="11"/>
      <c r="AH1323" s="11"/>
      <c r="AI1323" s="11"/>
      <c r="AJ1323" s="11"/>
      <c r="AK1323" s="11"/>
      <c r="AL1323" s="11"/>
      <c r="AM1323" s="11"/>
      <c r="AN1323" s="85"/>
      <c r="AO1323" s="11"/>
      <c r="AP1323" s="68"/>
    </row>
    <row r="1324" spans="3:42" ht="14.25" hidden="1" customHeight="1">
      <c r="C1324" s="67"/>
      <c r="D1324" s="86"/>
      <c r="E1324" s="88"/>
      <c r="F1324" s="88"/>
      <c r="G1324" s="88"/>
      <c r="H1324" s="62"/>
      <c r="I1324" s="62"/>
      <c r="J1324" s="88"/>
      <c r="K1324" s="89"/>
      <c r="L1324" s="88"/>
      <c r="M1324" s="88"/>
      <c r="N1324" s="62"/>
      <c r="O1324" s="29"/>
      <c r="P1324" s="29"/>
      <c r="Q1324" s="29"/>
      <c r="R1324" s="29"/>
      <c r="S1324" s="29">
        <v>8</v>
      </c>
      <c r="T1324" s="29" t="s">
        <v>84</v>
      </c>
      <c r="U1324" s="29"/>
      <c r="V1324" s="29"/>
      <c r="W1324" s="29"/>
      <c r="X1324" s="29"/>
      <c r="Y1324" s="29"/>
      <c r="Z1324" s="29"/>
      <c r="AA1324" s="11"/>
      <c r="AB1324" s="11"/>
      <c r="AC1324" s="11"/>
      <c r="AD1324" s="11"/>
      <c r="AE1324" s="11"/>
      <c r="AF1324" s="11"/>
      <c r="AG1324" s="11"/>
      <c r="AH1324" s="11"/>
      <c r="AI1324" s="11"/>
      <c r="AJ1324" s="11"/>
      <c r="AK1324" s="11"/>
      <c r="AL1324" s="11"/>
      <c r="AM1324" s="11"/>
      <c r="AN1324" s="85"/>
      <c r="AO1324" s="11"/>
      <c r="AP1324" s="68"/>
    </row>
    <row r="1325" spans="3:42" ht="14.25" hidden="1" customHeight="1">
      <c r="C1325" s="67"/>
      <c r="D1325" s="86"/>
      <c r="E1325" s="88"/>
      <c r="F1325" s="88"/>
      <c r="G1325" s="88"/>
      <c r="H1325" s="62"/>
      <c r="I1325" s="62"/>
      <c r="J1325" s="88"/>
      <c r="K1325" s="89"/>
      <c r="L1325" s="88"/>
      <c r="M1325" s="88"/>
      <c r="N1325" s="62"/>
      <c r="O1325" s="29"/>
      <c r="P1325" s="29"/>
      <c r="Q1325" s="29"/>
      <c r="R1325" s="29"/>
      <c r="S1325" s="29">
        <v>9</v>
      </c>
      <c r="T1325" s="29" t="s">
        <v>85</v>
      </c>
      <c r="U1325" s="29"/>
      <c r="V1325" s="29"/>
      <c r="W1325" s="29"/>
      <c r="X1325" s="29"/>
      <c r="Y1325" s="29"/>
      <c r="Z1325" s="29"/>
      <c r="AA1325" s="11"/>
      <c r="AB1325" s="11"/>
      <c r="AC1325" s="11"/>
      <c r="AD1325" s="11"/>
      <c r="AE1325" s="11"/>
      <c r="AF1325" s="11"/>
      <c r="AG1325" s="11"/>
      <c r="AH1325" s="11"/>
      <c r="AI1325" s="11"/>
      <c r="AJ1325" s="11"/>
      <c r="AK1325" s="11"/>
      <c r="AL1325" s="11"/>
      <c r="AM1325" s="11"/>
      <c r="AN1325" s="85"/>
      <c r="AO1325" s="11"/>
      <c r="AP1325" s="68"/>
    </row>
    <row r="1326" spans="3:42" ht="14.25" hidden="1" customHeight="1">
      <c r="C1326" s="67"/>
      <c r="D1326" s="86"/>
      <c r="E1326" s="88"/>
      <c r="F1326" s="88"/>
      <c r="G1326" s="88"/>
      <c r="H1326" s="62"/>
      <c r="I1326" s="62"/>
      <c r="J1326" s="88"/>
      <c r="K1326" s="89"/>
      <c r="L1326" s="88"/>
      <c r="M1326" s="88"/>
      <c r="N1326" s="62"/>
      <c r="O1326" s="29"/>
      <c r="P1326" s="29"/>
      <c r="Q1326" s="29"/>
      <c r="R1326" s="29"/>
      <c r="S1326" s="29">
        <v>10</v>
      </c>
      <c r="T1326" s="29" t="s">
        <v>86</v>
      </c>
      <c r="U1326" s="29"/>
      <c r="V1326" s="29"/>
      <c r="W1326" s="29"/>
      <c r="X1326" s="29"/>
      <c r="Y1326" s="29"/>
      <c r="Z1326" s="29"/>
      <c r="AA1326" s="11"/>
      <c r="AB1326" s="11"/>
      <c r="AC1326" s="11"/>
      <c r="AD1326" s="11"/>
      <c r="AE1326" s="11"/>
      <c r="AF1326" s="11"/>
      <c r="AG1326" s="11"/>
      <c r="AH1326" s="11"/>
      <c r="AI1326" s="11"/>
      <c r="AJ1326" s="11"/>
      <c r="AK1326" s="11"/>
      <c r="AL1326" s="11"/>
      <c r="AM1326" s="11"/>
      <c r="AN1326" s="85"/>
      <c r="AO1326" s="11"/>
      <c r="AP1326" s="68"/>
    </row>
    <row r="1327" spans="3:42" ht="14.25" hidden="1" customHeight="1">
      <c r="C1327" s="67"/>
      <c r="D1327" s="86"/>
      <c r="E1327" s="88"/>
      <c r="F1327" s="88"/>
      <c r="G1327" s="88"/>
      <c r="H1327" s="62"/>
      <c r="I1327" s="62"/>
      <c r="J1327" s="88"/>
      <c r="K1327" s="89"/>
      <c r="L1327" s="88"/>
      <c r="M1327" s="88"/>
      <c r="N1327" s="62"/>
      <c r="O1327" s="29"/>
      <c r="P1327" s="29"/>
      <c r="Q1327" s="29"/>
      <c r="R1327" s="29"/>
      <c r="S1327" s="29">
        <v>11</v>
      </c>
      <c r="T1327" s="29" t="s">
        <v>87</v>
      </c>
      <c r="U1327" s="29"/>
      <c r="V1327" s="29"/>
      <c r="W1327" s="29"/>
      <c r="X1327" s="29"/>
      <c r="Y1327" s="29"/>
      <c r="Z1327" s="29"/>
      <c r="AA1327" s="11"/>
      <c r="AB1327" s="11"/>
      <c r="AC1327" s="11"/>
      <c r="AD1327" s="11"/>
      <c r="AE1327" s="11"/>
      <c r="AF1327" s="11"/>
      <c r="AG1327" s="11"/>
      <c r="AH1327" s="11"/>
      <c r="AI1327" s="11"/>
      <c r="AJ1327" s="11"/>
      <c r="AK1327" s="11"/>
      <c r="AL1327" s="11"/>
      <c r="AM1327" s="11"/>
      <c r="AN1327" s="85"/>
      <c r="AO1327" s="11"/>
      <c r="AP1327" s="68"/>
    </row>
    <row r="1328" spans="3:42" ht="14.25" hidden="1" customHeight="1">
      <c r="C1328" s="67"/>
      <c r="D1328" s="86"/>
      <c r="E1328" s="88"/>
      <c r="F1328" s="88"/>
      <c r="G1328" s="88"/>
      <c r="H1328" s="62"/>
      <c r="I1328" s="62"/>
      <c r="J1328" s="88"/>
      <c r="K1328" s="89"/>
      <c r="L1328" s="88"/>
      <c r="M1328" s="88"/>
      <c r="N1328" s="62"/>
      <c r="O1328" s="29"/>
      <c r="P1328" s="29"/>
      <c r="Q1328" s="29"/>
      <c r="R1328" s="29"/>
      <c r="S1328" s="29">
        <v>12</v>
      </c>
      <c r="T1328" s="29" t="s">
        <v>88</v>
      </c>
      <c r="U1328" s="29"/>
      <c r="V1328" s="29"/>
      <c r="W1328" s="29"/>
      <c r="X1328" s="29"/>
      <c r="Y1328" s="29"/>
      <c r="Z1328" s="29"/>
      <c r="AA1328" s="11"/>
      <c r="AB1328" s="11"/>
      <c r="AC1328" s="11"/>
      <c r="AD1328" s="11"/>
      <c r="AE1328" s="11"/>
      <c r="AF1328" s="11"/>
      <c r="AG1328" s="11"/>
      <c r="AH1328" s="11"/>
      <c r="AI1328" s="11"/>
      <c r="AJ1328" s="11"/>
      <c r="AK1328" s="11"/>
      <c r="AL1328" s="11"/>
      <c r="AM1328" s="11"/>
      <c r="AN1328" s="85"/>
      <c r="AO1328" s="11"/>
      <c r="AP1328" s="68"/>
    </row>
    <row r="1329" spans="3:44" ht="41.25" hidden="1" customHeight="1">
      <c r="C1329" s="67"/>
      <c r="D1329" s="86" t="s">
        <v>96</v>
      </c>
      <c r="E1329" s="88" t="s">
        <v>97</v>
      </c>
      <c r="F1329" s="88" t="s">
        <v>98</v>
      </c>
      <c r="G1329" s="88"/>
      <c r="H1329" s="62"/>
      <c r="I1329" s="62"/>
      <c r="J1329" s="88"/>
      <c r="K1329" s="89"/>
      <c r="L1329" s="88"/>
      <c r="M1329" s="88"/>
      <c r="N1329" s="62"/>
      <c r="O1329" s="29" t="s">
        <v>77</v>
      </c>
      <c r="P1329" s="29" t="s">
        <v>78</v>
      </c>
      <c r="Q1329" s="29" t="s">
        <v>79</v>
      </c>
      <c r="R1329" s="29" t="s">
        <v>80</v>
      </c>
      <c r="S1329" s="29" t="s">
        <v>81</v>
      </c>
      <c r="T1329" s="29" t="s">
        <v>82</v>
      </c>
      <c r="U1329" s="29" t="s">
        <v>83</v>
      </c>
      <c r="V1329" s="29" t="s">
        <v>84</v>
      </c>
      <c r="W1329" s="29" t="s">
        <v>85</v>
      </c>
      <c r="X1329" s="29" t="s">
        <v>86</v>
      </c>
      <c r="Y1329" s="29" t="s">
        <v>87</v>
      </c>
      <c r="Z1329" s="29" t="s">
        <v>88</v>
      </c>
      <c r="AA1329" s="22" t="s">
        <v>77</v>
      </c>
      <c r="AB1329" s="62" t="s">
        <v>78</v>
      </c>
      <c r="AC1329" s="62" t="s">
        <v>79</v>
      </c>
      <c r="AD1329" s="62" t="s">
        <v>80</v>
      </c>
      <c r="AE1329" s="62" t="s">
        <v>81</v>
      </c>
      <c r="AF1329" s="62" t="s">
        <v>82</v>
      </c>
      <c r="AG1329" s="62" t="s">
        <v>83</v>
      </c>
      <c r="AH1329" s="62" t="s">
        <v>84</v>
      </c>
      <c r="AI1329" s="62" t="s">
        <v>85</v>
      </c>
      <c r="AJ1329" s="62" t="s">
        <v>86</v>
      </c>
      <c r="AK1329" s="62" t="s">
        <v>87</v>
      </c>
      <c r="AL1329" s="60" t="s">
        <v>88</v>
      </c>
      <c r="AM1329" s="11"/>
      <c r="AN1329" s="85"/>
      <c r="AO1329" s="11"/>
      <c r="AP1329" s="68"/>
    </row>
    <row r="1330" spans="3:44" ht="14.25" hidden="1" customHeight="1">
      <c r="C1330" s="67"/>
      <c r="D1330" s="86"/>
      <c r="E1330" s="88"/>
      <c r="F1330" s="88"/>
      <c r="G1330" s="88"/>
      <c r="H1330" s="62" t="s">
        <v>48</v>
      </c>
      <c r="I1330" s="62"/>
      <c r="J1330" s="88"/>
      <c r="K1330" s="89"/>
      <c r="L1330" s="88"/>
      <c r="M1330" s="88"/>
      <c r="N1330" s="62"/>
      <c r="O1330" s="29" t="str">
        <f>+IF(($F1334=O$13),1,IF(H1330=" "," ",IF(($E1334-SUM($H1330:H1330))&gt;0,1," ")))</f>
        <v xml:space="preserve"> </v>
      </c>
      <c r="P1330" s="29" t="str">
        <f>+IF(($F1334=P$13),1,IF(O1330=" "," ",IF(($E1334-SUM($H1330:O1330))&gt;0,1," ")))</f>
        <v xml:space="preserve"> </v>
      </c>
      <c r="Q1330" s="29" t="str">
        <f>+IF(($F1334=Q$13),1,IF(P1330=" "," ",IF(($E1334-SUM($H1330:P1330))&gt;0,1," ")))</f>
        <v xml:space="preserve"> </v>
      </c>
      <c r="R1330" s="29" t="str">
        <f>+IF(($F1334=R$13),1,IF(Q1330=" "," ",IF(($E1334-SUM($H1330:Q1330))&gt;0,1," ")))</f>
        <v xml:space="preserve"> </v>
      </c>
      <c r="S1330" s="29" t="str">
        <f>+IF(($F1334=S$13),1,IF(R1330=" "," ",IF(($E1334-SUM($H1330:R1330))&gt;0,1," ")))</f>
        <v xml:space="preserve"> </v>
      </c>
      <c r="T1330" s="29" t="str">
        <f>+IF(($F1334=T$13),1,IF(S1330=" "," ",IF(($E1334-SUM($H1330:S1330))&gt;0,1," ")))</f>
        <v xml:space="preserve"> </v>
      </c>
      <c r="U1330" s="29" t="str">
        <f>+IF(($F1334=U$13),1,IF(T1330=" "," ",IF(($E1334-SUM($H1330:T1330))&gt;0,1," ")))</f>
        <v xml:space="preserve"> </v>
      </c>
      <c r="V1330" s="29" t="str">
        <f>+IF(($F1334=V$13),1,IF(U1330=" "," ",IF(($E1334-SUM($H1330:U1330))&gt;0,1," ")))</f>
        <v xml:space="preserve"> </v>
      </c>
      <c r="W1330" s="29" t="str">
        <f>+IF(($F1334=W$13),1,IF(V1330=" "," ",IF(($E1334-SUM($H1330:V1330))&gt;0,1," ")))</f>
        <v xml:space="preserve"> </v>
      </c>
      <c r="X1330" s="29" t="str">
        <f>+IF(($F1334=X$13),1,IF(W1330=" "," ",IF(($E1334-SUM($H1330:W1330))&gt;0,1," ")))</f>
        <v xml:space="preserve"> </v>
      </c>
      <c r="Y1330" s="29" t="str">
        <f>+IF(($F1334=Y$13),1,IF(X1330=" "," ",IF(($E1334-SUM($H1330:X1330))&gt;0,1," ")))</f>
        <v xml:space="preserve"> </v>
      </c>
      <c r="Z1330" s="29" t="str">
        <f>+IF(($F1334=Z$13),1,IF(Y1330=" "," ",IF(($E1334-SUM($H1330:Y1330))&gt;0,1," ")))</f>
        <v xml:space="preserve"> </v>
      </c>
      <c r="AA1330" s="22" t="str">
        <f>+IF(($F1334=AA$13),1,IF(Z1330=" "," ",IF(($E1334-SUM($H1330:Z1330))&gt;0,1," ")))</f>
        <v xml:space="preserve"> </v>
      </c>
      <c r="AB1330" s="62" t="str">
        <f>+IF(($F1334=AB$13),1,IF(AA1330=" "," ",IF(($E1334-SUM($H1330:AA1330))&gt;0,1," ")))</f>
        <v xml:space="preserve"> </v>
      </c>
      <c r="AC1330" s="62" t="str">
        <f>+IF(($F1334=AC$13),1,IF(AB1330=" "," ",IF(($E1334-SUM($H1330:AB1330))&gt;0,1," ")))</f>
        <v xml:space="preserve"> </v>
      </c>
      <c r="AD1330" s="62" t="str">
        <f>+IF(($F1334=AD$13),1,IF(AC1330=" "," ",IF(($E1334-SUM($H1330:AC1330))&gt;0,1," ")))</f>
        <v xml:space="preserve"> </v>
      </c>
      <c r="AE1330" s="62" t="str">
        <f>+IF(($F1334=AE$13),1,IF(AD1330=" "," ",IF(($E1334-SUM($H1330:AD1330))&gt;0,1," ")))</f>
        <v xml:space="preserve"> </v>
      </c>
      <c r="AF1330" s="62" t="str">
        <f>+IF(($F1334=AF$13),1,IF(AE1330=" "," ",IF(($E1334-SUM($H1330:AE1330))&gt;0,1," ")))</f>
        <v xml:space="preserve"> </v>
      </c>
      <c r="AG1330" s="62" t="str">
        <f>+IF(($F1334=AG$13),1,IF(AF1330=" "," ",IF(($E1334-SUM($H1330:AF1330))&gt;0,1," ")))</f>
        <v xml:space="preserve"> </v>
      </c>
      <c r="AH1330" s="62" t="str">
        <f>+IF(($F1334=AH$13),1,IF(AG1330=" "," ",IF(($E1334-SUM($H1330:AG1330))&gt;0,1," ")))</f>
        <v xml:space="preserve"> </v>
      </c>
      <c r="AI1330" s="62" t="str">
        <f>+IF(($F1334=AI$13),1,IF(AH1330=" "," ",IF(($E1334-SUM($H1330:AH1330))&gt;0,1," ")))</f>
        <v xml:space="preserve"> </v>
      </c>
      <c r="AJ1330" s="62" t="str">
        <f>+IF(($F1334=AJ$13),1,IF(AI1330=" "," ",IF(($E1334-SUM($H1330:AI1330))&gt;0,1," ")))</f>
        <v xml:space="preserve"> </v>
      </c>
      <c r="AK1330" s="62" t="str">
        <f>+IF(($F1334=AK$13),1,IF(AJ1330=" "," ",IF(($E1334-SUM($H1330:AJ1330))&gt;0,1," ")))</f>
        <v xml:space="preserve"> </v>
      </c>
      <c r="AL1330" s="60" t="str">
        <f>+IF(($F1334=AL$13),1,IF(AK1330=" "," ",IF(($E1334-SUM($H1330:AK1330))&gt;0,1," ")))</f>
        <v xml:space="preserve"> </v>
      </c>
      <c r="AM1330" s="11"/>
      <c r="AN1330" s="85"/>
      <c r="AO1330" s="11"/>
      <c r="AP1330" s="68"/>
    </row>
    <row r="1331" spans="3:44" ht="14.25" hidden="1" customHeight="1">
      <c r="C1331" s="76"/>
      <c r="D1331" s="86"/>
      <c r="E1331" s="88"/>
      <c r="F1331" s="88"/>
      <c r="G1331" s="88"/>
      <c r="H1331" s="62"/>
      <c r="I1331" s="62"/>
      <c r="J1331" s="88"/>
      <c r="K1331" s="89"/>
      <c r="L1331" s="88"/>
      <c r="M1331" s="88"/>
      <c r="N1331" s="62"/>
      <c r="O1331" s="29"/>
      <c r="P1331" s="29"/>
      <c r="Q1331" s="29"/>
      <c r="R1331" s="29"/>
      <c r="S1331" s="29"/>
      <c r="T1331" s="29"/>
      <c r="U1331" s="29"/>
      <c r="V1331" s="29"/>
      <c r="W1331" s="29"/>
      <c r="X1331" s="29"/>
      <c r="Y1331" s="29"/>
      <c r="Z1331" s="29"/>
      <c r="AA1331" s="22" t="str">
        <f t="shared" ref="AA1331:AL1331" si="427">+O1330</f>
        <v xml:space="preserve"> </v>
      </c>
      <c r="AB1331" s="62" t="str">
        <f t="shared" si="427"/>
        <v xml:space="preserve"> </v>
      </c>
      <c r="AC1331" s="62" t="str">
        <f t="shared" si="427"/>
        <v xml:space="preserve"> </v>
      </c>
      <c r="AD1331" s="62" t="str">
        <f t="shared" si="427"/>
        <v xml:space="preserve"> </v>
      </c>
      <c r="AE1331" s="62" t="str">
        <f t="shared" si="427"/>
        <v xml:space="preserve"> </v>
      </c>
      <c r="AF1331" s="62" t="str">
        <f t="shared" si="427"/>
        <v xml:space="preserve"> </v>
      </c>
      <c r="AG1331" s="62" t="str">
        <f t="shared" si="427"/>
        <v xml:space="preserve"> </v>
      </c>
      <c r="AH1331" s="62" t="str">
        <f t="shared" si="427"/>
        <v xml:space="preserve"> </v>
      </c>
      <c r="AI1331" s="62" t="str">
        <f t="shared" si="427"/>
        <v xml:space="preserve"> </v>
      </c>
      <c r="AJ1331" s="62" t="str">
        <f t="shared" si="427"/>
        <v xml:space="preserve"> </v>
      </c>
      <c r="AK1331" s="62" t="str">
        <f t="shared" si="427"/>
        <v xml:space="preserve"> </v>
      </c>
      <c r="AL1331" s="60" t="str">
        <f t="shared" si="427"/>
        <v xml:space="preserve"> </v>
      </c>
      <c r="AM1331" s="11"/>
      <c r="AN1331" s="85"/>
      <c r="AO1331" s="11"/>
      <c r="AP1331" s="68"/>
    </row>
    <row r="1332" spans="3:44" ht="14.25" hidden="1" customHeight="1">
      <c r="C1332" s="76"/>
      <c r="D1332" s="86"/>
      <c r="E1332" s="88"/>
      <c r="F1332" s="88"/>
      <c r="G1332" s="88"/>
      <c r="H1332" s="62"/>
      <c r="I1332" s="62"/>
      <c r="J1332" s="88"/>
      <c r="K1332" s="89"/>
      <c r="L1332" s="88"/>
      <c r="M1332" s="88"/>
      <c r="N1332" s="62"/>
      <c r="O1332" s="29" t="str">
        <f t="shared" ref="O1332:Z1332" si="428">+IF(AND(O1330&lt;&gt;" ",AA1330&lt;&gt;" ",),O1330," ")</f>
        <v xml:space="preserve"> </v>
      </c>
      <c r="P1332" s="29" t="str">
        <f t="shared" si="428"/>
        <v xml:space="preserve"> </v>
      </c>
      <c r="Q1332" s="29" t="str">
        <f t="shared" si="428"/>
        <v xml:space="preserve"> </v>
      </c>
      <c r="R1332" s="29" t="str">
        <f t="shared" si="428"/>
        <v xml:space="preserve"> </v>
      </c>
      <c r="S1332" s="29" t="str">
        <f t="shared" si="428"/>
        <v xml:space="preserve"> </v>
      </c>
      <c r="T1332" s="29" t="str">
        <f t="shared" si="428"/>
        <v xml:space="preserve"> </v>
      </c>
      <c r="U1332" s="29" t="str">
        <f t="shared" si="428"/>
        <v xml:space="preserve"> </v>
      </c>
      <c r="V1332" s="29" t="str">
        <f t="shared" si="428"/>
        <v xml:space="preserve"> </v>
      </c>
      <c r="W1332" s="29" t="str">
        <f t="shared" si="428"/>
        <v xml:space="preserve"> </v>
      </c>
      <c r="X1332" s="29" t="str">
        <f t="shared" si="428"/>
        <v xml:space="preserve"> </v>
      </c>
      <c r="Y1332" s="29" t="str">
        <f t="shared" si="428"/>
        <v xml:space="preserve"> </v>
      </c>
      <c r="Z1332" s="29" t="str">
        <f t="shared" si="428"/>
        <v xml:space="preserve"> </v>
      </c>
      <c r="AA1332" s="22" t="str">
        <f t="shared" ref="AA1332:AL1332" si="429">+IF(AND(AA1331&lt;&gt;" ",O1330&lt;&gt;" ",),AA1330," ")</f>
        <v xml:space="preserve"> </v>
      </c>
      <c r="AB1332" s="62" t="str">
        <f t="shared" si="429"/>
        <v xml:space="preserve"> </v>
      </c>
      <c r="AC1332" s="62" t="str">
        <f t="shared" si="429"/>
        <v xml:space="preserve"> </v>
      </c>
      <c r="AD1332" s="62" t="str">
        <f t="shared" si="429"/>
        <v xml:space="preserve"> </v>
      </c>
      <c r="AE1332" s="62" t="str">
        <f t="shared" si="429"/>
        <v xml:space="preserve"> </v>
      </c>
      <c r="AF1332" s="62" t="str">
        <f t="shared" si="429"/>
        <v xml:space="preserve"> </v>
      </c>
      <c r="AG1332" s="62" t="str">
        <f t="shared" si="429"/>
        <v xml:space="preserve"> </v>
      </c>
      <c r="AH1332" s="62" t="str">
        <f t="shared" si="429"/>
        <v xml:space="preserve"> </v>
      </c>
      <c r="AI1332" s="62" t="str">
        <f t="shared" si="429"/>
        <v xml:space="preserve"> </v>
      </c>
      <c r="AJ1332" s="62" t="str">
        <f t="shared" si="429"/>
        <v xml:space="preserve"> </v>
      </c>
      <c r="AK1332" s="62" t="str">
        <f t="shared" si="429"/>
        <v xml:space="preserve"> </v>
      </c>
      <c r="AL1332" s="60" t="str">
        <f t="shared" si="429"/>
        <v xml:space="preserve"> </v>
      </c>
      <c r="AM1332" s="11"/>
      <c r="AN1332" s="85"/>
      <c r="AO1332" s="11"/>
      <c r="AP1332" s="68"/>
    </row>
    <row r="1333" spans="3:44" ht="14.25" hidden="1" customHeight="1">
      <c r="C1333" s="76"/>
      <c r="D1333" s="86"/>
      <c r="E1333" s="88"/>
      <c r="F1333" s="88"/>
      <c r="G1333" s="88"/>
      <c r="H1333" s="62"/>
      <c r="I1333" s="62"/>
      <c r="J1333" s="88"/>
      <c r="K1333" s="89"/>
      <c r="L1333" s="88"/>
      <c r="M1333" s="88"/>
      <c r="N1333" s="62"/>
      <c r="O1333" s="29" t="str">
        <f t="shared" ref="O1333:Z1333" si="430">+IF($G$38="SI",O1330," ")</f>
        <v xml:space="preserve"> </v>
      </c>
      <c r="P1333" s="29" t="str">
        <f t="shared" si="430"/>
        <v xml:space="preserve"> </v>
      </c>
      <c r="Q1333" s="29" t="str">
        <f t="shared" si="430"/>
        <v xml:space="preserve"> </v>
      </c>
      <c r="R1333" s="29" t="str">
        <f t="shared" si="430"/>
        <v xml:space="preserve"> </v>
      </c>
      <c r="S1333" s="29" t="str">
        <f t="shared" si="430"/>
        <v xml:space="preserve"> </v>
      </c>
      <c r="T1333" s="29" t="str">
        <f t="shared" si="430"/>
        <v xml:space="preserve"> </v>
      </c>
      <c r="U1333" s="29" t="str">
        <f t="shared" si="430"/>
        <v xml:space="preserve"> </v>
      </c>
      <c r="V1333" s="29" t="str">
        <f t="shared" si="430"/>
        <v xml:space="preserve"> </v>
      </c>
      <c r="W1333" s="29" t="str">
        <f t="shared" si="430"/>
        <v xml:space="preserve"> </v>
      </c>
      <c r="X1333" s="29" t="str">
        <f t="shared" si="430"/>
        <v xml:space="preserve"> </v>
      </c>
      <c r="Y1333" s="29" t="str">
        <f t="shared" si="430"/>
        <v xml:space="preserve"> </v>
      </c>
      <c r="Z1333" s="29" t="str">
        <f t="shared" si="430"/>
        <v xml:space="preserve"> </v>
      </c>
      <c r="AA1333" s="22" t="str">
        <f t="shared" ref="AA1333:AL1333" si="431">+IF($G$38="SI",IF(AND(Z1330&lt;&gt;" ",AA1330&lt;&gt;" ",O1333=" "),AA1330,AA1331),AA1332)</f>
        <v xml:space="preserve"> </v>
      </c>
      <c r="AB1333" s="62" t="str">
        <f t="shared" si="431"/>
        <v xml:space="preserve"> </v>
      </c>
      <c r="AC1333" s="62" t="str">
        <f t="shared" si="431"/>
        <v xml:space="preserve"> </v>
      </c>
      <c r="AD1333" s="62" t="str">
        <f t="shared" si="431"/>
        <v xml:space="preserve"> </v>
      </c>
      <c r="AE1333" s="62" t="str">
        <f t="shared" si="431"/>
        <v xml:space="preserve"> </v>
      </c>
      <c r="AF1333" s="62" t="str">
        <f t="shared" si="431"/>
        <v xml:space="preserve"> </v>
      </c>
      <c r="AG1333" s="62" t="str">
        <f t="shared" si="431"/>
        <v xml:space="preserve"> </v>
      </c>
      <c r="AH1333" s="62" t="str">
        <f t="shared" si="431"/>
        <v xml:space="preserve"> </v>
      </c>
      <c r="AI1333" s="62" t="str">
        <f t="shared" si="431"/>
        <v xml:space="preserve"> </v>
      </c>
      <c r="AJ1333" s="62" t="str">
        <f t="shared" si="431"/>
        <v xml:space="preserve"> </v>
      </c>
      <c r="AK1333" s="62" t="str">
        <f t="shared" si="431"/>
        <v xml:space="preserve"> </v>
      </c>
      <c r="AL1333" s="60" t="str">
        <f t="shared" si="431"/>
        <v xml:space="preserve"> </v>
      </c>
      <c r="AM1333" s="11"/>
      <c r="AN1333" s="85"/>
      <c r="AO1333" s="11"/>
      <c r="AP1333" s="68"/>
    </row>
    <row r="1334" spans="3:44" ht="13.5" hidden="1" customHeight="1">
      <c r="C1334" s="76"/>
      <c r="D1334" s="90" t="s">
        <v>108</v>
      </c>
      <c r="E1334" s="88"/>
      <c r="F1334" s="88"/>
      <c r="G1334" s="88" t="s">
        <v>91</v>
      </c>
      <c r="H1334" s="62"/>
      <c r="I1334" s="62"/>
      <c r="J1334" s="88"/>
      <c r="K1334" s="89"/>
      <c r="L1334" s="88"/>
      <c r="M1334" s="88"/>
      <c r="N1334" s="62"/>
      <c r="O1334" s="29" t="str">
        <f>+O1333</f>
        <v xml:space="preserve"> </v>
      </c>
      <c r="P1334" s="29" t="str">
        <f t="shared" ref="P1334:Y1334" si="432">+P1333</f>
        <v xml:space="preserve"> </v>
      </c>
      <c r="Q1334" s="29" t="str">
        <f t="shared" si="432"/>
        <v xml:space="preserve"> </v>
      </c>
      <c r="R1334" s="29" t="str">
        <f t="shared" si="432"/>
        <v xml:space="preserve"> </v>
      </c>
      <c r="S1334" s="29" t="str">
        <f t="shared" si="432"/>
        <v xml:space="preserve"> </v>
      </c>
      <c r="T1334" s="29" t="str">
        <f t="shared" si="432"/>
        <v xml:space="preserve"> </v>
      </c>
      <c r="U1334" s="29" t="str">
        <f t="shared" si="432"/>
        <v xml:space="preserve"> </v>
      </c>
      <c r="V1334" s="29" t="str">
        <f t="shared" si="432"/>
        <v xml:space="preserve"> </v>
      </c>
      <c r="W1334" s="29" t="str">
        <f t="shared" si="432"/>
        <v xml:space="preserve"> </v>
      </c>
      <c r="X1334" s="29" t="str">
        <f t="shared" si="432"/>
        <v xml:space="preserve"> </v>
      </c>
      <c r="Y1334" s="29" t="str">
        <f t="shared" si="432"/>
        <v xml:space="preserve"> </v>
      </c>
      <c r="Z1334" s="29" t="str">
        <f>+Z1333</f>
        <v xml:space="preserve"> </v>
      </c>
      <c r="AA1334" s="120" t="str">
        <f t="shared" ref="AA1334:AL1334" si="433">+IF(AND(O1334=" ",AA1333=1),AA1333,IF(AND(O1334&lt;&gt;" ",AA1331&lt;&gt;" "),AA1332,AA1331))</f>
        <v xml:space="preserve"> </v>
      </c>
      <c r="AB1334" s="61" t="str">
        <f t="shared" si="433"/>
        <v xml:space="preserve"> </v>
      </c>
      <c r="AC1334" s="61" t="str">
        <f t="shared" si="433"/>
        <v xml:space="preserve"> </v>
      </c>
      <c r="AD1334" s="61" t="str">
        <f t="shared" si="433"/>
        <v xml:space="preserve"> </v>
      </c>
      <c r="AE1334" s="61" t="str">
        <f t="shared" si="433"/>
        <v xml:space="preserve"> </v>
      </c>
      <c r="AF1334" s="61" t="str">
        <f t="shared" si="433"/>
        <v xml:space="preserve"> </v>
      </c>
      <c r="AG1334" s="61" t="str">
        <f t="shared" si="433"/>
        <v xml:space="preserve"> </v>
      </c>
      <c r="AH1334" s="61" t="str">
        <f t="shared" si="433"/>
        <v xml:space="preserve"> </v>
      </c>
      <c r="AI1334" s="61" t="str">
        <f t="shared" si="433"/>
        <v xml:space="preserve"> </v>
      </c>
      <c r="AJ1334" s="61" t="str">
        <f t="shared" si="433"/>
        <v xml:space="preserve"> </v>
      </c>
      <c r="AK1334" s="61" t="str">
        <f t="shared" si="433"/>
        <v xml:space="preserve"> </v>
      </c>
      <c r="AL1334" s="41" t="str">
        <f t="shared" si="433"/>
        <v xml:space="preserve"> </v>
      </c>
      <c r="AM1334" s="11"/>
      <c r="AN1334" s="85"/>
      <c r="AO1334" s="11"/>
      <c r="AP1334" s="68"/>
      <c r="AR1334" s="9" t="s">
        <v>102</v>
      </c>
    </row>
    <row r="1335" spans="3:44" ht="14.25" hidden="1" customHeight="1">
      <c r="C1335" s="67"/>
      <c r="D1335" s="86"/>
      <c r="E1335" s="88"/>
      <c r="F1335" s="88"/>
      <c r="G1335" s="88"/>
      <c r="H1335" s="62"/>
      <c r="I1335" s="62"/>
      <c r="J1335" s="88"/>
      <c r="K1335" s="89"/>
      <c r="L1335" s="88"/>
      <c r="M1335" s="88"/>
      <c r="N1335" s="62"/>
      <c r="O1335" s="29"/>
      <c r="P1335" s="29"/>
      <c r="Q1335" s="29"/>
      <c r="R1335" s="29"/>
      <c r="S1335" s="29"/>
      <c r="T1335" s="29"/>
      <c r="U1335" s="29"/>
      <c r="V1335" s="29"/>
      <c r="W1335" s="29"/>
      <c r="X1335" s="29"/>
      <c r="Y1335" s="29"/>
      <c r="Z1335" s="29"/>
      <c r="AA1335" s="120"/>
      <c r="AB1335" s="61"/>
      <c r="AC1335" s="61"/>
      <c r="AD1335" s="61"/>
      <c r="AE1335" s="61"/>
      <c r="AF1335" s="61"/>
      <c r="AG1335" s="61"/>
      <c r="AH1335" s="61"/>
      <c r="AI1335" s="61"/>
      <c r="AJ1335" s="61"/>
      <c r="AK1335" s="61"/>
      <c r="AL1335" s="41"/>
      <c r="AM1335" s="11"/>
      <c r="AN1335" s="85"/>
      <c r="AO1335" s="11"/>
      <c r="AP1335" s="68"/>
    </row>
    <row r="1336" spans="3:44" ht="14.25" hidden="1" customHeight="1">
      <c r="C1336" s="67"/>
      <c r="D1336" s="86"/>
      <c r="E1336" s="88"/>
      <c r="F1336" s="88"/>
      <c r="G1336" s="88"/>
      <c r="H1336" s="62"/>
      <c r="I1336" s="62"/>
      <c r="J1336" s="88"/>
      <c r="K1336" s="89"/>
      <c r="L1336" s="88"/>
      <c r="M1336" s="88"/>
      <c r="N1336" s="62"/>
      <c r="O1336" s="29"/>
      <c r="P1336" s="29"/>
      <c r="Q1336" s="29"/>
      <c r="R1336" s="29" t="s">
        <v>91</v>
      </c>
      <c r="S1336" s="29">
        <v>1</v>
      </c>
      <c r="T1336" s="29" t="s">
        <v>77</v>
      </c>
      <c r="U1336" s="29"/>
      <c r="V1336" s="29"/>
      <c r="W1336" s="29"/>
      <c r="X1336" s="29"/>
      <c r="Y1336" s="29"/>
      <c r="Z1336" s="29"/>
      <c r="AA1336" s="120"/>
      <c r="AB1336" s="61"/>
      <c r="AC1336" s="61"/>
      <c r="AD1336" s="61"/>
      <c r="AE1336" s="61"/>
      <c r="AF1336" s="61"/>
      <c r="AG1336" s="61"/>
      <c r="AH1336" s="61"/>
      <c r="AI1336" s="61"/>
      <c r="AJ1336" s="61"/>
      <c r="AK1336" s="61"/>
      <c r="AL1336" s="41"/>
      <c r="AM1336" s="11"/>
      <c r="AN1336" s="108"/>
      <c r="AO1336" s="11"/>
      <c r="AP1336" s="68"/>
    </row>
    <row r="1337" spans="3:44" ht="14.25" hidden="1" customHeight="1">
      <c r="C1337" s="67"/>
      <c r="D1337" s="86"/>
      <c r="E1337" s="88"/>
      <c r="F1337" s="88"/>
      <c r="G1337" s="88"/>
      <c r="H1337" s="62"/>
      <c r="I1337" s="62"/>
      <c r="J1337" s="88"/>
      <c r="K1337" s="89"/>
      <c r="L1337" s="88"/>
      <c r="M1337" s="88"/>
      <c r="N1337" s="62"/>
      <c r="O1337" s="29"/>
      <c r="P1337" s="29"/>
      <c r="Q1337" s="29"/>
      <c r="R1337" s="29" t="s">
        <v>95</v>
      </c>
      <c r="S1337" s="29">
        <v>2</v>
      </c>
      <c r="T1337" s="29" t="s">
        <v>78</v>
      </c>
      <c r="U1337" s="29"/>
      <c r="V1337" s="29"/>
      <c r="W1337" s="29"/>
      <c r="X1337" s="29"/>
      <c r="Y1337" s="29"/>
      <c r="Z1337" s="29"/>
      <c r="AA1337" s="120"/>
      <c r="AB1337" s="61"/>
      <c r="AC1337" s="61"/>
      <c r="AD1337" s="61"/>
      <c r="AE1337" s="61"/>
      <c r="AF1337" s="61"/>
      <c r="AG1337" s="61"/>
      <c r="AH1337" s="61"/>
      <c r="AI1337" s="61"/>
      <c r="AJ1337" s="61"/>
      <c r="AK1337" s="61"/>
      <c r="AL1337" s="41"/>
      <c r="AM1337" s="11"/>
      <c r="AN1337" s="85"/>
      <c r="AO1337" s="11"/>
      <c r="AP1337" s="68"/>
    </row>
    <row r="1338" spans="3:44" ht="14.25" hidden="1" customHeight="1">
      <c r="C1338" s="67"/>
      <c r="D1338" s="86"/>
      <c r="E1338" s="88"/>
      <c r="F1338" s="88"/>
      <c r="G1338" s="88"/>
      <c r="H1338" s="62"/>
      <c r="I1338" s="62"/>
      <c r="J1338" s="88"/>
      <c r="K1338" s="89"/>
      <c r="L1338" s="88"/>
      <c r="M1338" s="88"/>
      <c r="N1338" s="62"/>
      <c r="O1338" s="29"/>
      <c r="P1338" s="29"/>
      <c r="Q1338" s="29"/>
      <c r="R1338" s="29"/>
      <c r="S1338" s="29">
        <v>3</v>
      </c>
      <c r="T1338" s="29" t="s">
        <v>79</v>
      </c>
      <c r="U1338" s="29"/>
      <c r="V1338" s="29"/>
      <c r="W1338" s="29"/>
      <c r="X1338" s="29"/>
      <c r="Y1338" s="29"/>
      <c r="Z1338" s="29"/>
      <c r="AA1338" s="120"/>
      <c r="AB1338" s="61"/>
      <c r="AC1338" s="61"/>
      <c r="AD1338" s="61"/>
      <c r="AE1338" s="61"/>
      <c r="AF1338" s="61"/>
      <c r="AG1338" s="61"/>
      <c r="AH1338" s="61"/>
      <c r="AI1338" s="61"/>
      <c r="AJ1338" s="61"/>
      <c r="AK1338" s="61"/>
      <c r="AL1338" s="41"/>
      <c r="AM1338" s="11"/>
      <c r="AN1338" s="85"/>
      <c r="AO1338" s="11"/>
      <c r="AP1338" s="68"/>
    </row>
    <row r="1339" spans="3:44" ht="14.25" hidden="1" customHeight="1">
      <c r="C1339" s="67"/>
      <c r="D1339" s="86"/>
      <c r="E1339" s="88"/>
      <c r="F1339" s="88"/>
      <c r="G1339" s="88"/>
      <c r="H1339" s="62"/>
      <c r="I1339" s="62"/>
      <c r="J1339" s="88"/>
      <c r="K1339" s="89"/>
      <c r="L1339" s="88"/>
      <c r="M1339" s="88"/>
      <c r="N1339" s="62"/>
      <c r="O1339" s="29"/>
      <c r="P1339" s="29"/>
      <c r="Q1339" s="29"/>
      <c r="R1339" s="29"/>
      <c r="S1339" s="29">
        <v>4</v>
      </c>
      <c r="T1339" s="29" t="s">
        <v>80</v>
      </c>
      <c r="U1339" s="29"/>
      <c r="V1339" s="29"/>
      <c r="W1339" s="29"/>
      <c r="X1339" s="29"/>
      <c r="Y1339" s="29"/>
      <c r="Z1339" s="29"/>
      <c r="AA1339" s="120"/>
      <c r="AB1339" s="61"/>
      <c r="AC1339" s="61"/>
      <c r="AD1339" s="61"/>
      <c r="AE1339" s="61"/>
      <c r="AF1339" s="61"/>
      <c r="AG1339" s="61"/>
      <c r="AH1339" s="61"/>
      <c r="AI1339" s="61"/>
      <c r="AJ1339" s="61"/>
      <c r="AK1339" s="61"/>
      <c r="AL1339" s="41"/>
      <c r="AM1339" s="11"/>
      <c r="AN1339" s="85"/>
      <c r="AO1339" s="11"/>
      <c r="AP1339" s="68"/>
    </row>
    <row r="1340" spans="3:44" ht="14.25" hidden="1" customHeight="1">
      <c r="C1340" s="67"/>
      <c r="D1340" s="86"/>
      <c r="E1340" s="88"/>
      <c r="F1340" s="88"/>
      <c r="G1340" s="88"/>
      <c r="H1340" s="62"/>
      <c r="I1340" s="62"/>
      <c r="J1340" s="88"/>
      <c r="K1340" s="89"/>
      <c r="L1340" s="88"/>
      <c r="M1340" s="88"/>
      <c r="N1340" s="62"/>
      <c r="O1340" s="29"/>
      <c r="P1340" s="29"/>
      <c r="Q1340" s="29"/>
      <c r="R1340" s="29"/>
      <c r="S1340" s="29">
        <v>5</v>
      </c>
      <c r="T1340" s="29" t="s">
        <v>81</v>
      </c>
      <c r="U1340" s="29"/>
      <c r="V1340" s="29"/>
      <c r="W1340" s="29"/>
      <c r="X1340" s="29"/>
      <c r="Y1340" s="29"/>
      <c r="Z1340" s="29"/>
      <c r="AA1340" s="120"/>
      <c r="AB1340" s="61"/>
      <c r="AC1340" s="61"/>
      <c r="AD1340" s="61"/>
      <c r="AE1340" s="61"/>
      <c r="AF1340" s="61"/>
      <c r="AG1340" s="61"/>
      <c r="AH1340" s="61"/>
      <c r="AI1340" s="61"/>
      <c r="AJ1340" s="61"/>
      <c r="AK1340" s="61"/>
      <c r="AL1340" s="41"/>
      <c r="AM1340" s="11"/>
      <c r="AN1340" s="85"/>
      <c r="AO1340" s="11"/>
      <c r="AP1340" s="68"/>
    </row>
    <row r="1341" spans="3:44" ht="14.25" hidden="1" customHeight="1">
      <c r="C1341" s="67"/>
      <c r="D1341" s="86"/>
      <c r="E1341" s="88"/>
      <c r="F1341" s="88"/>
      <c r="G1341" s="88"/>
      <c r="H1341" s="62"/>
      <c r="I1341" s="62"/>
      <c r="J1341" s="88"/>
      <c r="K1341" s="89"/>
      <c r="L1341" s="88"/>
      <c r="M1341" s="88"/>
      <c r="N1341" s="62"/>
      <c r="O1341" s="29"/>
      <c r="P1341" s="29"/>
      <c r="Q1341" s="29"/>
      <c r="R1341" s="29"/>
      <c r="S1341" s="29">
        <v>6</v>
      </c>
      <c r="T1341" s="29" t="s">
        <v>82</v>
      </c>
      <c r="U1341" s="29"/>
      <c r="V1341" s="29"/>
      <c r="W1341" s="29"/>
      <c r="X1341" s="29"/>
      <c r="Y1341" s="29"/>
      <c r="Z1341" s="29"/>
      <c r="AA1341" s="120"/>
      <c r="AB1341" s="61"/>
      <c r="AC1341" s="61"/>
      <c r="AD1341" s="61"/>
      <c r="AE1341" s="61"/>
      <c r="AF1341" s="61"/>
      <c r="AG1341" s="61"/>
      <c r="AH1341" s="61"/>
      <c r="AI1341" s="61"/>
      <c r="AJ1341" s="61"/>
      <c r="AK1341" s="61"/>
      <c r="AL1341" s="41"/>
      <c r="AM1341" s="11"/>
      <c r="AN1341" s="110"/>
      <c r="AO1341" s="11"/>
      <c r="AP1341" s="68"/>
    </row>
    <row r="1342" spans="3:44" ht="14.25" hidden="1" customHeight="1">
      <c r="C1342" s="67"/>
      <c r="D1342" s="86"/>
      <c r="E1342" s="88"/>
      <c r="F1342" s="88"/>
      <c r="G1342" s="88"/>
      <c r="H1342" s="62"/>
      <c r="I1342" s="62"/>
      <c r="J1342" s="88"/>
      <c r="K1342" s="89"/>
      <c r="L1342" s="88"/>
      <c r="M1342" s="88"/>
      <c r="N1342" s="62"/>
      <c r="O1342" s="29"/>
      <c r="P1342" s="29"/>
      <c r="Q1342" s="29"/>
      <c r="R1342" s="29"/>
      <c r="S1342" s="29">
        <v>7</v>
      </c>
      <c r="T1342" s="29" t="s">
        <v>83</v>
      </c>
      <c r="U1342" s="29"/>
      <c r="V1342" s="29"/>
      <c r="W1342" s="29"/>
      <c r="X1342" s="29"/>
      <c r="Y1342" s="29"/>
      <c r="Z1342" s="29"/>
      <c r="AA1342" s="120"/>
      <c r="AB1342" s="61"/>
      <c r="AC1342" s="61"/>
      <c r="AD1342" s="61"/>
      <c r="AE1342" s="61"/>
      <c r="AF1342" s="61"/>
      <c r="AG1342" s="61"/>
      <c r="AH1342" s="61"/>
      <c r="AI1342" s="61"/>
      <c r="AJ1342" s="61"/>
      <c r="AK1342" s="61"/>
      <c r="AL1342" s="41"/>
      <c r="AM1342" s="11"/>
      <c r="AN1342" s="85"/>
      <c r="AO1342" s="11"/>
      <c r="AP1342" s="68"/>
    </row>
    <row r="1343" spans="3:44" ht="14.25" hidden="1" customHeight="1">
      <c r="C1343" s="67"/>
      <c r="D1343" s="86"/>
      <c r="E1343" s="88"/>
      <c r="F1343" s="88"/>
      <c r="G1343" s="88"/>
      <c r="H1343" s="62"/>
      <c r="I1343" s="62"/>
      <c r="J1343" s="88"/>
      <c r="K1343" s="89"/>
      <c r="L1343" s="88"/>
      <c r="M1343" s="88"/>
      <c r="N1343" s="62"/>
      <c r="O1343" s="29"/>
      <c r="P1343" s="29"/>
      <c r="Q1343" s="29"/>
      <c r="R1343" s="29"/>
      <c r="S1343" s="29">
        <v>8</v>
      </c>
      <c r="T1343" s="29" t="s">
        <v>84</v>
      </c>
      <c r="U1343" s="29"/>
      <c r="V1343" s="29"/>
      <c r="W1343" s="29"/>
      <c r="X1343" s="29"/>
      <c r="Y1343" s="29"/>
      <c r="Z1343" s="29"/>
      <c r="AA1343" s="120"/>
      <c r="AB1343" s="61"/>
      <c r="AC1343" s="61"/>
      <c r="AD1343" s="61"/>
      <c r="AE1343" s="61"/>
      <c r="AF1343" s="61"/>
      <c r="AG1343" s="61"/>
      <c r="AH1343" s="61"/>
      <c r="AI1343" s="61"/>
      <c r="AJ1343" s="61"/>
      <c r="AK1343" s="61"/>
      <c r="AL1343" s="41"/>
      <c r="AM1343" s="11"/>
      <c r="AN1343" s="85"/>
      <c r="AO1343" s="11"/>
      <c r="AP1343" s="68"/>
    </row>
    <row r="1344" spans="3:44" ht="14.25" hidden="1" customHeight="1">
      <c r="C1344" s="67"/>
      <c r="D1344" s="86"/>
      <c r="E1344" s="88"/>
      <c r="F1344" s="88"/>
      <c r="G1344" s="88"/>
      <c r="H1344" s="62"/>
      <c r="I1344" s="62"/>
      <c r="J1344" s="88"/>
      <c r="K1344" s="89"/>
      <c r="L1344" s="88"/>
      <c r="M1344" s="88"/>
      <c r="N1344" s="62"/>
      <c r="O1344" s="29"/>
      <c r="P1344" s="29"/>
      <c r="Q1344" s="29"/>
      <c r="R1344" s="29"/>
      <c r="S1344" s="29">
        <v>9</v>
      </c>
      <c r="T1344" s="29" t="s">
        <v>85</v>
      </c>
      <c r="U1344" s="29"/>
      <c r="V1344" s="29"/>
      <c r="W1344" s="29"/>
      <c r="X1344" s="29"/>
      <c r="Y1344" s="29"/>
      <c r="Z1344" s="29"/>
      <c r="AA1344" s="120"/>
      <c r="AB1344" s="61"/>
      <c r="AC1344" s="61"/>
      <c r="AD1344" s="61"/>
      <c r="AE1344" s="61"/>
      <c r="AF1344" s="61"/>
      <c r="AG1344" s="61"/>
      <c r="AH1344" s="61"/>
      <c r="AI1344" s="61"/>
      <c r="AJ1344" s="61"/>
      <c r="AK1344" s="61"/>
      <c r="AL1344" s="41"/>
      <c r="AM1344" s="11"/>
      <c r="AN1344" s="85"/>
      <c r="AO1344" s="11"/>
      <c r="AP1344" s="68"/>
    </row>
    <row r="1345" spans="3:42" ht="14.25" hidden="1" customHeight="1">
      <c r="C1345" s="67"/>
      <c r="D1345" s="86"/>
      <c r="E1345" s="88"/>
      <c r="F1345" s="88"/>
      <c r="G1345" s="88"/>
      <c r="H1345" s="62"/>
      <c r="I1345" s="62"/>
      <c r="J1345" s="88"/>
      <c r="K1345" s="89"/>
      <c r="L1345" s="88"/>
      <c r="M1345" s="88"/>
      <c r="N1345" s="62"/>
      <c r="O1345" s="29"/>
      <c r="P1345" s="29"/>
      <c r="Q1345" s="29"/>
      <c r="R1345" s="29"/>
      <c r="S1345" s="29">
        <v>10</v>
      </c>
      <c r="T1345" s="29" t="s">
        <v>86</v>
      </c>
      <c r="U1345" s="29"/>
      <c r="V1345" s="29"/>
      <c r="W1345" s="29"/>
      <c r="X1345" s="29"/>
      <c r="Y1345" s="29"/>
      <c r="Z1345" s="29"/>
      <c r="AA1345" s="120"/>
      <c r="AB1345" s="61"/>
      <c r="AC1345" s="61"/>
      <c r="AD1345" s="61"/>
      <c r="AE1345" s="61"/>
      <c r="AF1345" s="61"/>
      <c r="AG1345" s="61"/>
      <c r="AH1345" s="61"/>
      <c r="AI1345" s="61"/>
      <c r="AJ1345" s="61"/>
      <c r="AK1345" s="61"/>
      <c r="AL1345" s="41"/>
      <c r="AM1345" s="11"/>
      <c r="AN1345" s="85"/>
      <c r="AO1345" s="11"/>
      <c r="AP1345" s="68"/>
    </row>
    <row r="1346" spans="3:42" ht="14.25" hidden="1" customHeight="1">
      <c r="C1346" s="67"/>
      <c r="D1346" s="86"/>
      <c r="E1346" s="88"/>
      <c r="F1346" s="88"/>
      <c r="G1346" s="88"/>
      <c r="H1346" s="62"/>
      <c r="I1346" s="62"/>
      <c r="J1346" s="88"/>
      <c r="K1346" s="89"/>
      <c r="L1346" s="88"/>
      <c r="M1346" s="88"/>
      <c r="N1346" s="62"/>
      <c r="O1346" s="29"/>
      <c r="P1346" s="29"/>
      <c r="Q1346" s="29"/>
      <c r="R1346" s="29"/>
      <c r="S1346" s="29">
        <v>11</v>
      </c>
      <c r="T1346" s="29" t="s">
        <v>87</v>
      </c>
      <c r="U1346" s="29"/>
      <c r="V1346" s="29"/>
      <c r="W1346" s="29"/>
      <c r="X1346" s="29"/>
      <c r="Y1346" s="29"/>
      <c r="Z1346" s="29"/>
      <c r="AA1346" s="120"/>
      <c r="AB1346" s="61"/>
      <c r="AC1346" s="61"/>
      <c r="AD1346" s="61"/>
      <c r="AE1346" s="61"/>
      <c r="AF1346" s="61"/>
      <c r="AG1346" s="61"/>
      <c r="AH1346" s="61"/>
      <c r="AI1346" s="61"/>
      <c r="AJ1346" s="61"/>
      <c r="AK1346" s="61"/>
      <c r="AL1346" s="41"/>
      <c r="AM1346" s="11"/>
      <c r="AN1346" s="85"/>
      <c r="AO1346" s="11"/>
      <c r="AP1346" s="68"/>
    </row>
    <row r="1347" spans="3:42" ht="14.25" hidden="1" customHeight="1">
      <c r="C1347" s="67"/>
      <c r="D1347" s="86"/>
      <c r="E1347" s="88"/>
      <c r="F1347" s="88"/>
      <c r="G1347" s="88"/>
      <c r="H1347" s="62"/>
      <c r="I1347" s="62"/>
      <c r="J1347" s="88"/>
      <c r="K1347" s="89"/>
      <c r="L1347" s="88"/>
      <c r="M1347" s="88"/>
      <c r="N1347" s="62"/>
      <c r="O1347" s="29"/>
      <c r="P1347" s="29"/>
      <c r="Q1347" s="29"/>
      <c r="R1347" s="29"/>
      <c r="S1347" s="29">
        <v>12</v>
      </c>
      <c r="T1347" s="29" t="s">
        <v>88</v>
      </c>
      <c r="U1347" s="29"/>
      <c r="V1347" s="29"/>
      <c r="W1347" s="29"/>
      <c r="X1347" s="29"/>
      <c r="Y1347" s="29"/>
      <c r="Z1347" s="29"/>
      <c r="AA1347" s="120"/>
      <c r="AB1347" s="61"/>
      <c r="AC1347" s="61"/>
      <c r="AD1347" s="61"/>
      <c r="AE1347" s="61"/>
      <c r="AF1347" s="61"/>
      <c r="AG1347" s="61"/>
      <c r="AH1347" s="61"/>
      <c r="AI1347" s="61"/>
      <c r="AJ1347" s="61"/>
      <c r="AK1347" s="61"/>
      <c r="AL1347" s="41"/>
      <c r="AM1347" s="11"/>
      <c r="AN1347" s="85"/>
      <c r="AO1347" s="11"/>
      <c r="AP1347" s="68"/>
    </row>
    <row r="1348" spans="3:42" ht="41.25" hidden="1" customHeight="1">
      <c r="C1348" s="67"/>
      <c r="D1348" s="86" t="s">
        <v>96</v>
      </c>
      <c r="E1348" s="88" t="s">
        <v>97</v>
      </c>
      <c r="F1348" s="88" t="s">
        <v>98</v>
      </c>
      <c r="G1348" s="88"/>
      <c r="H1348" s="62"/>
      <c r="I1348" s="62"/>
      <c r="J1348" s="88"/>
      <c r="K1348" s="89"/>
      <c r="L1348" s="88"/>
      <c r="M1348" s="88"/>
      <c r="N1348" s="62"/>
      <c r="O1348" s="29" t="s">
        <v>77</v>
      </c>
      <c r="P1348" s="29" t="s">
        <v>78</v>
      </c>
      <c r="Q1348" s="29" t="s">
        <v>79</v>
      </c>
      <c r="R1348" s="29" t="s">
        <v>80</v>
      </c>
      <c r="S1348" s="29" t="s">
        <v>81</v>
      </c>
      <c r="T1348" s="29" t="s">
        <v>82</v>
      </c>
      <c r="U1348" s="29" t="s">
        <v>83</v>
      </c>
      <c r="V1348" s="29" t="s">
        <v>84</v>
      </c>
      <c r="W1348" s="29" t="s">
        <v>85</v>
      </c>
      <c r="X1348" s="29" t="s">
        <v>86</v>
      </c>
      <c r="Y1348" s="29" t="s">
        <v>87</v>
      </c>
      <c r="Z1348" s="29" t="s">
        <v>88</v>
      </c>
      <c r="AA1348" s="120" t="s">
        <v>77</v>
      </c>
      <c r="AB1348" s="61" t="s">
        <v>78</v>
      </c>
      <c r="AC1348" s="61" t="s">
        <v>79</v>
      </c>
      <c r="AD1348" s="61" t="s">
        <v>80</v>
      </c>
      <c r="AE1348" s="61" t="s">
        <v>81</v>
      </c>
      <c r="AF1348" s="61" t="s">
        <v>82</v>
      </c>
      <c r="AG1348" s="61" t="s">
        <v>83</v>
      </c>
      <c r="AH1348" s="61" t="s">
        <v>84</v>
      </c>
      <c r="AI1348" s="61" t="s">
        <v>85</v>
      </c>
      <c r="AJ1348" s="61" t="s">
        <v>86</v>
      </c>
      <c r="AK1348" s="61" t="s">
        <v>87</v>
      </c>
      <c r="AL1348" s="41" t="s">
        <v>88</v>
      </c>
      <c r="AM1348" s="11"/>
      <c r="AN1348" s="85"/>
      <c r="AO1348" s="11"/>
      <c r="AP1348" s="68"/>
    </row>
    <row r="1349" spans="3:42" ht="14.25" hidden="1" customHeight="1">
      <c r="C1349" s="67"/>
      <c r="D1349" s="86"/>
      <c r="E1349" s="88"/>
      <c r="F1349" s="88"/>
      <c r="G1349" s="88"/>
      <c r="H1349" s="62" t="s">
        <v>48</v>
      </c>
      <c r="I1349" s="62"/>
      <c r="J1349" s="88"/>
      <c r="K1349" s="89"/>
      <c r="L1349" s="88"/>
      <c r="M1349" s="88"/>
      <c r="N1349" s="62"/>
      <c r="O1349" s="29" t="str">
        <f>+IF(($F1353=O$13),1,IF(H1349=" "," ",IF(($E1353-SUM($H1349:H1349))&gt;0,1," ")))</f>
        <v xml:space="preserve"> </v>
      </c>
      <c r="P1349" s="29" t="str">
        <f>+IF(($F1353=P$13),1,IF(O1349=" "," ",IF(($E1353-SUM($H1349:O1349))&gt;0,1," ")))</f>
        <v xml:space="preserve"> </v>
      </c>
      <c r="Q1349" s="29" t="str">
        <f>+IF(($F1353=Q$13),1,IF(P1349=" "," ",IF(($E1353-SUM($H1349:P1349))&gt;0,1," ")))</f>
        <v xml:space="preserve"> </v>
      </c>
      <c r="R1349" s="29" t="str">
        <f>+IF(($F1353=R$13),1,IF(Q1349=" "," ",IF(($E1353-SUM($H1349:Q1349))&gt;0,1," ")))</f>
        <v xml:space="preserve"> </v>
      </c>
      <c r="S1349" s="29" t="str">
        <f>+IF(($F1353=S$13),1,IF(R1349=" "," ",IF(($E1353-SUM($H1349:R1349))&gt;0,1," ")))</f>
        <v xml:space="preserve"> </v>
      </c>
      <c r="T1349" s="29" t="str">
        <f>+IF(($F1353=T$13),1,IF(S1349=" "," ",IF(($E1353-SUM($H1349:S1349))&gt;0,1," ")))</f>
        <v xml:space="preserve"> </v>
      </c>
      <c r="U1349" s="29" t="str">
        <f>+IF(($F1353=U$13),1,IF(T1349=" "," ",IF(($E1353-SUM($H1349:T1349))&gt;0,1," ")))</f>
        <v xml:space="preserve"> </v>
      </c>
      <c r="V1349" s="29" t="str">
        <f>+IF(($F1353=V$13),1,IF(U1349=" "," ",IF(($E1353-SUM($H1349:U1349))&gt;0,1," ")))</f>
        <v xml:space="preserve"> </v>
      </c>
      <c r="W1349" s="29" t="str">
        <f>+IF(($F1353=W$13),1,IF(V1349=" "," ",IF(($E1353-SUM($H1349:V1349))&gt;0,1," ")))</f>
        <v xml:space="preserve"> </v>
      </c>
      <c r="X1349" s="29" t="str">
        <f>+IF(($F1353=X$13),1,IF(W1349=" "," ",IF(($E1353-SUM($H1349:W1349))&gt;0,1," ")))</f>
        <v xml:space="preserve"> </v>
      </c>
      <c r="Y1349" s="29" t="str">
        <f>+IF(($F1353=Y$13),1,IF(X1349=" "," ",IF(($E1353-SUM($H1349:X1349))&gt;0,1," ")))</f>
        <v xml:space="preserve"> </v>
      </c>
      <c r="Z1349" s="29" t="str">
        <f>+IF(($F1353=Z$13),1,IF(Y1349=" "," ",IF(($E1353-SUM($H1349:Y1349))&gt;0,1," ")))</f>
        <v xml:space="preserve"> </v>
      </c>
      <c r="AA1349" s="120" t="str">
        <f>+IF(($F1353=AA$13),1,IF(Z1349=" "," ",IF(($E1353-SUM($H1349:Z1349))&gt;0,1," ")))</f>
        <v xml:space="preserve"> </v>
      </c>
      <c r="AB1349" s="61" t="str">
        <f>+IF(($F1353=AB$13),1,IF(AA1349=" "," ",IF(($E1353-SUM($H1349:AA1349))&gt;0,1," ")))</f>
        <v xml:space="preserve"> </v>
      </c>
      <c r="AC1349" s="61" t="str">
        <f>+IF(($F1353=AC$13),1,IF(AB1349=" "," ",IF(($E1353-SUM($H1349:AB1349))&gt;0,1," ")))</f>
        <v xml:space="preserve"> </v>
      </c>
      <c r="AD1349" s="61" t="str">
        <f>+IF(($F1353=AD$13),1,IF(AC1349=" "," ",IF(($E1353-SUM($H1349:AC1349))&gt;0,1," ")))</f>
        <v xml:space="preserve"> </v>
      </c>
      <c r="AE1349" s="61" t="str">
        <f>+IF(($F1353=AE$13),1,IF(AD1349=" "," ",IF(($E1353-SUM($H1349:AD1349))&gt;0,1," ")))</f>
        <v xml:space="preserve"> </v>
      </c>
      <c r="AF1349" s="61" t="str">
        <f>+IF(($F1353=AF$13),1,IF(AE1349=" "," ",IF(($E1353-SUM($H1349:AE1349))&gt;0,1," ")))</f>
        <v xml:space="preserve"> </v>
      </c>
      <c r="AG1349" s="61" t="str">
        <f>+IF(($F1353=AG$13),1,IF(AF1349=" "," ",IF(($E1353-SUM($H1349:AF1349))&gt;0,1," ")))</f>
        <v xml:space="preserve"> </v>
      </c>
      <c r="AH1349" s="61" t="str">
        <f>+IF(($F1353=AH$13),1,IF(AG1349=" "," ",IF(($E1353-SUM($H1349:AG1349))&gt;0,1," ")))</f>
        <v xml:space="preserve"> </v>
      </c>
      <c r="AI1349" s="61" t="str">
        <f>+IF(($F1353=AI$13),1,IF(AH1349=" "," ",IF(($E1353-SUM($H1349:AH1349))&gt;0,1," ")))</f>
        <v xml:space="preserve"> </v>
      </c>
      <c r="AJ1349" s="61" t="str">
        <f>+IF(($F1353=AJ$13),1,IF(AI1349=" "," ",IF(($E1353-SUM($H1349:AI1349))&gt;0,1," ")))</f>
        <v xml:space="preserve"> </v>
      </c>
      <c r="AK1349" s="61" t="str">
        <f>+IF(($F1353=AK$13),1,IF(AJ1349=" "," ",IF(($E1353-SUM($H1349:AJ1349))&gt;0,1," ")))</f>
        <v xml:space="preserve"> </v>
      </c>
      <c r="AL1349" s="41" t="str">
        <f>+IF(($F1353=AL$13),1,IF(AK1349=" "," ",IF(($E1353-SUM($H1349:AK1349))&gt;0,1," ")))</f>
        <v xml:space="preserve"> </v>
      </c>
      <c r="AM1349" s="11"/>
      <c r="AN1349" s="85"/>
      <c r="AO1349" s="11"/>
      <c r="AP1349" s="68"/>
    </row>
    <row r="1350" spans="3:42" ht="14.25" hidden="1" customHeight="1">
      <c r="C1350" s="76"/>
      <c r="D1350" s="86"/>
      <c r="E1350" s="88"/>
      <c r="F1350" s="88"/>
      <c r="G1350" s="88"/>
      <c r="H1350" s="62"/>
      <c r="I1350" s="62"/>
      <c r="J1350" s="88"/>
      <c r="K1350" s="89"/>
      <c r="L1350" s="88"/>
      <c r="M1350" s="88"/>
      <c r="N1350" s="62"/>
      <c r="O1350" s="29"/>
      <c r="P1350" s="29"/>
      <c r="Q1350" s="29"/>
      <c r="R1350" s="29"/>
      <c r="S1350" s="29"/>
      <c r="T1350" s="29"/>
      <c r="U1350" s="29"/>
      <c r="V1350" s="29"/>
      <c r="W1350" s="29"/>
      <c r="X1350" s="29"/>
      <c r="Y1350" s="29"/>
      <c r="Z1350" s="29"/>
      <c r="AA1350" s="120" t="str">
        <f t="shared" ref="AA1350:AL1350" si="434">+O1349</f>
        <v xml:space="preserve"> </v>
      </c>
      <c r="AB1350" s="61" t="str">
        <f t="shared" si="434"/>
        <v xml:space="preserve"> </v>
      </c>
      <c r="AC1350" s="61" t="str">
        <f t="shared" si="434"/>
        <v xml:space="preserve"> </v>
      </c>
      <c r="AD1350" s="61" t="str">
        <f t="shared" si="434"/>
        <v xml:space="preserve"> </v>
      </c>
      <c r="AE1350" s="61" t="str">
        <f t="shared" si="434"/>
        <v xml:space="preserve"> </v>
      </c>
      <c r="AF1350" s="61" t="str">
        <f t="shared" si="434"/>
        <v xml:space="preserve"> </v>
      </c>
      <c r="AG1350" s="61" t="str">
        <f t="shared" si="434"/>
        <v xml:space="preserve"> </v>
      </c>
      <c r="AH1350" s="61" t="str">
        <f t="shared" si="434"/>
        <v xml:space="preserve"> </v>
      </c>
      <c r="AI1350" s="61" t="str">
        <f t="shared" si="434"/>
        <v xml:space="preserve"> </v>
      </c>
      <c r="AJ1350" s="61" t="str">
        <f t="shared" si="434"/>
        <v xml:space="preserve"> </v>
      </c>
      <c r="AK1350" s="61" t="str">
        <f t="shared" si="434"/>
        <v xml:space="preserve"> </v>
      </c>
      <c r="AL1350" s="41" t="str">
        <f t="shared" si="434"/>
        <v xml:space="preserve"> </v>
      </c>
      <c r="AM1350" s="11"/>
      <c r="AN1350" s="85"/>
      <c r="AO1350" s="11"/>
      <c r="AP1350" s="68"/>
    </row>
    <row r="1351" spans="3:42" ht="14.25" hidden="1" customHeight="1">
      <c r="C1351" s="76"/>
      <c r="D1351" s="86"/>
      <c r="E1351" s="88"/>
      <c r="F1351" s="88"/>
      <c r="G1351" s="88"/>
      <c r="H1351" s="62"/>
      <c r="I1351" s="62"/>
      <c r="J1351" s="88"/>
      <c r="K1351" s="89"/>
      <c r="L1351" s="88"/>
      <c r="M1351" s="88"/>
      <c r="N1351" s="62"/>
      <c r="O1351" s="29" t="str">
        <f t="shared" ref="O1351:Z1351" si="435">+IF(AND(O1349&lt;&gt;" ",AA1349&lt;&gt;" ",),O1349," ")</f>
        <v xml:space="preserve"> </v>
      </c>
      <c r="P1351" s="29" t="str">
        <f t="shared" si="435"/>
        <v xml:space="preserve"> </v>
      </c>
      <c r="Q1351" s="29" t="str">
        <f t="shared" si="435"/>
        <v xml:space="preserve"> </v>
      </c>
      <c r="R1351" s="29" t="str">
        <f t="shared" si="435"/>
        <v xml:space="preserve"> </v>
      </c>
      <c r="S1351" s="29" t="str">
        <f t="shared" si="435"/>
        <v xml:space="preserve"> </v>
      </c>
      <c r="T1351" s="29" t="str">
        <f t="shared" si="435"/>
        <v xml:space="preserve"> </v>
      </c>
      <c r="U1351" s="29" t="str">
        <f t="shared" si="435"/>
        <v xml:space="preserve"> </v>
      </c>
      <c r="V1351" s="29" t="str">
        <f t="shared" si="435"/>
        <v xml:space="preserve"> </v>
      </c>
      <c r="W1351" s="29" t="str">
        <f t="shared" si="435"/>
        <v xml:space="preserve"> </v>
      </c>
      <c r="X1351" s="29" t="str">
        <f t="shared" si="435"/>
        <v xml:space="preserve"> </v>
      </c>
      <c r="Y1351" s="29" t="str">
        <f t="shared" si="435"/>
        <v xml:space="preserve"> </v>
      </c>
      <c r="Z1351" s="29" t="str">
        <f t="shared" si="435"/>
        <v xml:space="preserve"> </v>
      </c>
      <c r="AA1351" s="120" t="str">
        <f t="shared" ref="AA1351:AL1351" si="436">+IF(AND(AA1350&lt;&gt;" ",O1349&lt;&gt;" ",),AA1349," ")</f>
        <v xml:space="preserve"> </v>
      </c>
      <c r="AB1351" s="61" t="str">
        <f t="shared" si="436"/>
        <v xml:space="preserve"> </v>
      </c>
      <c r="AC1351" s="61" t="str">
        <f t="shared" si="436"/>
        <v xml:space="preserve"> </v>
      </c>
      <c r="AD1351" s="61" t="str">
        <f t="shared" si="436"/>
        <v xml:space="preserve"> </v>
      </c>
      <c r="AE1351" s="61" t="str">
        <f t="shared" si="436"/>
        <v xml:space="preserve"> </v>
      </c>
      <c r="AF1351" s="61" t="str">
        <f t="shared" si="436"/>
        <v xml:space="preserve"> </v>
      </c>
      <c r="AG1351" s="61" t="str">
        <f t="shared" si="436"/>
        <v xml:space="preserve"> </v>
      </c>
      <c r="AH1351" s="61" t="str">
        <f t="shared" si="436"/>
        <v xml:space="preserve"> </v>
      </c>
      <c r="AI1351" s="61" t="str">
        <f t="shared" si="436"/>
        <v xml:space="preserve"> </v>
      </c>
      <c r="AJ1351" s="61" t="str">
        <f t="shared" si="436"/>
        <v xml:space="preserve"> </v>
      </c>
      <c r="AK1351" s="61" t="str">
        <f t="shared" si="436"/>
        <v xml:space="preserve"> </v>
      </c>
      <c r="AL1351" s="41" t="str">
        <f t="shared" si="436"/>
        <v xml:space="preserve"> </v>
      </c>
      <c r="AM1351" s="11"/>
      <c r="AN1351" s="85"/>
      <c r="AO1351" s="11"/>
      <c r="AP1351" s="68"/>
    </row>
    <row r="1352" spans="3:42" ht="14.25" hidden="1" customHeight="1">
      <c r="C1352" s="76"/>
      <c r="D1352" s="86"/>
      <c r="E1352" s="88"/>
      <c r="F1352" s="88"/>
      <c r="G1352" s="88"/>
      <c r="H1352" s="62"/>
      <c r="I1352" s="62"/>
      <c r="J1352" s="88"/>
      <c r="K1352" s="89"/>
      <c r="L1352" s="88"/>
      <c r="M1352" s="88"/>
      <c r="N1352" s="62"/>
      <c r="O1352" s="29" t="str">
        <f t="shared" ref="O1352:Z1352" si="437">+IF($G$57="SI",O1349," ")</f>
        <v xml:space="preserve"> </v>
      </c>
      <c r="P1352" s="29" t="str">
        <f t="shared" si="437"/>
        <v xml:space="preserve"> </v>
      </c>
      <c r="Q1352" s="29" t="str">
        <f t="shared" si="437"/>
        <v xml:space="preserve"> </v>
      </c>
      <c r="R1352" s="29" t="str">
        <f t="shared" si="437"/>
        <v xml:space="preserve"> </v>
      </c>
      <c r="S1352" s="29" t="str">
        <f t="shared" si="437"/>
        <v xml:space="preserve"> </v>
      </c>
      <c r="T1352" s="29" t="str">
        <f t="shared" si="437"/>
        <v xml:space="preserve"> </v>
      </c>
      <c r="U1352" s="29" t="str">
        <f t="shared" si="437"/>
        <v xml:space="preserve"> </v>
      </c>
      <c r="V1352" s="29" t="str">
        <f t="shared" si="437"/>
        <v xml:space="preserve"> </v>
      </c>
      <c r="W1352" s="29" t="str">
        <f t="shared" si="437"/>
        <v xml:space="preserve"> </v>
      </c>
      <c r="X1352" s="29" t="str">
        <f t="shared" si="437"/>
        <v xml:space="preserve"> </v>
      </c>
      <c r="Y1352" s="29" t="str">
        <f t="shared" si="437"/>
        <v xml:space="preserve"> </v>
      </c>
      <c r="Z1352" s="29" t="str">
        <f t="shared" si="437"/>
        <v xml:space="preserve"> </v>
      </c>
      <c r="AA1352" s="120" t="str">
        <f t="shared" ref="AA1352:AL1352" si="438">+IF($G$57="SI",IF(AND(Z1349&lt;&gt;" ",AA1349&lt;&gt;" ",O1352=" "),AA1349,AA1350),AA1351)</f>
        <v xml:space="preserve"> </v>
      </c>
      <c r="AB1352" s="61" t="str">
        <f t="shared" si="438"/>
        <v xml:space="preserve"> </v>
      </c>
      <c r="AC1352" s="61" t="str">
        <f t="shared" si="438"/>
        <v xml:space="preserve"> </v>
      </c>
      <c r="AD1352" s="61" t="str">
        <f t="shared" si="438"/>
        <v xml:space="preserve"> </v>
      </c>
      <c r="AE1352" s="61" t="str">
        <f t="shared" si="438"/>
        <v xml:space="preserve"> </v>
      </c>
      <c r="AF1352" s="61" t="str">
        <f t="shared" si="438"/>
        <v xml:space="preserve"> </v>
      </c>
      <c r="AG1352" s="61" t="str">
        <f t="shared" si="438"/>
        <v xml:space="preserve"> </v>
      </c>
      <c r="AH1352" s="61" t="str">
        <f t="shared" si="438"/>
        <v xml:space="preserve"> </v>
      </c>
      <c r="AI1352" s="61" t="str">
        <f t="shared" si="438"/>
        <v xml:space="preserve"> </v>
      </c>
      <c r="AJ1352" s="61" t="str">
        <f t="shared" si="438"/>
        <v xml:space="preserve"> </v>
      </c>
      <c r="AK1352" s="61" t="str">
        <f t="shared" si="438"/>
        <v xml:space="preserve"> </v>
      </c>
      <c r="AL1352" s="41" t="str">
        <f t="shared" si="438"/>
        <v xml:space="preserve"> </v>
      </c>
      <c r="AM1352" s="11"/>
      <c r="AN1352" s="85"/>
      <c r="AO1352" s="11"/>
      <c r="AP1352" s="68"/>
    </row>
    <row r="1353" spans="3:42" ht="13.5" hidden="1" customHeight="1">
      <c r="C1353" s="76"/>
      <c r="D1353" s="90" t="s">
        <v>108</v>
      </c>
      <c r="E1353" s="88"/>
      <c r="F1353" s="88"/>
      <c r="G1353" s="88" t="s">
        <v>91</v>
      </c>
      <c r="H1353" s="62"/>
      <c r="I1353" s="62"/>
      <c r="J1353" s="88"/>
      <c r="K1353" s="89"/>
      <c r="L1353" s="88"/>
      <c r="M1353" s="88"/>
      <c r="N1353" s="62"/>
      <c r="O1353" s="29" t="str">
        <f>+O1352</f>
        <v xml:space="preserve"> </v>
      </c>
      <c r="P1353" s="29" t="str">
        <f t="shared" ref="P1353:Y1353" si="439">+P1352</f>
        <v xml:space="preserve"> </v>
      </c>
      <c r="Q1353" s="29" t="str">
        <f t="shared" si="439"/>
        <v xml:space="preserve"> </v>
      </c>
      <c r="R1353" s="29" t="str">
        <f t="shared" si="439"/>
        <v xml:space="preserve"> </v>
      </c>
      <c r="S1353" s="29" t="str">
        <f t="shared" si="439"/>
        <v xml:space="preserve"> </v>
      </c>
      <c r="T1353" s="29" t="str">
        <f t="shared" si="439"/>
        <v xml:space="preserve"> </v>
      </c>
      <c r="U1353" s="29" t="str">
        <f t="shared" si="439"/>
        <v xml:space="preserve"> </v>
      </c>
      <c r="V1353" s="29" t="str">
        <f t="shared" si="439"/>
        <v xml:space="preserve"> </v>
      </c>
      <c r="W1353" s="29" t="str">
        <f t="shared" si="439"/>
        <v xml:space="preserve"> </v>
      </c>
      <c r="X1353" s="29" t="str">
        <f t="shared" si="439"/>
        <v xml:space="preserve"> </v>
      </c>
      <c r="Y1353" s="29" t="str">
        <f t="shared" si="439"/>
        <v xml:space="preserve"> </v>
      </c>
      <c r="Z1353" s="29" t="str">
        <f>+Z1352</f>
        <v xml:space="preserve"> </v>
      </c>
      <c r="AA1353" s="120" t="str">
        <f t="shared" ref="AA1353:AL1353" si="440">+IF(AND(O1353=" ",AA1352=1),AA1352,IF(AND(O1353&lt;&gt;" ",AA1350&lt;&gt;" "),AA1351,AA1350))</f>
        <v xml:space="preserve"> </v>
      </c>
      <c r="AB1353" s="61" t="str">
        <f t="shared" si="440"/>
        <v xml:space="preserve"> </v>
      </c>
      <c r="AC1353" s="61" t="str">
        <f t="shared" si="440"/>
        <v xml:space="preserve"> </v>
      </c>
      <c r="AD1353" s="61" t="str">
        <f t="shared" si="440"/>
        <v xml:space="preserve"> </v>
      </c>
      <c r="AE1353" s="61" t="str">
        <f t="shared" si="440"/>
        <v xml:space="preserve"> </v>
      </c>
      <c r="AF1353" s="61" t="str">
        <f t="shared" si="440"/>
        <v xml:space="preserve"> </v>
      </c>
      <c r="AG1353" s="61" t="str">
        <f t="shared" si="440"/>
        <v xml:space="preserve"> </v>
      </c>
      <c r="AH1353" s="61" t="str">
        <f t="shared" si="440"/>
        <v xml:space="preserve"> </v>
      </c>
      <c r="AI1353" s="61" t="str">
        <f t="shared" si="440"/>
        <v xml:space="preserve"> </v>
      </c>
      <c r="AJ1353" s="61" t="str">
        <f t="shared" si="440"/>
        <v xml:space="preserve"> </v>
      </c>
      <c r="AK1353" s="61" t="str">
        <f t="shared" si="440"/>
        <v xml:space="preserve"> </v>
      </c>
      <c r="AL1353" s="41" t="str">
        <f t="shared" si="440"/>
        <v xml:space="preserve"> </v>
      </c>
      <c r="AM1353" s="11"/>
      <c r="AN1353" s="85"/>
      <c r="AO1353" s="11"/>
      <c r="AP1353" s="68"/>
    </row>
    <row r="1354" spans="3:42" ht="14.25" hidden="1" customHeight="1">
      <c r="C1354" s="67"/>
      <c r="D1354" s="86"/>
      <c r="E1354" s="88"/>
      <c r="F1354" s="88"/>
      <c r="G1354" s="88"/>
      <c r="H1354" s="62"/>
      <c r="I1354" s="62"/>
      <c r="J1354" s="88"/>
      <c r="K1354" s="89"/>
      <c r="L1354" s="88"/>
      <c r="M1354" s="88"/>
      <c r="N1354" s="62"/>
      <c r="O1354" s="29"/>
      <c r="P1354" s="29"/>
      <c r="Q1354" s="29"/>
      <c r="R1354" s="29"/>
      <c r="S1354" s="29"/>
      <c r="T1354" s="29"/>
      <c r="U1354" s="29"/>
      <c r="V1354" s="29"/>
      <c r="W1354" s="29"/>
      <c r="X1354" s="29"/>
      <c r="Y1354" s="29"/>
      <c r="Z1354" s="29"/>
      <c r="AA1354" s="120"/>
      <c r="AB1354" s="61"/>
      <c r="AC1354" s="61"/>
      <c r="AD1354" s="61"/>
      <c r="AE1354" s="61"/>
      <c r="AF1354" s="61"/>
      <c r="AG1354" s="61"/>
      <c r="AH1354" s="61"/>
      <c r="AI1354" s="61"/>
      <c r="AJ1354" s="61"/>
      <c r="AK1354" s="61"/>
      <c r="AL1354" s="41"/>
      <c r="AM1354" s="11"/>
      <c r="AN1354" s="85"/>
      <c r="AO1354" s="11"/>
      <c r="AP1354" s="68"/>
    </row>
    <row r="1355" spans="3:42" ht="14.25" hidden="1" customHeight="1">
      <c r="C1355" s="67"/>
      <c r="D1355" s="86"/>
      <c r="E1355" s="88"/>
      <c r="F1355" s="88"/>
      <c r="G1355" s="88"/>
      <c r="H1355" s="62"/>
      <c r="I1355" s="62"/>
      <c r="J1355" s="88"/>
      <c r="K1355" s="89"/>
      <c r="L1355" s="88"/>
      <c r="M1355" s="88"/>
      <c r="N1355" s="62"/>
      <c r="O1355" s="29"/>
      <c r="P1355" s="29"/>
      <c r="Q1355" s="29"/>
      <c r="R1355" s="29" t="s">
        <v>91</v>
      </c>
      <c r="S1355" s="29">
        <v>1</v>
      </c>
      <c r="T1355" s="29" t="s">
        <v>77</v>
      </c>
      <c r="U1355" s="29"/>
      <c r="V1355" s="29"/>
      <c r="W1355" s="29"/>
      <c r="X1355" s="29"/>
      <c r="Y1355" s="29"/>
      <c r="Z1355" s="29"/>
      <c r="AA1355" s="120"/>
      <c r="AB1355" s="61"/>
      <c r="AC1355" s="61"/>
      <c r="AD1355" s="61"/>
      <c r="AE1355" s="61"/>
      <c r="AF1355" s="61"/>
      <c r="AG1355" s="61"/>
      <c r="AH1355" s="61"/>
      <c r="AI1355" s="61"/>
      <c r="AJ1355" s="61"/>
      <c r="AK1355" s="61"/>
      <c r="AL1355" s="41"/>
      <c r="AM1355" s="11"/>
      <c r="AN1355" s="85"/>
      <c r="AO1355" s="11"/>
      <c r="AP1355" s="68"/>
    </row>
    <row r="1356" spans="3:42" ht="14.25" hidden="1" customHeight="1">
      <c r="C1356" s="67"/>
      <c r="D1356" s="86"/>
      <c r="E1356" s="88"/>
      <c r="F1356" s="88"/>
      <c r="G1356" s="88"/>
      <c r="H1356" s="62"/>
      <c r="I1356" s="62"/>
      <c r="J1356" s="88"/>
      <c r="K1356" s="89"/>
      <c r="L1356" s="88"/>
      <c r="M1356" s="88"/>
      <c r="N1356" s="62"/>
      <c r="O1356" s="29"/>
      <c r="P1356" s="29"/>
      <c r="Q1356" s="29"/>
      <c r="R1356" s="29" t="s">
        <v>95</v>
      </c>
      <c r="S1356" s="29">
        <v>2</v>
      </c>
      <c r="T1356" s="29" t="s">
        <v>78</v>
      </c>
      <c r="U1356" s="29"/>
      <c r="V1356" s="29"/>
      <c r="W1356" s="29"/>
      <c r="X1356" s="29"/>
      <c r="Y1356" s="29"/>
      <c r="Z1356" s="29"/>
      <c r="AA1356" s="120"/>
      <c r="AB1356" s="61"/>
      <c r="AC1356" s="61"/>
      <c r="AD1356" s="61"/>
      <c r="AE1356" s="61"/>
      <c r="AF1356" s="61"/>
      <c r="AG1356" s="61"/>
      <c r="AH1356" s="61"/>
      <c r="AI1356" s="61"/>
      <c r="AJ1356" s="61"/>
      <c r="AK1356" s="61"/>
      <c r="AL1356" s="41"/>
      <c r="AM1356" s="11"/>
      <c r="AN1356" s="85"/>
      <c r="AO1356" s="11"/>
      <c r="AP1356" s="68"/>
    </row>
    <row r="1357" spans="3:42" ht="14.25" hidden="1" customHeight="1">
      <c r="C1357" s="67"/>
      <c r="D1357" s="86"/>
      <c r="E1357" s="88"/>
      <c r="F1357" s="88"/>
      <c r="G1357" s="88"/>
      <c r="H1357" s="62"/>
      <c r="I1357" s="62"/>
      <c r="J1357" s="88"/>
      <c r="K1357" s="89"/>
      <c r="L1357" s="88"/>
      <c r="M1357" s="88"/>
      <c r="N1357" s="62"/>
      <c r="O1357" s="29"/>
      <c r="P1357" s="29"/>
      <c r="Q1357" s="29"/>
      <c r="R1357" s="29"/>
      <c r="S1357" s="29">
        <v>3</v>
      </c>
      <c r="T1357" s="29" t="s">
        <v>79</v>
      </c>
      <c r="U1357" s="29"/>
      <c r="V1357" s="29"/>
      <c r="W1357" s="29"/>
      <c r="X1357" s="29"/>
      <c r="Y1357" s="29"/>
      <c r="Z1357" s="29"/>
      <c r="AA1357" s="120"/>
      <c r="AB1357" s="61"/>
      <c r="AC1357" s="61"/>
      <c r="AD1357" s="61"/>
      <c r="AE1357" s="61"/>
      <c r="AF1357" s="61"/>
      <c r="AG1357" s="61"/>
      <c r="AH1357" s="61"/>
      <c r="AI1357" s="61"/>
      <c r="AJ1357" s="61"/>
      <c r="AK1357" s="61"/>
      <c r="AL1357" s="41"/>
      <c r="AM1357" s="11"/>
      <c r="AN1357" s="85"/>
      <c r="AO1357" s="11"/>
      <c r="AP1357" s="68"/>
    </row>
    <row r="1358" spans="3:42" ht="14.25" hidden="1" customHeight="1">
      <c r="C1358" s="67"/>
      <c r="D1358" s="86"/>
      <c r="E1358" s="88"/>
      <c r="F1358" s="88"/>
      <c r="G1358" s="88"/>
      <c r="H1358" s="62"/>
      <c r="I1358" s="62"/>
      <c r="J1358" s="88"/>
      <c r="K1358" s="89"/>
      <c r="L1358" s="88"/>
      <c r="M1358" s="88"/>
      <c r="N1358" s="62"/>
      <c r="O1358" s="29"/>
      <c r="P1358" s="29"/>
      <c r="Q1358" s="29"/>
      <c r="R1358" s="29"/>
      <c r="S1358" s="29">
        <v>4</v>
      </c>
      <c r="T1358" s="29" t="s">
        <v>80</v>
      </c>
      <c r="U1358" s="29"/>
      <c r="V1358" s="29"/>
      <c r="W1358" s="29"/>
      <c r="X1358" s="29"/>
      <c r="Y1358" s="29"/>
      <c r="Z1358" s="29"/>
      <c r="AA1358" s="120"/>
      <c r="AB1358" s="61"/>
      <c r="AC1358" s="61"/>
      <c r="AD1358" s="61"/>
      <c r="AE1358" s="61"/>
      <c r="AF1358" s="61"/>
      <c r="AG1358" s="61"/>
      <c r="AH1358" s="61"/>
      <c r="AI1358" s="61"/>
      <c r="AJ1358" s="61"/>
      <c r="AK1358" s="61"/>
      <c r="AL1358" s="41"/>
      <c r="AM1358" s="11"/>
      <c r="AN1358" s="85"/>
      <c r="AO1358" s="11"/>
      <c r="AP1358" s="68"/>
    </row>
    <row r="1359" spans="3:42" ht="14.25" hidden="1" customHeight="1">
      <c r="C1359" s="67"/>
      <c r="D1359" s="86"/>
      <c r="E1359" s="88"/>
      <c r="F1359" s="88"/>
      <c r="G1359" s="88"/>
      <c r="H1359" s="62"/>
      <c r="I1359" s="62"/>
      <c r="J1359" s="88"/>
      <c r="K1359" s="89"/>
      <c r="L1359" s="88"/>
      <c r="M1359" s="88"/>
      <c r="N1359" s="62"/>
      <c r="O1359" s="29"/>
      <c r="P1359" s="29"/>
      <c r="Q1359" s="29"/>
      <c r="R1359" s="29"/>
      <c r="S1359" s="29">
        <v>5</v>
      </c>
      <c r="T1359" s="29" t="s">
        <v>81</v>
      </c>
      <c r="U1359" s="29"/>
      <c r="V1359" s="29"/>
      <c r="W1359" s="29"/>
      <c r="X1359" s="29"/>
      <c r="Y1359" s="29"/>
      <c r="Z1359" s="29"/>
      <c r="AA1359" s="120"/>
      <c r="AB1359" s="61"/>
      <c r="AC1359" s="61"/>
      <c r="AD1359" s="61"/>
      <c r="AE1359" s="61"/>
      <c r="AF1359" s="61"/>
      <c r="AG1359" s="61"/>
      <c r="AH1359" s="61"/>
      <c r="AI1359" s="61"/>
      <c r="AJ1359" s="61"/>
      <c r="AK1359" s="61"/>
      <c r="AL1359" s="41"/>
      <c r="AM1359" s="11"/>
      <c r="AN1359" s="85"/>
      <c r="AO1359" s="11"/>
      <c r="AP1359" s="68"/>
    </row>
    <row r="1360" spans="3:42" ht="14.25" hidden="1" customHeight="1">
      <c r="C1360" s="67"/>
      <c r="D1360" s="86"/>
      <c r="E1360" s="88"/>
      <c r="F1360" s="88"/>
      <c r="G1360" s="88"/>
      <c r="H1360" s="62"/>
      <c r="I1360" s="62"/>
      <c r="J1360" s="88"/>
      <c r="K1360" s="89"/>
      <c r="L1360" s="88"/>
      <c r="M1360" s="88"/>
      <c r="N1360" s="62"/>
      <c r="O1360" s="29"/>
      <c r="P1360" s="29"/>
      <c r="Q1360" s="29"/>
      <c r="R1360" s="29"/>
      <c r="S1360" s="29">
        <v>6</v>
      </c>
      <c r="T1360" s="29" t="s">
        <v>82</v>
      </c>
      <c r="U1360" s="29"/>
      <c r="V1360" s="29"/>
      <c r="W1360" s="29"/>
      <c r="X1360" s="29"/>
      <c r="Y1360" s="29"/>
      <c r="Z1360" s="29"/>
      <c r="AA1360" s="120"/>
      <c r="AB1360" s="61"/>
      <c r="AC1360" s="61"/>
      <c r="AD1360" s="61"/>
      <c r="AE1360" s="61"/>
      <c r="AF1360" s="61"/>
      <c r="AG1360" s="61"/>
      <c r="AH1360" s="61"/>
      <c r="AI1360" s="61"/>
      <c r="AJ1360" s="61"/>
      <c r="AK1360" s="61"/>
      <c r="AL1360" s="41"/>
      <c r="AM1360" s="11"/>
      <c r="AN1360" s="85"/>
      <c r="AO1360" s="11"/>
      <c r="AP1360" s="68"/>
    </row>
    <row r="1361" spans="3:42" ht="14.25" hidden="1" customHeight="1">
      <c r="C1361" s="67"/>
      <c r="D1361" s="86"/>
      <c r="E1361" s="88"/>
      <c r="F1361" s="88"/>
      <c r="G1361" s="88"/>
      <c r="H1361" s="62"/>
      <c r="I1361" s="62"/>
      <c r="J1361" s="88"/>
      <c r="K1361" s="89"/>
      <c r="L1361" s="88"/>
      <c r="M1361" s="88"/>
      <c r="N1361" s="62"/>
      <c r="O1361" s="29"/>
      <c r="P1361" s="29"/>
      <c r="Q1361" s="29"/>
      <c r="R1361" s="29"/>
      <c r="S1361" s="29">
        <v>7</v>
      </c>
      <c r="T1361" s="29" t="s">
        <v>83</v>
      </c>
      <c r="U1361" s="29"/>
      <c r="V1361" s="29"/>
      <c r="W1361" s="29"/>
      <c r="X1361" s="29"/>
      <c r="Y1361" s="29"/>
      <c r="Z1361" s="29"/>
      <c r="AA1361" s="120"/>
      <c r="AB1361" s="61"/>
      <c r="AC1361" s="61"/>
      <c r="AD1361" s="61"/>
      <c r="AE1361" s="61"/>
      <c r="AF1361" s="61"/>
      <c r="AG1361" s="61"/>
      <c r="AH1361" s="61"/>
      <c r="AI1361" s="61"/>
      <c r="AJ1361" s="61"/>
      <c r="AK1361" s="61"/>
      <c r="AL1361" s="41"/>
      <c r="AM1361" s="11"/>
      <c r="AN1361" s="85"/>
      <c r="AO1361" s="11"/>
      <c r="AP1361" s="68"/>
    </row>
    <row r="1362" spans="3:42" ht="14.25" hidden="1" customHeight="1">
      <c r="C1362" s="67"/>
      <c r="D1362" s="86"/>
      <c r="E1362" s="88"/>
      <c r="F1362" s="88"/>
      <c r="G1362" s="88"/>
      <c r="H1362" s="62"/>
      <c r="I1362" s="62"/>
      <c r="J1362" s="88"/>
      <c r="K1362" s="89"/>
      <c r="L1362" s="88"/>
      <c r="M1362" s="88"/>
      <c r="N1362" s="62"/>
      <c r="O1362" s="29"/>
      <c r="P1362" s="29"/>
      <c r="Q1362" s="29"/>
      <c r="R1362" s="29"/>
      <c r="S1362" s="29">
        <v>8</v>
      </c>
      <c r="T1362" s="29" t="s">
        <v>84</v>
      </c>
      <c r="U1362" s="29"/>
      <c r="V1362" s="29"/>
      <c r="W1362" s="29"/>
      <c r="X1362" s="29"/>
      <c r="Y1362" s="29"/>
      <c r="Z1362" s="29"/>
      <c r="AA1362" s="120"/>
      <c r="AB1362" s="61"/>
      <c r="AC1362" s="61"/>
      <c r="AD1362" s="61"/>
      <c r="AE1362" s="61"/>
      <c r="AF1362" s="61"/>
      <c r="AG1362" s="61"/>
      <c r="AH1362" s="61"/>
      <c r="AI1362" s="61"/>
      <c r="AJ1362" s="61"/>
      <c r="AK1362" s="61"/>
      <c r="AL1362" s="41"/>
      <c r="AM1362" s="11"/>
      <c r="AN1362" s="85"/>
      <c r="AO1362" s="11"/>
      <c r="AP1362" s="68"/>
    </row>
    <row r="1363" spans="3:42" ht="14.25" hidden="1" customHeight="1">
      <c r="C1363" s="67"/>
      <c r="D1363" s="86"/>
      <c r="E1363" s="88"/>
      <c r="F1363" s="88"/>
      <c r="G1363" s="88"/>
      <c r="H1363" s="62"/>
      <c r="I1363" s="62"/>
      <c r="J1363" s="88"/>
      <c r="K1363" s="89"/>
      <c r="L1363" s="88"/>
      <c r="M1363" s="88"/>
      <c r="N1363" s="62"/>
      <c r="O1363" s="29"/>
      <c r="P1363" s="29"/>
      <c r="Q1363" s="29"/>
      <c r="R1363" s="29"/>
      <c r="S1363" s="29">
        <v>9</v>
      </c>
      <c r="T1363" s="29" t="s">
        <v>85</v>
      </c>
      <c r="U1363" s="29"/>
      <c r="V1363" s="29"/>
      <c r="W1363" s="29"/>
      <c r="X1363" s="29"/>
      <c r="Y1363" s="29"/>
      <c r="Z1363" s="29"/>
      <c r="AA1363" s="120"/>
      <c r="AB1363" s="61"/>
      <c r="AC1363" s="61"/>
      <c r="AD1363" s="61"/>
      <c r="AE1363" s="61"/>
      <c r="AF1363" s="61"/>
      <c r="AG1363" s="61"/>
      <c r="AH1363" s="61"/>
      <c r="AI1363" s="61"/>
      <c r="AJ1363" s="61"/>
      <c r="AK1363" s="61"/>
      <c r="AL1363" s="41"/>
      <c r="AM1363" s="11"/>
      <c r="AN1363" s="85"/>
      <c r="AO1363" s="11"/>
      <c r="AP1363" s="68"/>
    </row>
    <row r="1364" spans="3:42" ht="14.25" hidden="1" customHeight="1">
      <c r="C1364" s="67"/>
      <c r="D1364" s="86"/>
      <c r="E1364" s="88"/>
      <c r="F1364" s="88"/>
      <c r="G1364" s="88"/>
      <c r="H1364" s="62"/>
      <c r="I1364" s="62"/>
      <c r="J1364" s="88"/>
      <c r="K1364" s="89"/>
      <c r="L1364" s="88"/>
      <c r="M1364" s="88"/>
      <c r="N1364" s="62"/>
      <c r="O1364" s="29"/>
      <c r="P1364" s="29"/>
      <c r="Q1364" s="29"/>
      <c r="R1364" s="29"/>
      <c r="S1364" s="29">
        <v>10</v>
      </c>
      <c r="T1364" s="29" t="s">
        <v>86</v>
      </c>
      <c r="U1364" s="29"/>
      <c r="V1364" s="29"/>
      <c r="W1364" s="29"/>
      <c r="X1364" s="29"/>
      <c r="Y1364" s="29"/>
      <c r="Z1364" s="29"/>
      <c r="AA1364" s="120"/>
      <c r="AB1364" s="61"/>
      <c r="AC1364" s="61"/>
      <c r="AD1364" s="61"/>
      <c r="AE1364" s="61"/>
      <c r="AF1364" s="61"/>
      <c r="AG1364" s="61"/>
      <c r="AH1364" s="61"/>
      <c r="AI1364" s="61"/>
      <c r="AJ1364" s="61"/>
      <c r="AK1364" s="61"/>
      <c r="AL1364" s="41"/>
      <c r="AM1364" s="11"/>
      <c r="AN1364" s="85"/>
      <c r="AO1364" s="11"/>
      <c r="AP1364" s="68"/>
    </row>
    <row r="1365" spans="3:42" ht="14.25" hidden="1" customHeight="1">
      <c r="C1365" s="67"/>
      <c r="D1365" s="86"/>
      <c r="E1365" s="88"/>
      <c r="F1365" s="88"/>
      <c r="G1365" s="88"/>
      <c r="H1365" s="62"/>
      <c r="I1365" s="62"/>
      <c r="J1365" s="88"/>
      <c r="K1365" s="89"/>
      <c r="L1365" s="88"/>
      <c r="M1365" s="88"/>
      <c r="N1365" s="62"/>
      <c r="O1365" s="29"/>
      <c r="P1365" s="29"/>
      <c r="Q1365" s="29"/>
      <c r="R1365" s="29"/>
      <c r="S1365" s="29">
        <v>11</v>
      </c>
      <c r="T1365" s="29" t="s">
        <v>87</v>
      </c>
      <c r="U1365" s="29"/>
      <c r="V1365" s="29"/>
      <c r="W1365" s="29"/>
      <c r="X1365" s="29"/>
      <c r="Y1365" s="29"/>
      <c r="Z1365" s="29"/>
      <c r="AA1365" s="120"/>
      <c r="AB1365" s="61"/>
      <c r="AC1365" s="61"/>
      <c r="AD1365" s="61"/>
      <c r="AE1365" s="61"/>
      <c r="AF1365" s="61"/>
      <c r="AG1365" s="61"/>
      <c r="AH1365" s="61"/>
      <c r="AI1365" s="61"/>
      <c r="AJ1365" s="61"/>
      <c r="AK1365" s="61"/>
      <c r="AL1365" s="41"/>
      <c r="AM1365" s="11"/>
      <c r="AN1365" s="85"/>
      <c r="AO1365" s="11"/>
      <c r="AP1365" s="68"/>
    </row>
    <row r="1366" spans="3:42" ht="14.25" hidden="1" customHeight="1">
      <c r="C1366" s="67"/>
      <c r="D1366" s="86"/>
      <c r="E1366" s="88"/>
      <c r="F1366" s="88"/>
      <c r="G1366" s="88"/>
      <c r="H1366" s="62"/>
      <c r="I1366" s="62"/>
      <c r="J1366" s="88"/>
      <c r="K1366" s="89"/>
      <c r="L1366" s="88"/>
      <c r="M1366" s="88"/>
      <c r="N1366" s="62"/>
      <c r="O1366" s="29"/>
      <c r="P1366" s="29"/>
      <c r="Q1366" s="29"/>
      <c r="R1366" s="29"/>
      <c r="S1366" s="29">
        <v>12</v>
      </c>
      <c r="T1366" s="29" t="s">
        <v>88</v>
      </c>
      <c r="U1366" s="29"/>
      <c r="V1366" s="29"/>
      <c r="W1366" s="29"/>
      <c r="X1366" s="29"/>
      <c r="Y1366" s="29"/>
      <c r="Z1366" s="29"/>
      <c r="AA1366" s="120"/>
      <c r="AB1366" s="61"/>
      <c r="AC1366" s="61"/>
      <c r="AD1366" s="61"/>
      <c r="AE1366" s="61"/>
      <c r="AF1366" s="61"/>
      <c r="AG1366" s="61"/>
      <c r="AH1366" s="61"/>
      <c r="AI1366" s="61"/>
      <c r="AJ1366" s="61"/>
      <c r="AK1366" s="61"/>
      <c r="AL1366" s="41"/>
      <c r="AM1366" s="11"/>
      <c r="AN1366" s="85"/>
      <c r="AO1366" s="11"/>
      <c r="AP1366" s="68"/>
    </row>
    <row r="1367" spans="3:42" ht="41.25" hidden="1" customHeight="1">
      <c r="C1367" s="67"/>
      <c r="D1367" s="86" t="s">
        <v>96</v>
      </c>
      <c r="E1367" s="88" t="s">
        <v>97</v>
      </c>
      <c r="F1367" s="88" t="s">
        <v>98</v>
      </c>
      <c r="G1367" s="88"/>
      <c r="H1367" s="62"/>
      <c r="I1367" s="62"/>
      <c r="J1367" s="88"/>
      <c r="K1367" s="89"/>
      <c r="L1367" s="88"/>
      <c r="M1367" s="88"/>
      <c r="N1367" s="62"/>
      <c r="O1367" s="29" t="s">
        <v>77</v>
      </c>
      <c r="P1367" s="29" t="s">
        <v>78</v>
      </c>
      <c r="Q1367" s="29" t="s">
        <v>79</v>
      </c>
      <c r="R1367" s="29" t="s">
        <v>80</v>
      </c>
      <c r="S1367" s="29" t="s">
        <v>81</v>
      </c>
      <c r="T1367" s="29" t="s">
        <v>82</v>
      </c>
      <c r="U1367" s="29" t="s">
        <v>83</v>
      </c>
      <c r="V1367" s="29" t="s">
        <v>84</v>
      </c>
      <c r="W1367" s="29" t="s">
        <v>85</v>
      </c>
      <c r="X1367" s="29" t="s">
        <v>86</v>
      </c>
      <c r="Y1367" s="29" t="s">
        <v>87</v>
      </c>
      <c r="Z1367" s="29" t="s">
        <v>88</v>
      </c>
      <c r="AA1367" s="120" t="s">
        <v>77</v>
      </c>
      <c r="AB1367" s="61" t="s">
        <v>78</v>
      </c>
      <c r="AC1367" s="61" t="s">
        <v>79</v>
      </c>
      <c r="AD1367" s="61" t="s">
        <v>80</v>
      </c>
      <c r="AE1367" s="61" t="s">
        <v>81</v>
      </c>
      <c r="AF1367" s="61" t="s">
        <v>82</v>
      </c>
      <c r="AG1367" s="61" t="s">
        <v>83</v>
      </c>
      <c r="AH1367" s="61" t="s">
        <v>84</v>
      </c>
      <c r="AI1367" s="61" t="s">
        <v>85</v>
      </c>
      <c r="AJ1367" s="61" t="s">
        <v>86</v>
      </c>
      <c r="AK1367" s="61" t="s">
        <v>87</v>
      </c>
      <c r="AL1367" s="41" t="s">
        <v>88</v>
      </c>
      <c r="AM1367" s="11"/>
      <c r="AN1367" s="85"/>
      <c r="AO1367" s="11"/>
      <c r="AP1367" s="68"/>
    </row>
    <row r="1368" spans="3:42" ht="14.25" hidden="1" customHeight="1">
      <c r="C1368" s="67"/>
      <c r="D1368" s="86"/>
      <c r="E1368" s="88"/>
      <c r="F1368" s="88"/>
      <c r="G1368" s="88"/>
      <c r="H1368" s="62" t="s">
        <v>48</v>
      </c>
      <c r="I1368" s="62"/>
      <c r="J1368" s="88"/>
      <c r="K1368" s="89"/>
      <c r="L1368" s="88"/>
      <c r="M1368" s="88"/>
      <c r="N1368" s="62"/>
      <c r="O1368" s="29" t="str">
        <f>+IF(($F1372=O$13),1,IF(H1368=" "," ",IF(($E1372-SUM($H1368:H1368))&gt;0,1," ")))</f>
        <v xml:space="preserve"> </v>
      </c>
      <c r="P1368" s="29" t="str">
        <f>+IF(($F1372=P$13),1,IF(O1368=" "," ",IF(($E1372-SUM($H1368:O1368))&gt;0,1," ")))</f>
        <v xml:space="preserve"> </v>
      </c>
      <c r="Q1368" s="29" t="str">
        <f>+IF(($F1372=Q$13),1,IF(P1368=" "," ",IF(($E1372-SUM($H1368:P1368))&gt;0,1," ")))</f>
        <v xml:space="preserve"> </v>
      </c>
      <c r="R1368" s="29" t="str">
        <f>+IF(($F1372=R$13),1,IF(Q1368=" "," ",IF(($E1372-SUM($H1368:Q1368))&gt;0,1," ")))</f>
        <v xml:space="preserve"> </v>
      </c>
      <c r="S1368" s="29" t="str">
        <f>+IF(($F1372=S$13),1,IF(R1368=" "," ",IF(($E1372-SUM($H1368:R1368))&gt;0,1," ")))</f>
        <v xml:space="preserve"> </v>
      </c>
      <c r="T1368" s="29" t="str">
        <f>+IF(($F1372=T$13),1,IF(S1368=" "," ",IF(($E1372-SUM($H1368:S1368))&gt;0,1," ")))</f>
        <v xml:space="preserve"> </v>
      </c>
      <c r="U1368" s="29" t="str">
        <f>+IF(($F1372=U$13),1,IF(T1368=" "," ",IF(($E1372-SUM($H1368:T1368))&gt;0,1," ")))</f>
        <v xml:space="preserve"> </v>
      </c>
      <c r="V1368" s="29" t="str">
        <f>+IF(($F1372=V$13),1,IF(U1368=" "," ",IF(($E1372-SUM($H1368:U1368))&gt;0,1," ")))</f>
        <v xml:space="preserve"> </v>
      </c>
      <c r="W1368" s="29" t="str">
        <f>+IF(($F1372=W$13),1,IF(V1368=" "," ",IF(($E1372-SUM($H1368:V1368))&gt;0,1," ")))</f>
        <v xml:space="preserve"> </v>
      </c>
      <c r="X1368" s="29" t="str">
        <f>+IF(($F1372=X$13),1,IF(W1368=" "," ",IF(($E1372-SUM($H1368:W1368))&gt;0,1," ")))</f>
        <v xml:space="preserve"> </v>
      </c>
      <c r="Y1368" s="29" t="str">
        <f>+IF(($F1372=Y$13),1,IF(X1368=" "," ",IF(($E1372-SUM($H1368:X1368))&gt;0,1," ")))</f>
        <v xml:space="preserve"> </v>
      </c>
      <c r="Z1368" s="29" t="str">
        <f>+IF(($F1372=Z$13),1,IF(Y1368=" "," ",IF(($E1372-SUM($H1368:Y1368))&gt;0,1," ")))</f>
        <v xml:space="preserve"> </v>
      </c>
      <c r="AA1368" s="120" t="str">
        <f>+IF(($F1372=AA$13),1,IF(Z1368=" "," ",IF(($E1372-SUM($H1368:Z1368))&gt;0,1," ")))</f>
        <v xml:space="preserve"> </v>
      </c>
      <c r="AB1368" s="61" t="str">
        <f>+IF(($F1372=AB$13),1,IF(AA1368=" "," ",IF(($E1372-SUM($H1368:AA1368))&gt;0,1," ")))</f>
        <v xml:space="preserve"> </v>
      </c>
      <c r="AC1368" s="61" t="str">
        <f>+IF(($F1372=AC$13),1,IF(AB1368=" "," ",IF(($E1372-SUM($H1368:AB1368))&gt;0,1," ")))</f>
        <v xml:space="preserve"> </v>
      </c>
      <c r="AD1368" s="61" t="str">
        <f>+IF(($F1372=AD$13),1,IF(AC1368=" "," ",IF(($E1372-SUM($H1368:AC1368))&gt;0,1," ")))</f>
        <v xml:space="preserve"> </v>
      </c>
      <c r="AE1368" s="61" t="str">
        <f>+IF(($F1372=AE$13),1,IF(AD1368=" "," ",IF(($E1372-SUM($H1368:AD1368))&gt;0,1," ")))</f>
        <v xml:space="preserve"> </v>
      </c>
      <c r="AF1368" s="61" t="str">
        <f>+IF(($F1372=AF$13),1,IF(AE1368=" "," ",IF(($E1372-SUM($H1368:AE1368))&gt;0,1," ")))</f>
        <v xml:space="preserve"> </v>
      </c>
      <c r="AG1368" s="61" t="str">
        <f>+IF(($F1372=AG$13),1,IF(AF1368=" "," ",IF(($E1372-SUM($H1368:AF1368))&gt;0,1," ")))</f>
        <v xml:space="preserve"> </v>
      </c>
      <c r="AH1368" s="61" t="str">
        <f>+IF(($F1372=AH$13),1,IF(AG1368=" "," ",IF(($E1372-SUM($H1368:AG1368))&gt;0,1," ")))</f>
        <v xml:space="preserve"> </v>
      </c>
      <c r="AI1368" s="61" t="str">
        <f>+IF(($F1372=AI$13),1,IF(AH1368=" "," ",IF(($E1372-SUM($H1368:AH1368))&gt;0,1," ")))</f>
        <v xml:space="preserve"> </v>
      </c>
      <c r="AJ1368" s="61" t="str">
        <f>+IF(($F1372=AJ$13),1,IF(AI1368=" "," ",IF(($E1372-SUM($H1368:AI1368))&gt;0,1," ")))</f>
        <v xml:space="preserve"> </v>
      </c>
      <c r="AK1368" s="61" t="str">
        <f>+IF(($F1372=AK$13),1,IF(AJ1368=" "," ",IF(($E1372-SUM($H1368:AJ1368))&gt;0,1," ")))</f>
        <v xml:space="preserve"> </v>
      </c>
      <c r="AL1368" s="41" t="str">
        <f>+IF(($F1372=AL$13),1,IF(AK1368=" "," ",IF(($E1372-SUM($H1368:AK1368))&gt;0,1," ")))</f>
        <v xml:space="preserve"> </v>
      </c>
      <c r="AM1368" s="11"/>
      <c r="AN1368" s="85"/>
      <c r="AO1368" s="11"/>
      <c r="AP1368" s="68"/>
    </row>
    <row r="1369" spans="3:42" ht="14.25" hidden="1" customHeight="1">
      <c r="C1369" s="76"/>
      <c r="D1369" s="86"/>
      <c r="E1369" s="88"/>
      <c r="F1369" s="88"/>
      <c r="G1369" s="88"/>
      <c r="H1369" s="62"/>
      <c r="I1369" s="62"/>
      <c r="J1369" s="88"/>
      <c r="K1369" s="89"/>
      <c r="L1369" s="88"/>
      <c r="M1369" s="88"/>
      <c r="N1369" s="62"/>
      <c r="O1369" s="29"/>
      <c r="P1369" s="29"/>
      <c r="Q1369" s="29"/>
      <c r="R1369" s="29"/>
      <c r="S1369" s="29"/>
      <c r="T1369" s="29"/>
      <c r="U1369" s="29"/>
      <c r="V1369" s="29"/>
      <c r="W1369" s="29"/>
      <c r="X1369" s="29"/>
      <c r="Y1369" s="29"/>
      <c r="Z1369" s="29"/>
      <c r="AA1369" s="120" t="str">
        <f t="shared" ref="AA1369:AL1369" si="441">+O1368</f>
        <v xml:space="preserve"> </v>
      </c>
      <c r="AB1369" s="61" t="str">
        <f t="shared" si="441"/>
        <v xml:space="preserve"> </v>
      </c>
      <c r="AC1369" s="61" t="str">
        <f t="shared" si="441"/>
        <v xml:space="preserve"> </v>
      </c>
      <c r="AD1369" s="61" t="str">
        <f t="shared" si="441"/>
        <v xml:space="preserve"> </v>
      </c>
      <c r="AE1369" s="61" t="str">
        <f t="shared" si="441"/>
        <v xml:space="preserve"> </v>
      </c>
      <c r="AF1369" s="61" t="str">
        <f t="shared" si="441"/>
        <v xml:space="preserve"> </v>
      </c>
      <c r="AG1369" s="61" t="str">
        <f t="shared" si="441"/>
        <v xml:space="preserve"> </v>
      </c>
      <c r="AH1369" s="61" t="str">
        <f t="shared" si="441"/>
        <v xml:space="preserve"> </v>
      </c>
      <c r="AI1369" s="61" t="str">
        <f t="shared" si="441"/>
        <v xml:space="preserve"> </v>
      </c>
      <c r="AJ1369" s="61" t="str">
        <f t="shared" si="441"/>
        <v xml:space="preserve"> </v>
      </c>
      <c r="AK1369" s="61" t="str">
        <f t="shared" si="441"/>
        <v xml:space="preserve"> </v>
      </c>
      <c r="AL1369" s="41" t="str">
        <f t="shared" si="441"/>
        <v xml:space="preserve"> </v>
      </c>
      <c r="AM1369" s="11"/>
      <c r="AN1369" s="85"/>
      <c r="AO1369" s="11"/>
      <c r="AP1369" s="68"/>
    </row>
    <row r="1370" spans="3:42" ht="14.25" hidden="1" customHeight="1">
      <c r="C1370" s="76"/>
      <c r="D1370" s="86"/>
      <c r="E1370" s="88"/>
      <c r="F1370" s="88"/>
      <c r="G1370" s="88"/>
      <c r="H1370" s="62"/>
      <c r="I1370" s="62"/>
      <c r="J1370" s="88"/>
      <c r="K1370" s="89"/>
      <c r="L1370" s="88"/>
      <c r="M1370" s="88"/>
      <c r="N1370" s="62"/>
      <c r="O1370" s="29" t="str">
        <f t="shared" ref="O1370:Z1370" si="442">+IF(AND(O1368&lt;&gt;" ",AA1368&lt;&gt;" ",),O1368," ")</f>
        <v xml:space="preserve"> </v>
      </c>
      <c r="P1370" s="29" t="str">
        <f t="shared" si="442"/>
        <v xml:space="preserve"> </v>
      </c>
      <c r="Q1370" s="29" t="str">
        <f t="shared" si="442"/>
        <v xml:space="preserve"> </v>
      </c>
      <c r="R1370" s="29" t="str">
        <f t="shared" si="442"/>
        <v xml:space="preserve"> </v>
      </c>
      <c r="S1370" s="29" t="str">
        <f t="shared" si="442"/>
        <v xml:space="preserve"> </v>
      </c>
      <c r="T1370" s="29" t="str">
        <f t="shared" si="442"/>
        <v xml:space="preserve"> </v>
      </c>
      <c r="U1370" s="29" t="str">
        <f t="shared" si="442"/>
        <v xml:space="preserve"> </v>
      </c>
      <c r="V1370" s="29" t="str">
        <f t="shared" si="442"/>
        <v xml:space="preserve"> </v>
      </c>
      <c r="W1370" s="29" t="str">
        <f t="shared" si="442"/>
        <v xml:space="preserve"> </v>
      </c>
      <c r="X1370" s="29" t="str">
        <f t="shared" si="442"/>
        <v xml:space="preserve"> </v>
      </c>
      <c r="Y1370" s="29" t="str">
        <f t="shared" si="442"/>
        <v xml:space="preserve"> </v>
      </c>
      <c r="Z1370" s="29" t="str">
        <f t="shared" si="442"/>
        <v xml:space="preserve"> </v>
      </c>
      <c r="AA1370" s="120" t="str">
        <f t="shared" ref="AA1370:AL1370" si="443">+IF(AND(AA1369&lt;&gt;" ",O1368&lt;&gt;" ",),AA1368," ")</f>
        <v xml:space="preserve"> </v>
      </c>
      <c r="AB1370" s="61" t="str">
        <f t="shared" si="443"/>
        <v xml:space="preserve"> </v>
      </c>
      <c r="AC1370" s="61" t="str">
        <f t="shared" si="443"/>
        <v xml:space="preserve"> </v>
      </c>
      <c r="AD1370" s="61" t="str">
        <f t="shared" si="443"/>
        <v xml:space="preserve"> </v>
      </c>
      <c r="AE1370" s="61" t="str">
        <f t="shared" si="443"/>
        <v xml:space="preserve"> </v>
      </c>
      <c r="AF1370" s="61" t="str">
        <f t="shared" si="443"/>
        <v xml:space="preserve"> </v>
      </c>
      <c r="AG1370" s="61" t="str">
        <f t="shared" si="443"/>
        <v xml:space="preserve"> </v>
      </c>
      <c r="AH1370" s="61" t="str">
        <f t="shared" si="443"/>
        <v xml:space="preserve"> </v>
      </c>
      <c r="AI1370" s="61" t="str">
        <f t="shared" si="443"/>
        <v xml:space="preserve"> </v>
      </c>
      <c r="AJ1370" s="61" t="str">
        <f t="shared" si="443"/>
        <v xml:space="preserve"> </v>
      </c>
      <c r="AK1370" s="61" t="str">
        <f t="shared" si="443"/>
        <v xml:space="preserve"> </v>
      </c>
      <c r="AL1370" s="41" t="str">
        <f t="shared" si="443"/>
        <v xml:space="preserve"> </v>
      </c>
      <c r="AM1370" s="11"/>
      <c r="AN1370" s="85"/>
      <c r="AO1370" s="11"/>
      <c r="AP1370" s="68"/>
    </row>
    <row r="1371" spans="3:42" ht="14.25" hidden="1" customHeight="1">
      <c r="C1371" s="76"/>
      <c r="D1371" s="86"/>
      <c r="E1371" s="88"/>
      <c r="F1371" s="88"/>
      <c r="G1371" s="88"/>
      <c r="H1371" s="62"/>
      <c r="I1371" s="62"/>
      <c r="J1371" s="88"/>
      <c r="K1371" s="89"/>
      <c r="L1371" s="88"/>
      <c r="M1371" s="88"/>
      <c r="N1371" s="62"/>
      <c r="O1371" s="29" t="str">
        <f t="shared" ref="O1371:Z1371" si="444">+IF($G$76="SI",O1368," ")</f>
        <v xml:space="preserve"> </v>
      </c>
      <c r="P1371" s="29" t="str">
        <f t="shared" si="444"/>
        <v xml:space="preserve"> </v>
      </c>
      <c r="Q1371" s="29" t="str">
        <f t="shared" si="444"/>
        <v xml:space="preserve"> </v>
      </c>
      <c r="R1371" s="29" t="str">
        <f t="shared" si="444"/>
        <v xml:space="preserve"> </v>
      </c>
      <c r="S1371" s="29" t="str">
        <f t="shared" si="444"/>
        <v xml:space="preserve"> </v>
      </c>
      <c r="T1371" s="29" t="str">
        <f t="shared" si="444"/>
        <v xml:space="preserve"> </v>
      </c>
      <c r="U1371" s="29" t="str">
        <f t="shared" si="444"/>
        <v xml:space="preserve"> </v>
      </c>
      <c r="V1371" s="29" t="str">
        <f t="shared" si="444"/>
        <v xml:space="preserve"> </v>
      </c>
      <c r="W1371" s="29" t="str">
        <f t="shared" si="444"/>
        <v xml:space="preserve"> </v>
      </c>
      <c r="X1371" s="29" t="str">
        <f t="shared" si="444"/>
        <v xml:space="preserve"> </v>
      </c>
      <c r="Y1371" s="29" t="str">
        <f t="shared" si="444"/>
        <v xml:space="preserve"> </v>
      </c>
      <c r="Z1371" s="29" t="str">
        <f t="shared" si="444"/>
        <v xml:space="preserve"> </v>
      </c>
      <c r="AA1371" s="120" t="str">
        <f t="shared" ref="AA1371:AL1371" si="445">+IF($G$76="SI",IF(AND(Z1368&lt;&gt;" ",AA1368&lt;&gt;" ",O1371=" "),AA1368,AA1369),AA1370)</f>
        <v xml:space="preserve"> </v>
      </c>
      <c r="AB1371" s="61" t="str">
        <f t="shared" si="445"/>
        <v xml:space="preserve"> </v>
      </c>
      <c r="AC1371" s="61" t="str">
        <f t="shared" si="445"/>
        <v xml:space="preserve"> </v>
      </c>
      <c r="AD1371" s="61" t="str">
        <f t="shared" si="445"/>
        <v xml:space="preserve"> </v>
      </c>
      <c r="AE1371" s="61" t="str">
        <f t="shared" si="445"/>
        <v xml:space="preserve"> </v>
      </c>
      <c r="AF1371" s="61" t="str">
        <f t="shared" si="445"/>
        <v xml:space="preserve"> </v>
      </c>
      <c r="AG1371" s="61" t="str">
        <f t="shared" si="445"/>
        <v xml:space="preserve"> </v>
      </c>
      <c r="AH1371" s="61" t="str">
        <f t="shared" si="445"/>
        <v xml:space="preserve"> </v>
      </c>
      <c r="AI1371" s="61" t="str">
        <f t="shared" si="445"/>
        <v xml:space="preserve"> </v>
      </c>
      <c r="AJ1371" s="61" t="str">
        <f t="shared" si="445"/>
        <v xml:space="preserve"> </v>
      </c>
      <c r="AK1371" s="61" t="str">
        <f t="shared" si="445"/>
        <v xml:space="preserve"> </v>
      </c>
      <c r="AL1371" s="41" t="str">
        <f t="shared" si="445"/>
        <v xml:space="preserve"> </v>
      </c>
      <c r="AM1371" s="11"/>
      <c r="AN1371" s="85"/>
      <c r="AO1371" s="11"/>
      <c r="AP1371" s="68"/>
    </row>
    <row r="1372" spans="3:42" ht="13.5" hidden="1" customHeight="1">
      <c r="C1372" s="76"/>
      <c r="D1372" s="90" t="s">
        <v>108</v>
      </c>
      <c r="E1372" s="88"/>
      <c r="F1372" s="88"/>
      <c r="G1372" s="88" t="s">
        <v>91</v>
      </c>
      <c r="H1372" s="62"/>
      <c r="I1372" s="62"/>
      <c r="J1372" s="88"/>
      <c r="K1372" s="89"/>
      <c r="L1372" s="88"/>
      <c r="M1372" s="88"/>
      <c r="N1372" s="62"/>
      <c r="O1372" s="29" t="str">
        <f>+O1371</f>
        <v xml:space="preserve"> </v>
      </c>
      <c r="P1372" s="29" t="str">
        <f t="shared" ref="P1372:Y1372" si="446">+P1371</f>
        <v xml:space="preserve"> </v>
      </c>
      <c r="Q1372" s="29" t="str">
        <f t="shared" si="446"/>
        <v xml:space="preserve"> </v>
      </c>
      <c r="R1372" s="29" t="str">
        <f t="shared" si="446"/>
        <v xml:space="preserve"> </v>
      </c>
      <c r="S1372" s="29" t="str">
        <f t="shared" si="446"/>
        <v xml:space="preserve"> </v>
      </c>
      <c r="T1372" s="29" t="str">
        <f t="shared" si="446"/>
        <v xml:space="preserve"> </v>
      </c>
      <c r="U1372" s="29" t="str">
        <f t="shared" si="446"/>
        <v xml:space="preserve"> </v>
      </c>
      <c r="V1372" s="29" t="str">
        <f t="shared" si="446"/>
        <v xml:space="preserve"> </v>
      </c>
      <c r="W1372" s="29" t="str">
        <f t="shared" si="446"/>
        <v xml:space="preserve"> </v>
      </c>
      <c r="X1372" s="29" t="str">
        <f t="shared" si="446"/>
        <v xml:space="preserve"> </v>
      </c>
      <c r="Y1372" s="29" t="str">
        <f t="shared" si="446"/>
        <v xml:space="preserve"> </v>
      </c>
      <c r="Z1372" s="29" t="str">
        <f>+Z1371</f>
        <v xml:space="preserve"> </v>
      </c>
      <c r="AA1372" s="120" t="str">
        <f t="shared" ref="AA1372:AL1372" si="447">+IF(AND(O1372=" ",AA1371=1),AA1371,IF(AND(O1372&lt;&gt;" ",AA1369&lt;&gt;" "),AA1370,AA1369))</f>
        <v xml:space="preserve"> </v>
      </c>
      <c r="AB1372" s="61" t="str">
        <f t="shared" si="447"/>
        <v xml:space="preserve"> </v>
      </c>
      <c r="AC1372" s="61" t="str">
        <f t="shared" si="447"/>
        <v xml:space="preserve"> </v>
      </c>
      <c r="AD1372" s="61" t="str">
        <f t="shared" si="447"/>
        <v xml:space="preserve"> </v>
      </c>
      <c r="AE1372" s="61" t="str">
        <f t="shared" si="447"/>
        <v xml:space="preserve"> </v>
      </c>
      <c r="AF1372" s="61" t="str">
        <f t="shared" si="447"/>
        <v xml:space="preserve"> </v>
      </c>
      <c r="AG1372" s="61" t="str">
        <f t="shared" si="447"/>
        <v xml:space="preserve"> </v>
      </c>
      <c r="AH1372" s="61" t="str">
        <f t="shared" si="447"/>
        <v xml:space="preserve"> </v>
      </c>
      <c r="AI1372" s="61" t="str">
        <f t="shared" si="447"/>
        <v xml:space="preserve"> </v>
      </c>
      <c r="AJ1372" s="61" t="str">
        <f t="shared" si="447"/>
        <v xml:space="preserve"> </v>
      </c>
      <c r="AK1372" s="61" t="str">
        <f t="shared" si="447"/>
        <v xml:space="preserve"> </v>
      </c>
      <c r="AL1372" s="41" t="str">
        <f t="shared" si="447"/>
        <v xml:space="preserve"> </v>
      </c>
      <c r="AM1372" s="11"/>
      <c r="AN1372" s="85"/>
      <c r="AO1372" s="11"/>
      <c r="AP1372" s="68"/>
    </row>
    <row r="1373" spans="3:42" ht="14.25" hidden="1" customHeight="1">
      <c r="C1373" s="67"/>
      <c r="D1373" s="86"/>
      <c r="E1373" s="88"/>
      <c r="F1373" s="88"/>
      <c r="G1373" s="88"/>
      <c r="H1373" s="62"/>
      <c r="I1373" s="62"/>
      <c r="J1373" s="88"/>
      <c r="K1373" s="89"/>
      <c r="L1373" s="88"/>
      <c r="M1373" s="88"/>
      <c r="N1373" s="62"/>
      <c r="O1373" s="29"/>
      <c r="P1373" s="29"/>
      <c r="Q1373" s="29"/>
      <c r="R1373" s="29"/>
      <c r="S1373" s="29"/>
      <c r="T1373" s="29"/>
      <c r="U1373" s="29"/>
      <c r="V1373" s="29"/>
      <c r="W1373" s="29"/>
      <c r="X1373" s="29"/>
      <c r="Y1373" s="29"/>
      <c r="Z1373" s="29"/>
      <c r="AA1373" s="120"/>
      <c r="AB1373" s="61"/>
      <c r="AC1373" s="61"/>
      <c r="AD1373" s="61"/>
      <c r="AE1373" s="61"/>
      <c r="AF1373" s="61"/>
      <c r="AG1373" s="61"/>
      <c r="AH1373" s="61"/>
      <c r="AI1373" s="61"/>
      <c r="AJ1373" s="61"/>
      <c r="AK1373" s="61"/>
      <c r="AL1373" s="41"/>
      <c r="AM1373" s="11"/>
      <c r="AN1373" s="85"/>
      <c r="AO1373" s="11"/>
      <c r="AP1373" s="68"/>
    </row>
    <row r="1374" spans="3:42" ht="14.25" hidden="1" customHeight="1">
      <c r="C1374" s="67"/>
      <c r="D1374" s="86"/>
      <c r="E1374" s="88"/>
      <c r="F1374" s="88"/>
      <c r="G1374" s="88"/>
      <c r="H1374" s="62"/>
      <c r="I1374" s="62"/>
      <c r="J1374" s="88"/>
      <c r="K1374" s="89"/>
      <c r="L1374" s="88"/>
      <c r="M1374" s="88"/>
      <c r="N1374" s="62"/>
      <c r="O1374" s="29"/>
      <c r="P1374" s="29"/>
      <c r="Q1374" s="29"/>
      <c r="R1374" s="29" t="s">
        <v>91</v>
      </c>
      <c r="S1374" s="29">
        <v>1</v>
      </c>
      <c r="T1374" s="29" t="s">
        <v>77</v>
      </c>
      <c r="U1374" s="29"/>
      <c r="V1374" s="29"/>
      <c r="W1374" s="29"/>
      <c r="X1374" s="29"/>
      <c r="Y1374" s="29"/>
      <c r="Z1374" s="29"/>
      <c r="AA1374" s="120"/>
      <c r="AB1374" s="61"/>
      <c r="AC1374" s="61"/>
      <c r="AD1374" s="61"/>
      <c r="AE1374" s="61"/>
      <c r="AF1374" s="61"/>
      <c r="AG1374" s="61"/>
      <c r="AH1374" s="61"/>
      <c r="AI1374" s="61"/>
      <c r="AJ1374" s="61"/>
      <c r="AK1374" s="61"/>
      <c r="AL1374" s="41"/>
      <c r="AM1374" s="11"/>
      <c r="AN1374" s="85"/>
      <c r="AO1374" s="11"/>
      <c r="AP1374" s="68"/>
    </row>
    <row r="1375" spans="3:42" ht="14.25" hidden="1" customHeight="1">
      <c r="C1375" s="67"/>
      <c r="D1375" s="86"/>
      <c r="E1375" s="88"/>
      <c r="F1375" s="88"/>
      <c r="G1375" s="88"/>
      <c r="H1375" s="62"/>
      <c r="I1375" s="62"/>
      <c r="J1375" s="88"/>
      <c r="K1375" s="89"/>
      <c r="L1375" s="88"/>
      <c r="M1375" s="88"/>
      <c r="N1375" s="62"/>
      <c r="O1375" s="29"/>
      <c r="P1375" s="29"/>
      <c r="Q1375" s="29"/>
      <c r="R1375" s="29" t="s">
        <v>95</v>
      </c>
      <c r="S1375" s="29">
        <v>2</v>
      </c>
      <c r="T1375" s="29" t="s">
        <v>78</v>
      </c>
      <c r="U1375" s="29"/>
      <c r="V1375" s="29"/>
      <c r="W1375" s="29"/>
      <c r="X1375" s="29"/>
      <c r="Y1375" s="29"/>
      <c r="Z1375" s="29"/>
      <c r="AA1375" s="120"/>
      <c r="AB1375" s="61"/>
      <c r="AC1375" s="61"/>
      <c r="AD1375" s="61"/>
      <c r="AE1375" s="61"/>
      <c r="AF1375" s="61"/>
      <c r="AG1375" s="61"/>
      <c r="AH1375" s="61"/>
      <c r="AI1375" s="61"/>
      <c r="AJ1375" s="61"/>
      <c r="AK1375" s="61"/>
      <c r="AL1375" s="41"/>
      <c r="AM1375" s="11"/>
      <c r="AN1375" s="85"/>
      <c r="AO1375" s="11"/>
      <c r="AP1375" s="68"/>
    </row>
    <row r="1376" spans="3:42" ht="14.25" hidden="1" customHeight="1">
      <c r="C1376" s="67"/>
      <c r="D1376" s="86"/>
      <c r="E1376" s="88"/>
      <c r="F1376" s="88"/>
      <c r="G1376" s="88"/>
      <c r="H1376" s="62"/>
      <c r="I1376" s="62"/>
      <c r="J1376" s="88"/>
      <c r="K1376" s="89"/>
      <c r="L1376" s="88"/>
      <c r="M1376" s="88"/>
      <c r="N1376" s="62"/>
      <c r="O1376" s="29"/>
      <c r="P1376" s="29"/>
      <c r="Q1376" s="29"/>
      <c r="R1376" s="29"/>
      <c r="S1376" s="29">
        <v>3</v>
      </c>
      <c r="T1376" s="29" t="s">
        <v>79</v>
      </c>
      <c r="U1376" s="29"/>
      <c r="V1376" s="29"/>
      <c r="W1376" s="29"/>
      <c r="X1376" s="29"/>
      <c r="Y1376" s="29"/>
      <c r="Z1376" s="29"/>
      <c r="AA1376" s="120"/>
      <c r="AB1376" s="61"/>
      <c r="AC1376" s="61"/>
      <c r="AD1376" s="61"/>
      <c r="AE1376" s="61"/>
      <c r="AF1376" s="61"/>
      <c r="AG1376" s="61"/>
      <c r="AH1376" s="61"/>
      <c r="AI1376" s="61"/>
      <c r="AJ1376" s="61"/>
      <c r="AK1376" s="61"/>
      <c r="AL1376" s="41"/>
      <c r="AM1376" s="11"/>
      <c r="AN1376" s="85"/>
      <c r="AO1376" s="11"/>
      <c r="AP1376" s="68"/>
    </row>
    <row r="1377" spans="3:42" ht="14.25" hidden="1" customHeight="1">
      <c r="C1377" s="67"/>
      <c r="D1377" s="86"/>
      <c r="E1377" s="88"/>
      <c r="F1377" s="88"/>
      <c r="G1377" s="88"/>
      <c r="H1377" s="62"/>
      <c r="I1377" s="62"/>
      <c r="J1377" s="88"/>
      <c r="K1377" s="89"/>
      <c r="L1377" s="88"/>
      <c r="M1377" s="88"/>
      <c r="N1377" s="62"/>
      <c r="O1377" s="29"/>
      <c r="P1377" s="29"/>
      <c r="Q1377" s="29"/>
      <c r="R1377" s="29"/>
      <c r="S1377" s="29">
        <v>4</v>
      </c>
      <c r="T1377" s="29" t="s">
        <v>80</v>
      </c>
      <c r="U1377" s="29"/>
      <c r="V1377" s="29"/>
      <c r="W1377" s="29"/>
      <c r="X1377" s="29"/>
      <c r="Y1377" s="29"/>
      <c r="Z1377" s="29"/>
      <c r="AA1377" s="120"/>
      <c r="AB1377" s="61"/>
      <c r="AC1377" s="61"/>
      <c r="AD1377" s="61"/>
      <c r="AE1377" s="61"/>
      <c r="AF1377" s="61"/>
      <c r="AG1377" s="61"/>
      <c r="AH1377" s="61"/>
      <c r="AI1377" s="61"/>
      <c r="AJ1377" s="61"/>
      <c r="AK1377" s="61"/>
      <c r="AL1377" s="41"/>
      <c r="AM1377" s="11"/>
      <c r="AN1377" s="85"/>
      <c r="AO1377" s="11"/>
      <c r="AP1377" s="68"/>
    </row>
    <row r="1378" spans="3:42" ht="14.25" hidden="1" customHeight="1">
      <c r="C1378" s="67"/>
      <c r="D1378" s="86"/>
      <c r="E1378" s="88"/>
      <c r="F1378" s="88"/>
      <c r="G1378" s="88"/>
      <c r="H1378" s="62"/>
      <c r="I1378" s="62"/>
      <c r="J1378" s="88"/>
      <c r="K1378" s="89"/>
      <c r="L1378" s="88"/>
      <c r="M1378" s="88"/>
      <c r="N1378" s="62"/>
      <c r="O1378" s="29"/>
      <c r="P1378" s="29"/>
      <c r="Q1378" s="29"/>
      <c r="R1378" s="29"/>
      <c r="S1378" s="29">
        <v>5</v>
      </c>
      <c r="T1378" s="29" t="s">
        <v>81</v>
      </c>
      <c r="U1378" s="29"/>
      <c r="V1378" s="29"/>
      <c r="W1378" s="29"/>
      <c r="X1378" s="29"/>
      <c r="Y1378" s="29"/>
      <c r="Z1378" s="29"/>
      <c r="AA1378" s="120"/>
      <c r="AB1378" s="61"/>
      <c r="AC1378" s="61"/>
      <c r="AD1378" s="61"/>
      <c r="AE1378" s="61"/>
      <c r="AF1378" s="61"/>
      <c r="AG1378" s="61"/>
      <c r="AH1378" s="61"/>
      <c r="AI1378" s="61"/>
      <c r="AJ1378" s="61"/>
      <c r="AK1378" s="61"/>
      <c r="AL1378" s="41"/>
      <c r="AM1378" s="11"/>
      <c r="AN1378" s="85"/>
      <c r="AO1378" s="11"/>
      <c r="AP1378" s="68"/>
    </row>
    <row r="1379" spans="3:42" ht="14.25" hidden="1" customHeight="1">
      <c r="C1379" s="67"/>
      <c r="D1379" s="86"/>
      <c r="E1379" s="88"/>
      <c r="F1379" s="88"/>
      <c r="G1379" s="88"/>
      <c r="H1379" s="62"/>
      <c r="I1379" s="62"/>
      <c r="J1379" s="88"/>
      <c r="K1379" s="89"/>
      <c r="L1379" s="88"/>
      <c r="M1379" s="88"/>
      <c r="N1379" s="62"/>
      <c r="O1379" s="29"/>
      <c r="P1379" s="29"/>
      <c r="Q1379" s="29"/>
      <c r="R1379" s="29"/>
      <c r="S1379" s="29">
        <v>6</v>
      </c>
      <c r="T1379" s="29" t="s">
        <v>82</v>
      </c>
      <c r="U1379" s="29"/>
      <c r="V1379" s="29"/>
      <c r="W1379" s="29"/>
      <c r="X1379" s="29"/>
      <c r="Y1379" s="29"/>
      <c r="Z1379" s="29"/>
      <c r="AA1379" s="120"/>
      <c r="AB1379" s="61"/>
      <c r="AC1379" s="61"/>
      <c r="AD1379" s="61"/>
      <c r="AE1379" s="61"/>
      <c r="AF1379" s="61"/>
      <c r="AG1379" s="61"/>
      <c r="AH1379" s="61"/>
      <c r="AI1379" s="61"/>
      <c r="AJ1379" s="61"/>
      <c r="AK1379" s="61"/>
      <c r="AL1379" s="41"/>
      <c r="AM1379" s="11"/>
      <c r="AN1379" s="85"/>
      <c r="AO1379" s="11"/>
      <c r="AP1379" s="68"/>
    </row>
    <row r="1380" spans="3:42" ht="14.25" hidden="1" customHeight="1">
      <c r="C1380" s="67"/>
      <c r="D1380" s="86"/>
      <c r="E1380" s="88"/>
      <c r="F1380" s="88"/>
      <c r="G1380" s="88"/>
      <c r="H1380" s="62"/>
      <c r="I1380" s="62"/>
      <c r="J1380" s="88"/>
      <c r="K1380" s="89"/>
      <c r="L1380" s="88"/>
      <c r="M1380" s="88"/>
      <c r="N1380" s="62"/>
      <c r="O1380" s="29"/>
      <c r="P1380" s="29"/>
      <c r="Q1380" s="29"/>
      <c r="R1380" s="29"/>
      <c r="S1380" s="29">
        <v>7</v>
      </c>
      <c r="T1380" s="29" t="s">
        <v>83</v>
      </c>
      <c r="U1380" s="29"/>
      <c r="V1380" s="29"/>
      <c r="W1380" s="29"/>
      <c r="X1380" s="29"/>
      <c r="Y1380" s="29"/>
      <c r="Z1380" s="29"/>
      <c r="AA1380" s="120"/>
      <c r="AB1380" s="61"/>
      <c r="AC1380" s="61"/>
      <c r="AD1380" s="61"/>
      <c r="AE1380" s="61"/>
      <c r="AF1380" s="61"/>
      <c r="AG1380" s="61"/>
      <c r="AH1380" s="61"/>
      <c r="AI1380" s="61"/>
      <c r="AJ1380" s="61"/>
      <c r="AK1380" s="61"/>
      <c r="AL1380" s="41"/>
      <c r="AM1380" s="11"/>
      <c r="AN1380" s="85"/>
      <c r="AO1380" s="11"/>
      <c r="AP1380" s="68"/>
    </row>
    <row r="1381" spans="3:42" ht="14.25" hidden="1" customHeight="1">
      <c r="C1381" s="67"/>
      <c r="D1381" s="86"/>
      <c r="E1381" s="88"/>
      <c r="F1381" s="88"/>
      <c r="G1381" s="88"/>
      <c r="H1381" s="62"/>
      <c r="I1381" s="62"/>
      <c r="J1381" s="88"/>
      <c r="K1381" s="89"/>
      <c r="L1381" s="88"/>
      <c r="M1381" s="88"/>
      <c r="N1381" s="62"/>
      <c r="O1381" s="29"/>
      <c r="P1381" s="29"/>
      <c r="Q1381" s="29"/>
      <c r="R1381" s="29"/>
      <c r="S1381" s="29">
        <v>8</v>
      </c>
      <c r="T1381" s="29" t="s">
        <v>84</v>
      </c>
      <c r="U1381" s="29"/>
      <c r="V1381" s="29"/>
      <c r="W1381" s="29"/>
      <c r="X1381" s="29"/>
      <c r="Y1381" s="29"/>
      <c r="Z1381" s="29"/>
      <c r="AA1381" s="120"/>
      <c r="AB1381" s="61"/>
      <c r="AC1381" s="61"/>
      <c r="AD1381" s="61"/>
      <c r="AE1381" s="61"/>
      <c r="AF1381" s="61"/>
      <c r="AG1381" s="61"/>
      <c r="AH1381" s="61"/>
      <c r="AI1381" s="61"/>
      <c r="AJ1381" s="61"/>
      <c r="AK1381" s="61"/>
      <c r="AL1381" s="41"/>
      <c r="AM1381" s="11"/>
      <c r="AN1381" s="85"/>
      <c r="AO1381" s="11"/>
      <c r="AP1381" s="68"/>
    </row>
    <row r="1382" spans="3:42" ht="14.25" hidden="1" customHeight="1">
      <c r="C1382" s="67"/>
      <c r="D1382" s="86"/>
      <c r="E1382" s="88"/>
      <c r="F1382" s="88"/>
      <c r="G1382" s="88"/>
      <c r="H1382" s="62"/>
      <c r="I1382" s="62"/>
      <c r="J1382" s="88"/>
      <c r="K1382" s="89"/>
      <c r="L1382" s="88"/>
      <c r="M1382" s="88"/>
      <c r="N1382" s="62"/>
      <c r="O1382" s="29"/>
      <c r="P1382" s="29"/>
      <c r="Q1382" s="29"/>
      <c r="R1382" s="29"/>
      <c r="S1382" s="29">
        <v>9</v>
      </c>
      <c r="T1382" s="29" t="s">
        <v>85</v>
      </c>
      <c r="U1382" s="29"/>
      <c r="V1382" s="29"/>
      <c r="W1382" s="29"/>
      <c r="X1382" s="29"/>
      <c r="Y1382" s="29"/>
      <c r="Z1382" s="29"/>
      <c r="AA1382" s="120"/>
      <c r="AB1382" s="61"/>
      <c r="AC1382" s="61"/>
      <c r="AD1382" s="61"/>
      <c r="AE1382" s="61"/>
      <c r="AF1382" s="61"/>
      <c r="AG1382" s="61"/>
      <c r="AH1382" s="61"/>
      <c r="AI1382" s="61"/>
      <c r="AJ1382" s="61"/>
      <c r="AK1382" s="61"/>
      <c r="AL1382" s="41"/>
      <c r="AM1382" s="11"/>
      <c r="AN1382" s="85"/>
      <c r="AO1382" s="11"/>
      <c r="AP1382" s="68"/>
    </row>
    <row r="1383" spans="3:42" ht="14.25" hidden="1" customHeight="1">
      <c r="C1383" s="67"/>
      <c r="D1383" s="86"/>
      <c r="E1383" s="88"/>
      <c r="F1383" s="88"/>
      <c r="G1383" s="88"/>
      <c r="H1383" s="62"/>
      <c r="I1383" s="62"/>
      <c r="J1383" s="88"/>
      <c r="K1383" s="89"/>
      <c r="L1383" s="88"/>
      <c r="M1383" s="88"/>
      <c r="N1383" s="62"/>
      <c r="O1383" s="29"/>
      <c r="P1383" s="29"/>
      <c r="Q1383" s="29"/>
      <c r="R1383" s="29"/>
      <c r="S1383" s="29">
        <v>10</v>
      </c>
      <c r="T1383" s="29" t="s">
        <v>86</v>
      </c>
      <c r="U1383" s="29"/>
      <c r="V1383" s="29"/>
      <c r="W1383" s="29"/>
      <c r="X1383" s="29"/>
      <c r="Y1383" s="29"/>
      <c r="Z1383" s="29"/>
      <c r="AA1383" s="120"/>
      <c r="AB1383" s="61"/>
      <c r="AC1383" s="61"/>
      <c r="AD1383" s="61"/>
      <c r="AE1383" s="61"/>
      <c r="AF1383" s="61"/>
      <c r="AG1383" s="61"/>
      <c r="AH1383" s="61"/>
      <c r="AI1383" s="61"/>
      <c r="AJ1383" s="61"/>
      <c r="AK1383" s="61"/>
      <c r="AL1383" s="41"/>
      <c r="AM1383" s="11"/>
      <c r="AN1383" s="85"/>
      <c r="AO1383" s="11"/>
      <c r="AP1383" s="68"/>
    </row>
    <row r="1384" spans="3:42" ht="14.25" hidden="1" customHeight="1">
      <c r="C1384" s="67"/>
      <c r="D1384" s="86"/>
      <c r="E1384" s="88"/>
      <c r="F1384" s="88"/>
      <c r="G1384" s="88"/>
      <c r="H1384" s="62"/>
      <c r="I1384" s="62"/>
      <c r="J1384" s="88"/>
      <c r="K1384" s="89"/>
      <c r="L1384" s="88"/>
      <c r="M1384" s="88"/>
      <c r="N1384" s="62"/>
      <c r="O1384" s="29"/>
      <c r="P1384" s="29"/>
      <c r="Q1384" s="29"/>
      <c r="R1384" s="29"/>
      <c r="S1384" s="29">
        <v>11</v>
      </c>
      <c r="T1384" s="29" t="s">
        <v>87</v>
      </c>
      <c r="U1384" s="29"/>
      <c r="V1384" s="29"/>
      <c r="W1384" s="29"/>
      <c r="X1384" s="29"/>
      <c r="Y1384" s="29"/>
      <c r="Z1384" s="29"/>
      <c r="AA1384" s="120"/>
      <c r="AB1384" s="61"/>
      <c r="AC1384" s="61"/>
      <c r="AD1384" s="61"/>
      <c r="AE1384" s="61"/>
      <c r="AF1384" s="61"/>
      <c r="AG1384" s="61"/>
      <c r="AH1384" s="61"/>
      <c r="AI1384" s="61"/>
      <c r="AJ1384" s="61"/>
      <c r="AK1384" s="61"/>
      <c r="AL1384" s="41"/>
      <c r="AM1384" s="11"/>
      <c r="AN1384" s="85"/>
      <c r="AO1384" s="11"/>
      <c r="AP1384" s="68"/>
    </row>
    <row r="1385" spans="3:42" ht="14.25" hidden="1" customHeight="1">
      <c r="C1385" s="67"/>
      <c r="D1385" s="86"/>
      <c r="E1385" s="88"/>
      <c r="F1385" s="88"/>
      <c r="G1385" s="88"/>
      <c r="H1385" s="62"/>
      <c r="I1385" s="62"/>
      <c r="J1385" s="88"/>
      <c r="K1385" s="89"/>
      <c r="L1385" s="88"/>
      <c r="M1385" s="88"/>
      <c r="N1385" s="62"/>
      <c r="O1385" s="29"/>
      <c r="P1385" s="29"/>
      <c r="Q1385" s="29"/>
      <c r="R1385" s="29"/>
      <c r="S1385" s="29">
        <v>12</v>
      </c>
      <c r="T1385" s="29" t="s">
        <v>88</v>
      </c>
      <c r="U1385" s="29"/>
      <c r="V1385" s="29"/>
      <c r="W1385" s="29"/>
      <c r="X1385" s="29"/>
      <c r="Y1385" s="29"/>
      <c r="Z1385" s="29"/>
      <c r="AA1385" s="120"/>
      <c r="AB1385" s="61"/>
      <c r="AC1385" s="61"/>
      <c r="AD1385" s="61"/>
      <c r="AE1385" s="61"/>
      <c r="AF1385" s="61"/>
      <c r="AG1385" s="61"/>
      <c r="AH1385" s="61"/>
      <c r="AI1385" s="61"/>
      <c r="AJ1385" s="61"/>
      <c r="AK1385" s="61"/>
      <c r="AL1385" s="41"/>
      <c r="AM1385" s="11"/>
      <c r="AN1385" s="85"/>
      <c r="AO1385" s="11"/>
      <c r="AP1385" s="68"/>
    </row>
    <row r="1386" spans="3:42" ht="41.25" hidden="1" customHeight="1">
      <c r="C1386" s="67"/>
      <c r="D1386" s="86" t="s">
        <v>96</v>
      </c>
      <c r="E1386" s="88" t="s">
        <v>97</v>
      </c>
      <c r="F1386" s="88" t="s">
        <v>98</v>
      </c>
      <c r="G1386" s="88"/>
      <c r="H1386" s="62"/>
      <c r="I1386" s="62"/>
      <c r="J1386" s="88"/>
      <c r="K1386" s="89"/>
      <c r="L1386" s="88"/>
      <c r="M1386" s="88"/>
      <c r="N1386" s="62"/>
      <c r="O1386" s="29" t="s">
        <v>77</v>
      </c>
      <c r="P1386" s="29" t="s">
        <v>78</v>
      </c>
      <c r="Q1386" s="29" t="s">
        <v>79</v>
      </c>
      <c r="R1386" s="29" t="s">
        <v>80</v>
      </c>
      <c r="S1386" s="29" t="s">
        <v>81</v>
      </c>
      <c r="T1386" s="29" t="s">
        <v>82</v>
      </c>
      <c r="U1386" s="29" t="s">
        <v>83</v>
      </c>
      <c r="V1386" s="29" t="s">
        <v>84</v>
      </c>
      <c r="W1386" s="29" t="s">
        <v>85</v>
      </c>
      <c r="X1386" s="29" t="s">
        <v>86</v>
      </c>
      <c r="Y1386" s="29" t="s">
        <v>87</v>
      </c>
      <c r="Z1386" s="29" t="s">
        <v>88</v>
      </c>
      <c r="AA1386" s="120" t="s">
        <v>77</v>
      </c>
      <c r="AB1386" s="61" t="s">
        <v>78</v>
      </c>
      <c r="AC1386" s="61" t="s">
        <v>79</v>
      </c>
      <c r="AD1386" s="61" t="s">
        <v>80</v>
      </c>
      <c r="AE1386" s="61" t="s">
        <v>81</v>
      </c>
      <c r="AF1386" s="61" t="s">
        <v>82</v>
      </c>
      <c r="AG1386" s="61" t="s">
        <v>83</v>
      </c>
      <c r="AH1386" s="61" t="s">
        <v>84</v>
      </c>
      <c r="AI1386" s="61" t="s">
        <v>85</v>
      </c>
      <c r="AJ1386" s="61" t="s">
        <v>86</v>
      </c>
      <c r="AK1386" s="61" t="s">
        <v>87</v>
      </c>
      <c r="AL1386" s="41" t="s">
        <v>88</v>
      </c>
      <c r="AM1386" s="11"/>
      <c r="AN1386" s="85"/>
      <c r="AO1386" s="11"/>
      <c r="AP1386" s="68"/>
    </row>
    <row r="1387" spans="3:42" ht="14.25" hidden="1" customHeight="1">
      <c r="C1387" s="67"/>
      <c r="D1387" s="86"/>
      <c r="E1387" s="88"/>
      <c r="F1387" s="88"/>
      <c r="G1387" s="88"/>
      <c r="H1387" s="62" t="s">
        <v>48</v>
      </c>
      <c r="I1387" s="62"/>
      <c r="J1387" s="88"/>
      <c r="K1387" s="89"/>
      <c r="L1387" s="88"/>
      <c r="M1387" s="88"/>
      <c r="N1387" s="62"/>
      <c r="O1387" s="29" t="str">
        <f>+IF(($F1391=O$13),1,IF(H1387=" "," ",IF(($E1391-SUM($H1387:H1387))&gt;0,1," ")))</f>
        <v xml:space="preserve"> </v>
      </c>
      <c r="P1387" s="29" t="str">
        <f>+IF(($F1391=P$13),1,IF(O1387=" "," ",IF(($E1391-SUM($H1387:O1387))&gt;0,1," ")))</f>
        <v xml:space="preserve"> </v>
      </c>
      <c r="Q1387" s="29" t="str">
        <f>+IF(($F1391=Q$13),1,IF(P1387=" "," ",IF(($E1391-SUM($H1387:P1387))&gt;0,1," ")))</f>
        <v xml:space="preserve"> </v>
      </c>
      <c r="R1387" s="29" t="str">
        <f>+IF(($F1391=R$13),1,IF(Q1387=" "," ",IF(($E1391-SUM($H1387:Q1387))&gt;0,1," ")))</f>
        <v xml:space="preserve"> </v>
      </c>
      <c r="S1387" s="29" t="str">
        <f>+IF(($F1391=S$13),1,IF(R1387=" "," ",IF(($E1391-SUM($H1387:R1387))&gt;0,1," ")))</f>
        <v xml:space="preserve"> </v>
      </c>
      <c r="T1387" s="29" t="str">
        <f>+IF(($F1391=T$13),1,IF(S1387=" "," ",IF(($E1391-SUM($H1387:S1387))&gt;0,1," ")))</f>
        <v xml:space="preserve"> </v>
      </c>
      <c r="U1387" s="29" t="str">
        <f>+IF(($F1391=U$13),1,IF(T1387=" "," ",IF(($E1391-SUM($H1387:T1387))&gt;0,1," ")))</f>
        <v xml:space="preserve"> </v>
      </c>
      <c r="V1387" s="29" t="str">
        <f>+IF(($F1391=V$13),1,IF(U1387=" "," ",IF(($E1391-SUM($H1387:U1387))&gt;0,1," ")))</f>
        <v xml:space="preserve"> </v>
      </c>
      <c r="W1387" s="29" t="str">
        <f>+IF(($F1391=W$13),1,IF(V1387=" "," ",IF(($E1391-SUM($H1387:V1387))&gt;0,1," ")))</f>
        <v xml:space="preserve"> </v>
      </c>
      <c r="X1387" s="29" t="str">
        <f>+IF(($F1391=X$13),1,IF(W1387=" "," ",IF(($E1391-SUM($H1387:W1387))&gt;0,1," ")))</f>
        <v xml:space="preserve"> </v>
      </c>
      <c r="Y1387" s="29" t="str">
        <f>+IF(($F1391=Y$13),1,IF(X1387=" "," ",IF(($E1391-SUM($H1387:X1387))&gt;0,1," ")))</f>
        <v xml:space="preserve"> </v>
      </c>
      <c r="Z1387" s="29" t="str">
        <f>+IF(($F1391=Z$13),1,IF(Y1387=" "," ",IF(($E1391-SUM($H1387:Y1387))&gt;0,1," ")))</f>
        <v xml:space="preserve"> </v>
      </c>
      <c r="AA1387" s="120" t="str">
        <f>+IF(($F1391=AA$13),1,IF(Z1387=" "," ",IF(($E1391-SUM($H1387:Z1387))&gt;0,1," ")))</f>
        <v xml:space="preserve"> </v>
      </c>
      <c r="AB1387" s="61" t="str">
        <f>+IF(($F1391=AB$13),1,IF(AA1387=" "," ",IF(($E1391-SUM($H1387:AA1387))&gt;0,1," ")))</f>
        <v xml:space="preserve"> </v>
      </c>
      <c r="AC1387" s="61" t="str">
        <f>+IF(($F1391=AC$13),1,IF(AB1387=" "," ",IF(($E1391-SUM($H1387:AB1387))&gt;0,1," ")))</f>
        <v xml:space="preserve"> </v>
      </c>
      <c r="AD1387" s="61" t="str">
        <f>+IF(($F1391=AD$13),1,IF(AC1387=" "," ",IF(($E1391-SUM($H1387:AC1387))&gt;0,1," ")))</f>
        <v xml:space="preserve"> </v>
      </c>
      <c r="AE1387" s="61" t="str">
        <f>+IF(($F1391=AE$13),1,IF(AD1387=" "," ",IF(($E1391-SUM($H1387:AD1387))&gt;0,1," ")))</f>
        <v xml:space="preserve"> </v>
      </c>
      <c r="AF1387" s="61" t="str">
        <f>+IF(($F1391=AF$13),1,IF(AE1387=" "," ",IF(($E1391-SUM($H1387:AE1387))&gt;0,1," ")))</f>
        <v xml:space="preserve"> </v>
      </c>
      <c r="AG1387" s="61" t="str">
        <f>+IF(($F1391=AG$13),1,IF(AF1387=" "," ",IF(($E1391-SUM($H1387:AF1387))&gt;0,1," ")))</f>
        <v xml:space="preserve"> </v>
      </c>
      <c r="AH1387" s="61" t="str">
        <f>+IF(($F1391=AH$13),1,IF(AG1387=" "," ",IF(($E1391-SUM($H1387:AG1387))&gt;0,1," ")))</f>
        <v xml:space="preserve"> </v>
      </c>
      <c r="AI1387" s="61" t="str">
        <f>+IF(($F1391=AI$13),1,IF(AH1387=" "," ",IF(($E1391-SUM($H1387:AH1387))&gt;0,1," ")))</f>
        <v xml:space="preserve"> </v>
      </c>
      <c r="AJ1387" s="61" t="str">
        <f>+IF(($F1391=AJ$13),1,IF(AI1387=" "," ",IF(($E1391-SUM($H1387:AI1387))&gt;0,1," ")))</f>
        <v xml:space="preserve"> </v>
      </c>
      <c r="AK1387" s="61" t="str">
        <f>+IF(($F1391=AK$13),1,IF(AJ1387=" "," ",IF(($E1391-SUM($H1387:AJ1387))&gt;0,1," ")))</f>
        <v xml:space="preserve"> </v>
      </c>
      <c r="AL1387" s="41" t="str">
        <f>+IF(($F1391=AL$13),1,IF(AK1387=" "," ",IF(($E1391-SUM($H1387:AK1387))&gt;0,1," ")))</f>
        <v xml:space="preserve"> </v>
      </c>
      <c r="AM1387" s="11"/>
      <c r="AN1387" s="85"/>
      <c r="AO1387" s="11"/>
      <c r="AP1387" s="68"/>
    </row>
    <row r="1388" spans="3:42" ht="14.25" hidden="1" customHeight="1">
      <c r="C1388" s="76"/>
      <c r="D1388" s="86"/>
      <c r="E1388" s="88"/>
      <c r="F1388" s="88"/>
      <c r="G1388" s="88"/>
      <c r="H1388" s="62"/>
      <c r="I1388" s="62"/>
      <c r="J1388" s="88"/>
      <c r="K1388" s="89"/>
      <c r="L1388" s="88"/>
      <c r="M1388" s="88"/>
      <c r="N1388" s="62"/>
      <c r="O1388" s="29"/>
      <c r="P1388" s="29"/>
      <c r="Q1388" s="29"/>
      <c r="R1388" s="29"/>
      <c r="S1388" s="29"/>
      <c r="T1388" s="29"/>
      <c r="U1388" s="29"/>
      <c r="V1388" s="29"/>
      <c r="W1388" s="29"/>
      <c r="X1388" s="29"/>
      <c r="Y1388" s="29"/>
      <c r="Z1388" s="29"/>
      <c r="AA1388" s="120" t="str">
        <f t="shared" ref="AA1388:AL1388" si="448">+O1387</f>
        <v xml:space="preserve"> </v>
      </c>
      <c r="AB1388" s="61" t="str">
        <f t="shared" si="448"/>
        <v xml:space="preserve"> </v>
      </c>
      <c r="AC1388" s="61" t="str">
        <f t="shared" si="448"/>
        <v xml:space="preserve"> </v>
      </c>
      <c r="AD1388" s="61" t="str">
        <f t="shared" si="448"/>
        <v xml:space="preserve"> </v>
      </c>
      <c r="AE1388" s="61" t="str">
        <f t="shared" si="448"/>
        <v xml:space="preserve"> </v>
      </c>
      <c r="AF1388" s="61" t="str">
        <f t="shared" si="448"/>
        <v xml:space="preserve"> </v>
      </c>
      <c r="AG1388" s="61" t="str">
        <f t="shared" si="448"/>
        <v xml:space="preserve"> </v>
      </c>
      <c r="AH1388" s="61" t="str">
        <f t="shared" si="448"/>
        <v xml:space="preserve"> </v>
      </c>
      <c r="AI1388" s="61" t="str">
        <f t="shared" si="448"/>
        <v xml:space="preserve"> </v>
      </c>
      <c r="AJ1388" s="61" t="str">
        <f t="shared" si="448"/>
        <v xml:space="preserve"> </v>
      </c>
      <c r="AK1388" s="61" t="str">
        <f t="shared" si="448"/>
        <v xml:space="preserve"> </v>
      </c>
      <c r="AL1388" s="41" t="str">
        <f t="shared" si="448"/>
        <v xml:space="preserve"> </v>
      </c>
      <c r="AM1388" s="11"/>
      <c r="AN1388" s="85"/>
      <c r="AO1388" s="11"/>
      <c r="AP1388" s="68"/>
    </row>
    <row r="1389" spans="3:42" ht="14.25" hidden="1" customHeight="1">
      <c r="C1389" s="76"/>
      <c r="D1389" s="86"/>
      <c r="E1389" s="88"/>
      <c r="F1389" s="88"/>
      <c r="G1389" s="88"/>
      <c r="H1389" s="62"/>
      <c r="I1389" s="62"/>
      <c r="J1389" s="88"/>
      <c r="K1389" s="89"/>
      <c r="L1389" s="88"/>
      <c r="M1389" s="88"/>
      <c r="N1389" s="62"/>
      <c r="O1389" s="29" t="str">
        <f t="shared" ref="O1389:Z1389" si="449">+IF(AND(O1387&lt;&gt;" ",AA1387&lt;&gt;" ",),O1387," ")</f>
        <v xml:space="preserve"> </v>
      </c>
      <c r="P1389" s="29" t="str">
        <f t="shared" si="449"/>
        <v xml:space="preserve"> </v>
      </c>
      <c r="Q1389" s="29" t="str">
        <f t="shared" si="449"/>
        <v xml:space="preserve"> </v>
      </c>
      <c r="R1389" s="29" t="str">
        <f t="shared" si="449"/>
        <v xml:space="preserve"> </v>
      </c>
      <c r="S1389" s="29" t="str">
        <f t="shared" si="449"/>
        <v xml:space="preserve"> </v>
      </c>
      <c r="T1389" s="29" t="str">
        <f t="shared" si="449"/>
        <v xml:space="preserve"> </v>
      </c>
      <c r="U1389" s="29" t="str">
        <f t="shared" si="449"/>
        <v xml:space="preserve"> </v>
      </c>
      <c r="V1389" s="29" t="str">
        <f t="shared" si="449"/>
        <v xml:space="preserve"> </v>
      </c>
      <c r="W1389" s="29" t="str">
        <f t="shared" si="449"/>
        <v xml:space="preserve"> </v>
      </c>
      <c r="X1389" s="29" t="str">
        <f t="shared" si="449"/>
        <v xml:space="preserve"> </v>
      </c>
      <c r="Y1389" s="29" t="str">
        <f t="shared" si="449"/>
        <v xml:space="preserve"> </v>
      </c>
      <c r="Z1389" s="29" t="str">
        <f t="shared" si="449"/>
        <v xml:space="preserve"> </v>
      </c>
      <c r="AA1389" s="120" t="str">
        <f t="shared" ref="AA1389:AL1389" si="450">+IF(AND(AA1388&lt;&gt;" ",O1387&lt;&gt;" ",),AA1387," ")</f>
        <v xml:space="preserve"> </v>
      </c>
      <c r="AB1389" s="61" t="str">
        <f t="shared" si="450"/>
        <v xml:space="preserve"> </v>
      </c>
      <c r="AC1389" s="61" t="str">
        <f t="shared" si="450"/>
        <v xml:space="preserve"> </v>
      </c>
      <c r="AD1389" s="61" t="str">
        <f t="shared" si="450"/>
        <v xml:space="preserve"> </v>
      </c>
      <c r="AE1389" s="61" t="str">
        <f t="shared" si="450"/>
        <v xml:space="preserve"> </v>
      </c>
      <c r="AF1389" s="61" t="str">
        <f t="shared" si="450"/>
        <v xml:space="preserve"> </v>
      </c>
      <c r="AG1389" s="61" t="str">
        <f t="shared" si="450"/>
        <v xml:space="preserve"> </v>
      </c>
      <c r="AH1389" s="61" t="str">
        <f t="shared" si="450"/>
        <v xml:space="preserve"> </v>
      </c>
      <c r="AI1389" s="61" t="str">
        <f t="shared" si="450"/>
        <v xml:space="preserve"> </v>
      </c>
      <c r="AJ1389" s="61" t="str">
        <f t="shared" si="450"/>
        <v xml:space="preserve"> </v>
      </c>
      <c r="AK1389" s="61" t="str">
        <f t="shared" si="450"/>
        <v xml:space="preserve"> </v>
      </c>
      <c r="AL1389" s="41" t="str">
        <f t="shared" si="450"/>
        <v xml:space="preserve"> </v>
      </c>
      <c r="AM1389" s="11"/>
      <c r="AN1389" s="85"/>
      <c r="AO1389" s="11"/>
      <c r="AP1389" s="68"/>
    </row>
    <row r="1390" spans="3:42" ht="14.25" hidden="1" customHeight="1">
      <c r="C1390" s="76"/>
      <c r="D1390" s="86"/>
      <c r="E1390" s="88"/>
      <c r="F1390" s="88"/>
      <c r="G1390" s="88"/>
      <c r="H1390" s="62"/>
      <c r="I1390" s="62"/>
      <c r="J1390" s="88"/>
      <c r="K1390" s="89"/>
      <c r="L1390" s="88"/>
      <c r="M1390" s="88"/>
      <c r="N1390" s="62"/>
      <c r="O1390" s="29" t="str">
        <f t="shared" ref="O1390:Z1390" si="451">+IF($G$95="SI",O1387," ")</f>
        <v xml:space="preserve"> </v>
      </c>
      <c r="P1390" s="29" t="str">
        <f t="shared" si="451"/>
        <v xml:space="preserve"> </v>
      </c>
      <c r="Q1390" s="29" t="str">
        <f t="shared" si="451"/>
        <v xml:space="preserve"> </v>
      </c>
      <c r="R1390" s="29" t="str">
        <f t="shared" si="451"/>
        <v xml:space="preserve"> </v>
      </c>
      <c r="S1390" s="29" t="str">
        <f t="shared" si="451"/>
        <v xml:space="preserve"> </v>
      </c>
      <c r="T1390" s="29" t="str">
        <f t="shared" si="451"/>
        <v xml:space="preserve"> </v>
      </c>
      <c r="U1390" s="29" t="str">
        <f t="shared" si="451"/>
        <v xml:space="preserve"> </v>
      </c>
      <c r="V1390" s="29" t="str">
        <f t="shared" si="451"/>
        <v xml:space="preserve"> </v>
      </c>
      <c r="W1390" s="29" t="str">
        <f t="shared" si="451"/>
        <v xml:space="preserve"> </v>
      </c>
      <c r="X1390" s="29" t="str">
        <f t="shared" si="451"/>
        <v xml:space="preserve"> </v>
      </c>
      <c r="Y1390" s="29" t="str">
        <f t="shared" si="451"/>
        <v xml:space="preserve"> </v>
      </c>
      <c r="Z1390" s="29" t="str">
        <f t="shared" si="451"/>
        <v xml:space="preserve"> </v>
      </c>
      <c r="AA1390" s="120" t="str">
        <f t="shared" ref="AA1390:AL1390" si="452">+IF($G$95="SI",IF(AND(Z1387&lt;&gt;" ",AA1387&lt;&gt;" ",O1390=" "),AA1387,AA1388),AA1389)</f>
        <v xml:space="preserve"> </v>
      </c>
      <c r="AB1390" s="61" t="str">
        <f t="shared" si="452"/>
        <v xml:space="preserve"> </v>
      </c>
      <c r="AC1390" s="61" t="str">
        <f t="shared" si="452"/>
        <v xml:space="preserve"> </v>
      </c>
      <c r="AD1390" s="61" t="str">
        <f t="shared" si="452"/>
        <v xml:space="preserve"> </v>
      </c>
      <c r="AE1390" s="61" t="str">
        <f t="shared" si="452"/>
        <v xml:space="preserve"> </v>
      </c>
      <c r="AF1390" s="61" t="str">
        <f t="shared" si="452"/>
        <v xml:space="preserve"> </v>
      </c>
      <c r="AG1390" s="61" t="str">
        <f t="shared" si="452"/>
        <v xml:space="preserve"> </v>
      </c>
      <c r="AH1390" s="61" t="str">
        <f t="shared" si="452"/>
        <v xml:space="preserve"> </v>
      </c>
      <c r="AI1390" s="61" t="str">
        <f t="shared" si="452"/>
        <v xml:space="preserve"> </v>
      </c>
      <c r="AJ1390" s="61" t="str">
        <f t="shared" si="452"/>
        <v xml:space="preserve"> </v>
      </c>
      <c r="AK1390" s="61" t="str">
        <f t="shared" si="452"/>
        <v xml:space="preserve"> </v>
      </c>
      <c r="AL1390" s="41" t="str">
        <f t="shared" si="452"/>
        <v xml:space="preserve"> </v>
      </c>
      <c r="AM1390" s="11"/>
      <c r="AN1390" s="85"/>
      <c r="AO1390" s="11"/>
      <c r="AP1390" s="68"/>
    </row>
    <row r="1391" spans="3:42" ht="13.5" hidden="1" customHeight="1">
      <c r="C1391" s="76"/>
      <c r="D1391" s="90" t="s">
        <v>108</v>
      </c>
      <c r="E1391" s="88"/>
      <c r="F1391" s="88"/>
      <c r="G1391" s="88" t="s">
        <v>91</v>
      </c>
      <c r="H1391" s="62"/>
      <c r="I1391" s="62"/>
      <c r="J1391" s="88"/>
      <c r="K1391" s="89"/>
      <c r="L1391" s="88"/>
      <c r="M1391" s="88"/>
      <c r="N1391" s="62"/>
      <c r="O1391" s="29" t="str">
        <f>+O1390</f>
        <v xml:space="preserve"> </v>
      </c>
      <c r="P1391" s="29" t="str">
        <f t="shared" ref="P1391:Y1391" si="453">+P1390</f>
        <v xml:space="preserve"> </v>
      </c>
      <c r="Q1391" s="29" t="str">
        <f t="shared" si="453"/>
        <v xml:space="preserve"> </v>
      </c>
      <c r="R1391" s="29" t="str">
        <f t="shared" si="453"/>
        <v xml:space="preserve"> </v>
      </c>
      <c r="S1391" s="29" t="str">
        <f t="shared" si="453"/>
        <v xml:space="preserve"> </v>
      </c>
      <c r="T1391" s="29" t="str">
        <f t="shared" si="453"/>
        <v xml:space="preserve"> </v>
      </c>
      <c r="U1391" s="29" t="str">
        <f t="shared" si="453"/>
        <v xml:space="preserve"> </v>
      </c>
      <c r="V1391" s="29" t="str">
        <f t="shared" si="453"/>
        <v xml:space="preserve"> </v>
      </c>
      <c r="W1391" s="29" t="str">
        <f t="shared" si="453"/>
        <v xml:space="preserve"> </v>
      </c>
      <c r="X1391" s="29" t="str">
        <f t="shared" si="453"/>
        <v xml:space="preserve"> </v>
      </c>
      <c r="Y1391" s="29" t="str">
        <f t="shared" si="453"/>
        <v xml:space="preserve"> </v>
      </c>
      <c r="Z1391" s="29" t="str">
        <f>+Z1390</f>
        <v xml:space="preserve"> </v>
      </c>
      <c r="AA1391" s="120" t="str">
        <f t="shared" ref="AA1391:AL1391" si="454">+IF(AND(O1391=" ",AA1390=1),AA1390,IF(AND(O1391&lt;&gt;" ",AA1388&lt;&gt;" "),AA1389,AA1388))</f>
        <v xml:space="preserve"> </v>
      </c>
      <c r="AB1391" s="61" t="str">
        <f t="shared" si="454"/>
        <v xml:space="preserve"> </v>
      </c>
      <c r="AC1391" s="61" t="str">
        <f t="shared" si="454"/>
        <v xml:space="preserve"> </v>
      </c>
      <c r="AD1391" s="61" t="str">
        <f t="shared" si="454"/>
        <v xml:space="preserve"> </v>
      </c>
      <c r="AE1391" s="61" t="str">
        <f t="shared" si="454"/>
        <v xml:space="preserve"> </v>
      </c>
      <c r="AF1391" s="61" t="str">
        <f t="shared" si="454"/>
        <v xml:space="preserve"> </v>
      </c>
      <c r="AG1391" s="61" t="str">
        <f t="shared" si="454"/>
        <v xml:space="preserve"> </v>
      </c>
      <c r="AH1391" s="61" t="str">
        <f t="shared" si="454"/>
        <v xml:space="preserve"> </v>
      </c>
      <c r="AI1391" s="61" t="str">
        <f t="shared" si="454"/>
        <v xml:space="preserve"> </v>
      </c>
      <c r="AJ1391" s="61" t="str">
        <f t="shared" si="454"/>
        <v xml:space="preserve"> </v>
      </c>
      <c r="AK1391" s="61" t="str">
        <f t="shared" si="454"/>
        <v xml:space="preserve"> </v>
      </c>
      <c r="AL1391" s="41" t="str">
        <f t="shared" si="454"/>
        <v xml:space="preserve"> </v>
      </c>
      <c r="AM1391" s="11"/>
      <c r="AN1391" s="85"/>
      <c r="AO1391" s="11"/>
      <c r="AP1391" s="68"/>
    </row>
    <row r="1392" spans="3:42" ht="14.25" hidden="1" customHeight="1">
      <c r="C1392" s="67"/>
      <c r="D1392" s="86"/>
      <c r="E1392" s="88"/>
      <c r="F1392" s="88"/>
      <c r="G1392" s="88"/>
      <c r="H1392" s="62"/>
      <c r="I1392" s="62"/>
      <c r="J1392" s="88"/>
      <c r="K1392" s="89"/>
      <c r="L1392" s="88"/>
      <c r="M1392" s="88"/>
      <c r="N1392" s="62"/>
      <c r="O1392" s="29"/>
      <c r="P1392" s="29"/>
      <c r="Q1392" s="29"/>
      <c r="R1392" s="29"/>
      <c r="S1392" s="29"/>
      <c r="T1392" s="29"/>
      <c r="U1392" s="29"/>
      <c r="V1392" s="29"/>
      <c r="W1392" s="29"/>
      <c r="X1392" s="29"/>
      <c r="Y1392" s="29"/>
      <c r="Z1392" s="29"/>
      <c r="AA1392" s="120"/>
      <c r="AB1392" s="61"/>
      <c r="AC1392" s="61"/>
      <c r="AD1392" s="61"/>
      <c r="AE1392" s="61"/>
      <c r="AF1392" s="61"/>
      <c r="AG1392" s="61"/>
      <c r="AH1392" s="61"/>
      <c r="AI1392" s="61"/>
      <c r="AJ1392" s="61"/>
      <c r="AK1392" s="61"/>
      <c r="AL1392" s="41"/>
      <c r="AM1392" s="11"/>
      <c r="AN1392" s="85"/>
      <c r="AO1392" s="11"/>
      <c r="AP1392" s="68"/>
    </row>
    <row r="1393" spans="3:42" ht="14.25" hidden="1" customHeight="1">
      <c r="C1393" s="67"/>
      <c r="D1393" s="86"/>
      <c r="E1393" s="88"/>
      <c r="F1393" s="88"/>
      <c r="G1393" s="88"/>
      <c r="H1393" s="62"/>
      <c r="I1393" s="62"/>
      <c r="J1393" s="88"/>
      <c r="K1393" s="89"/>
      <c r="L1393" s="88"/>
      <c r="M1393" s="88"/>
      <c r="N1393" s="62"/>
      <c r="O1393" s="29"/>
      <c r="P1393" s="29"/>
      <c r="Q1393" s="29"/>
      <c r="R1393" s="29" t="s">
        <v>91</v>
      </c>
      <c r="S1393" s="29">
        <v>1</v>
      </c>
      <c r="T1393" s="29" t="s">
        <v>77</v>
      </c>
      <c r="U1393" s="29"/>
      <c r="V1393" s="29"/>
      <c r="W1393" s="29"/>
      <c r="X1393" s="29"/>
      <c r="Y1393" s="29"/>
      <c r="Z1393" s="29"/>
      <c r="AA1393" s="120"/>
      <c r="AB1393" s="61"/>
      <c r="AC1393" s="61"/>
      <c r="AD1393" s="61"/>
      <c r="AE1393" s="61"/>
      <c r="AF1393" s="61"/>
      <c r="AG1393" s="61"/>
      <c r="AH1393" s="61"/>
      <c r="AI1393" s="61"/>
      <c r="AJ1393" s="61"/>
      <c r="AK1393" s="61"/>
      <c r="AL1393" s="41"/>
      <c r="AM1393" s="11"/>
      <c r="AN1393" s="85"/>
      <c r="AO1393" s="11"/>
      <c r="AP1393" s="68"/>
    </row>
    <row r="1394" spans="3:42" ht="14.25" hidden="1" customHeight="1">
      <c r="C1394" s="67"/>
      <c r="D1394" s="86"/>
      <c r="E1394" s="88"/>
      <c r="F1394" s="88"/>
      <c r="G1394" s="88"/>
      <c r="H1394" s="62"/>
      <c r="I1394" s="62"/>
      <c r="J1394" s="88"/>
      <c r="K1394" s="89"/>
      <c r="L1394" s="88"/>
      <c r="M1394" s="88"/>
      <c r="N1394" s="62"/>
      <c r="O1394" s="29"/>
      <c r="P1394" s="29"/>
      <c r="Q1394" s="29"/>
      <c r="R1394" s="29" t="s">
        <v>95</v>
      </c>
      <c r="S1394" s="29">
        <v>2</v>
      </c>
      <c r="T1394" s="29" t="s">
        <v>78</v>
      </c>
      <c r="U1394" s="29"/>
      <c r="V1394" s="29"/>
      <c r="W1394" s="29"/>
      <c r="X1394" s="29"/>
      <c r="Y1394" s="29"/>
      <c r="Z1394" s="29"/>
      <c r="AA1394" s="120"/>
      <c r="AB1394" s="61"/>
      <c r="AC1394" s="61"/>
      <c r="AD1394" s="61"/>
      <c r="AE1394" s="61"/>
      <c r="AF1394" s="61"/>
      <c r="AG1394" s="61"/>
      <c r="AH1394" s="61"/>
      <c r="AI1394" s="61"/>
      <c r="AJ1394" s="61"/>
      <c r="AK1394" s="61"/>
      <c r="AL1394" s="41"/>
      <c r="AM1394" s="11"/>
      <c r="AN1394" s="85"/>
      <c r="AO1394" s="11"/>
      <c r="AP1394" s="68"/>
    </row>
    <row r="1395" spans="3:42" ht="14.25" hidden="1" customHeight="1">
      <c r="C1395" s="67"/>
      <c r="D1395" s="86"/>
      <c r="E1395" s="88"/>
      <c r="F1395" s="88"/>
      <c r="G1395" s="88"/>
      <c r="H1395" s="62"/>
      <c r="I1395" s="62"/>
      <c r="J1395" s="88"/>
      <c r="K1395" s="89"/>
      <c r="L1395" s="88"/>
      <c r="M1395" s="88"/>
      <c r="N1395" s="62"/>
      <c r="O1395" s="29"/>
      <c r="P1395" s="29"/>
      <c r="Q1395" s="29"/>
      <c r="R1395" s="29"/>
      <c r="S1395" s="29">
        <v>3</v>
      </c>
      <c r="T1395" s="29" t="s">
        <v>79</v>
      </c>
      <c r="U1395" s="29"/>
      <c r="V1395" s="29"/>
      <c r="W1395" s="29"/>
      <c r="X1395" s="29"/>
      <c r="Y1395" s="29"/>
      <c r="Z1395" s="29"/>
      <c r="AA1395" s="120"/>
      <c r="AB1395" s="61"/>
      <c r="AC1395" s="61"/>
      <c r="AD1395" s="61"/>
      <c r="AE1395" s="61"/>
      <c r="AF1395" s="61"/>
      <c r="AG1395" s="61"/>
      <c r="AH1395" s="61"/>
      <c r="AI1395" s="61"/>
      <c r="AJ1395" s="61"/>
      <c r="AK1395" s="61"/>
      <c r="AL1395" s="41"/>
      <c r="AM1395" s="11"/>
      <c r="AN1395" s="85"/>
      <c r="AO1395" s="11"/>
      <c r="AP1395" s="68"/>
    </row>
    <row r="1396" spans="3:42" ht="14.25" hidden="1" customHeight="1">
      <c r="C1396" s="67"/>
      <c r="D1396" s="86"/>
      <c r="E1396" s="88"/>
      <c r="F1396" s="88"/>
      <c r="G1396" s="88"/>
      <c r="H1396" s="62"/>
      <c r="I1396" s="62"/>
      <c r="J1396" s="88"/>
      <c r="K1396" s="89"/>
      <c r="L1396" s="88"/>
      <c r="M1396" s="88"/>
      <c r="N1396" s="62"/>
      <c r="O1396" s="29"/>
      <c r="P1396" s="29"/>
      <c r="Q1396" s="29"/>
      <c r="R1396" s="29"/>
      <c r="S1396" s="29">
        <v>4</v>
      </c>
      <c r="T1396" s="29" t="s">
        <v>80</v>
      </c>
      <c r="U1396" s="29"/>
      <c r="V1396" s="29"/>
      <c r="W1396" s="29"/>
      <c r="X1396" s="29"/>
      <c r="Y1396" s="29"/>
      <c r="Z1396" s="29"/>
      <c r="AA1396" s="120"/>
      <c r="AB1396" s="61"/>
      <c r="AC1396" s="61"/>
      <c r="AD1396" s="61"/>
      <c r="AE1396" s="61"/>
      <c r="AF1396" s="61"/>
      <c r="AG1396" s="61"/>
      <c r="AH1396" s="61"/>
      <c r="AI1396" s="61"/>
      <c r="AJ1396" s="61"/>
      <c r="AK1396" s="61"/>
      <c r="AL1396" s="41"/>
      <c r="AM1396" s="11"/>
      <c r="AN1396" s="85"/>
      <c r="AO1396" s="11"/>
      <c r="AP1396" s="68"/>
    </row>
    <row r="1397" spans="3:42" ht="14.25" hidden="1" customHeight="1">
      <c r="C1397" s="67"/>
      <c r="D1397" s="86"/>
      <c r="E1397" s="88"/>
      <c r="F1397" s="88"/>
      <c r="G1397" s="88"/>
      <c r="H1397" s="62"/>
      <c r="I1397" s="62"/>
      <c r="J1397" s="88"/>
      <c r="K1397" s="89"/>
      <c r="L1397" s="88"/>
      <c r="M1397" s="88"/>
      <c r="N1397" s="62"/>
      <c r="O1397" s="29"/>
      <c r="P1397" s="29"/>
      <c r="Q1397" s="29"/>
      <c r="R1397" s="29"/>
      <c r="S1397" s="29">
        <v>5</v>
      </c>
      <c r="T1397" s="29" t="s">
        <v>81</v>
      </c>
      <c r="U1397" s="29"/>
      <c r="V1397" s="29"/>
      <c r="W1397" s="29"/>
      <c r="X1397" s="29"/>
      <c r="Y1397" s="29"/>
      <c r="Z1397" s="29"/>
      <c r="AA1397" s="120"/>
      <c r="AB1397" s="61"/>
      <c r="AC1397" s="61"/>
      <c r="AD1397" s="61"/>
      <c r="AE1397" s="61"/>
      <c r="AF1397" s="61"/>
      <c r="AG1397" s="61"/>
      <c r="AH1397" s="61"/>
      <c r="AI1397" s="61"/>
      <c r="AJ1397" s="61"/>
      <c r="AK1397" s="61"/>
      <c r="AL1397" s="41"/>
      <c r="AM1397" s="11"/>
      <c r="AN1397" s="85"/>
      <c r="AO1397" s="11"/>
      <c r="AP1397" s="68"/>
    </row>
    <row r="1398" spans="3:42" ht="14.25" hidden="1" customHeight="1">
      <c r="C1398" s="67"/>
      <c r="D1398" s="86"/>
      <c r="E1398" s="88"/>
      <c r="F1398" s="88"/>
      <c r="G1398" s="88"/>
      <c r="H1398" s="62"/>
      <c r="I1398" s="62"/>
      <c r="J1398" s="88"/>
      <c r="K1398" s="89"/>
      <c r="L1398" s="88"/>
      <c r="M1398" s="88"/>
      <c r="N1398" s="62"/>
      <c r="O1398" s="29"/>
      <c r="P1398" s="29"/>
      <c r="Q1398" s="29"/>
      <c r="R1398" s="29"/>
      <c r="S1398" s="29">
        <v>6</v>
      </c>
      <c r="T1398" s="29" t="s">
        <v>82</v>
      </c>
      <c r="U1398" s="29"/>
      <c r="V1398" s="29"/>
      <c r="W1398" s="29"/>
      <c r="X1398" s="29"/>
      <c r="Y1398" s="29"/>
      <c r="Z1398" s="29"/>
      <c r="AA1398" s="120"/>
      <c r="AB1398" s="61"/>
      <c r="AC1398" s="61"/>
      <c r="AD1398" s="61"/>
      <c r="AE1398" s="61"/>
      <c r="AF1398" s="61"/>
      <c r="AG1398" s="61"/>
      <c r="AH1398" s="61"/>
      <c r="AI1398" s="61"/>
      <c r="AJ1398" s="61"/>
      <c r="AK1398" s="61"/>
      <c r="AL1398" s="41"/>
      <c r="AM1398" s="11"/>
      <c r="AN1398" s="85"/>
      <c r="AO1398" s="11"/>
      <c r="AP1398" s="68"/>
    </row>
    <row r="1399" spans="3:42" ht="14.25" hidden="1" customHeight="1">
      <c r="C1399" s="67"/>
      <c r="D1399" s="86"/>
      <c r="E1399" s="88"/>
      <c r="F1399" s="88"/>
      <c r="G1399" s="88"/>
      <c r="H1399" s="62"/>
      <c r="I1399" s="62"/>
      <c r="J1399" s="88"/>
      <c r="K1399" s="89"/>
      <c r="L1399" s="88"/>
      <c r="M1399" s="88"/>
      <c r="N1399" s="62"/>
      <c r="O1399" s="29"/>
      <c r="P1399" s="29"/>
      <c r="Q1399" s="29"/>
      <c r="R1399" s="29"/>
      <c r="S1399" s="29">
        <v>7</v>
      </c>
      <c r="T1399" s="29" t="s">
        <v>83</v>
      </c>
      <c r="U1399" s="29"/>
      <c r="V1399" s="29"/>
      <c r="W1399" s="29"/>
      <c r="X1399" s="29"/>
      <c r="Y1399" s="29"/>
      <c r="Z1399" s="29"/>
      <c r="AA1399" s="120"/>
      <c r="AB1399" s="61"/>
      <c r="AC1399" s="61"/>
      <c r="AD1399" s="61"/>
      <c r="AE1399" s="61"/>
      <c r="AF1399" s="61"/>
      <c r="AG1399" s="61"/>
      <c r="AH1399" s="61"/>
      <c r="AI1399" s="61"/>
      <c r="AJ1399" s="61"/>
      <c r="AK1399" s="61"/>
      <c r="AL1399" s="41"/>
      <c r="AM1399" s="11"/>
      <c r="AN1399" s="85"/>
      <c r="AO1399" s="11"/>
      <c r="AP1399" s="68"/>
    </row>
    <row r="1400" spans="3:42" ht="14.25" hidden="1" customHeight="1">
      <c r="C1400" s="67"/>
      <c r="D1400" s="86"/>
      <c r="E1400" s="88"/>
      <c r="F1400" s="88"/>
      <c r="G1400" s="88"/>
      <c r="H1400" s="62"/>
      <c r="I1400" s="62"/>
      <c r="J1400" s="88"/>
      <c r="K1400" s="89"/>
      <c r="L1400" s="88"/>
      <c r="M1400" s="88"/>
      <c r="N1400" s="62"/>
      <c r="O1400" s="29"/>
      <c r="P1400" s="29"/>
      <c r="Q1400" s="29"/>
      <c r="R1400" s="29"/>
      <c r="S1400" s="29">
        <v>8</v>
      </c>
      <c r="T1400" s="29" t="s">
        <v>84</v>
      </c>
      <c r="U1400" s="29"/>
      <c r="V1400" s="29"/>
      <c r="W1400" s="29"/>
      <c r="X1400" s="29"/>
      <c r="Y1400" s="29"/>
      <c r="Z1400" s="29"/>
      <c r="AA1400" s="120"/>
      <c r="AB1400" s="61"/>
      <c r="AC1400" s="61"/>
      <c r="AD1400" s="61"/>
      <c r="AE1400" s="61"/>
      <c r="AF1400" s="61"/>
      <c r="AG1400" s="61"/>
      <c r="AH1400" s="61"/>
      <c r="AI1400" s="61"/>
      <c r="AJ1400" s="61"/>
      <c r="AK1400" s="61"/>
      <c r="AL1400" s="41"/>
      <c r="AM1400" s="11"/>
      <c r="AN1400" s="85"/>
      <c r="AO1400" s="11"/>
      <c r="AP1400" s="68"/>
    </row>
    <row r="1401" spans="3:42" ht="14.25" hidden="1" customHeight="1">
      <c r="C1401" s="67"/>
      <c r="D1401" s="86"/>
      <c r="E1401" s="88"/>
      <c r="F1401" s="88"/>
      <c r="G1401" s="88"/>
      <c r="H1401" s="62"/>
      <c r="I1401" s="62"/>
      <c r="J1401" s="88"/>
      <c r="K1401" s="89"/>
      <c r="L1401" s="88"/>
      <c r="M1401" s="88"/>
      <c r="N1401" s="62"/>
      <c r="O1401" s="29"/>
      <c r="P1401" s="29"/>
      <c r="Q1401" s="29"/>
      <c r="R1401" s="29"/>
      <c r="S1401" s="29">
        <v>9</v>
      </c>
      <c r="T1401" s="29" t="s">
        <v>85</v>
      </c>
      <c r="U1401" s="29"/>
      <c r="V1401" s="29"/>
      <c r="W1401" s="29"/>
      <c r="X1401" s="29"/>
      <c r="Y1401" s="29"/>
      <c r="Z1401" s="29"/>
      <c r="AA1401" s="120"/>
      <c r="AB1401" s="61"/>
      <c r="AC1401" s="61"/>
      <c r="AD1401" s="61"/>
      <c r="AE1401" s="61"/>
      <c r="AF1401" s="61"/>
      <c r="AG1401" s="61"/>
      <c r="AH1401" s="61"/>
      <c r="AI1401" s="61"/>
      <c r="AJ1401" s="61"/>
      <c r="AK1401" s="61"/>
      <c r="AL1401" s="41"/>
      <c r="AM1401" s="11"/>
      <c r="AN1401" s="85"/>
      <c r="AO1401" s="11"/>
      <c r="AP1401" s="68"/>
    </row>
    <row r="1402" spans="3:42" ht="14.25" hidden="1" customHeight="1">
      <c r="C1402" s="67"/>
      <c r="D1402" s="86"/>
      <c r="E1402" s="88"/>
      <c r="F1402" s="88"/>
      <c r="G1402" s="88"/>
      <c r="H1402" s="62"/>
      <c r="I1402" s="62"/>
      <c r="J1402" s="88"/>
      <c r="K1402" s="89"/>
      <c r="L1402" s="88"/>
      <c r="M1402" s="88"/>
      <c r="N1402" s="62"/>
      <c r="O1402" s="29"/>
      <c r="P1402" s="29"/>
      <c r="Q1402" s="29"/>
      <c r="R1402" s="29"/>
      <c r="S1402" s="29">
        <v>10</v>
      </c>
      <c r="T1402" s="29" t="s">
        <v>86</v>
      </c>
      <c r="U1402" s="29"/>
      <c r="V1402" s="29"/>
      <c r="W1402" s="29"/>
      <c r="X1402" s="29"/>
      <c r="Y1402" s="29"/>
      <c r="Z1402" s="29"/>
      <c r="AA1402" s="120"/>
      <c r="AB1402" s="61"/>
      <c r="AC1402" s="61"/>
      <c r="AD1402" s="61"/>
      <c r="AE1402" s="61"/>
      <c r="AF1402" s="61"/>
      <c r="AG1402" s="61"/>
      <c r="AH1402" s="61"/>
      <c r="AI1402" s="61"/>
      <c r="AJ1402" s="61"/>
      <c r="AK1402" s="61"/>
      <c r="AL1402" s="41"/>
      <c r="AM1402" s="11"/>
      <c r="AN1402" s="85"/>
      <c r="AO1402" s="11"/>
      <c r="AP1402" s="68"/>
    </row>
    <row r="1403" spans="3:42" ht="14.25" hidden="1" customHeight="1">
      <c r="C1403" s="67"/>
      <c r="D1403" s="86"/>
      <c r="E1403" s="88"/>
      <c r="F1403" s="88"/>
      <c r="G1403" s="88"/>
      <c r="H1403" s="62"/>
      <c r="I1403" s="62"/>
      <c r="J1403" s="88"/>
      <c r="K1403" s="89"/>
      <c r="L1403" s="88"/>
      <c r="M1403" s="88"/>
      <c r="N1403" s="62"/>
      <c r="O1403" s="29"/>
      <c r="P1403" s="29"/>
      <c r="Q1403" s="29"/>
      <c r="R1403" s="29"/>
      <c r="S1403" s="29">
        <v>11</v>
      </c>
      <c r="T1403" s="29" t="s">
        <v>87</v>
      </c>
      <c r="U1403" s="29"/>
      <c r="V1403" s="29"/>
      <c r="W1403" s="29"/>
      <c r="X1403" s="29"/>
      <c r="Y1403" s="29"/>
      <c r="Z1403" s="29"/>
      <c r="AA1403" s="120"/>
      <c r="AB1403" s="61"/>
      <c r="AC1403" s="61"/>
      <c r="AD1403" s="61"/>
      <c r="AE1403" s="61"/>
      <c r="AF1403" s="61"/>
      <c r="AG1403" s="61"/>
      <c r="AH1403" s="61"/>
      <c r="AI1403" s="61"/>
      <c r="AJ1403" s="61"/>
      <c r="AK1403" s="61"/>
      <c r="AL1403" s="41"/>
      <c r="AM1403" s="11"/>
      <c r="AN1403" s="85"/>
      <c r="AO1403" s="11"/>
      <c r="AP1403" s="68"/>
    </row>
    <row r="1404" spans="3:42" ht="14.25" hidden="1" customHeight="1">
      <c r="C1404" s="67"/>
      <c r="D1404" s="86"/>
      <c r="E1404" s="88"/>
      <c r="F1404" s="88"/>
      <c r="G1404" s="88"/>
      <c r="H1404" s="62"/>
      <c r="I1404" s="62"/>
      <c r="J1404" s="88"/>
      <c r="K1404" s="89"/>
      <c r="L1404" s="88"/>
      <c r="M1404" s="88"/>
      <c r="N1404" s="62"/>
      <c r="O1404" s="29"/>
      <c r="P1404" s="29"/>
      <c r="Q1404" s="29"/>
      <c r="R1404" s="29"/>
      <c r="S1404" s="29">
        <v>12</v>
      </c>
      <c r="T1404" s="29" t="s">
        <v>88</v>
      </c>
      <c r="U1404" s="29"/>
      <c r="V1404" s="29"/>
      <c r="W1404" s="29"/>
      <c r="X1404" s="29"/>
      <c r="Y1404" s="29"/>
      <c r="Z1404" s="29"/>
      <c r="AA1404" s="120"/>
      <c r="AB1404" s="61"/>
      <c r="AC1404" s="61"/>
      <c r="AD1404" s="61"/>
      <c r="AE1404" s="61"/>
      <c r="AF1404" s="61"/>
      <c r="AG1404" s="61"/>
      <c r="AH1404" s="61"/>
      <c r="AI1404" s="61"/>
      <c r="AJ1404" s="61"/>
      <c r="AK1404" s="61"/>
      <c r="AL1404" s="41"/>
      <c r="AM1404" s="11"/>
      <c r="AN1404" s="85"/>
      <c r="AO1404" s="11"/>
      <c r="AP1404" s="68"/>
    </row>
    <row r="1405" spans="3:42" ht="41.25" hidden="1" customHeight="1">
      <c r="C1405" s="67"/>
      <c r="D1405" s="86" t="s">
        <v>96</v>
      </c>
      <c r="E1405" s="88" t="s">
        <v>97</v>
      </c>
      <c r="F1405" s="88" t="s">
        <v>98</v>
      </c>
      <c r="G1405" s="88"/>
      <c r="H1405" s="62"/>
      <c r="I1405" s="62"/>
      <c r="J1405" s="88"/>
      <c r="K1405" s="89"/>
      <c r="L1405" s="88"/>
      <c r="M1405" s="88"/>
      <c r="N1405" s="62"/>
      <c r="O1405" s="29" t="s">
        <v>77</v>
      </c>
      <c r="P1405" s="29" t="s">
        <v>78</v>
      </c>
      <c r="Q1405" s="29" t="s">
        <v>79</v>
      </c>
      <c r="R1405" s="29" t="s">
        <v>80</v>
      </c>
      <c r="S1405" s="29" t="s">
        <v>81</v>
      </c>
      <c r="T1405" s="29" t="s">
        <v>82</v>
      </c>
      <c r="U1405" s="29" t="s">
        <v>83</v>
      </c>
      <c r="V1405" s="29" t="s">
        <v>84</v>
      </c>
      <c r="W1405" s="29" t="s">
        <v>85</v>
      </c>
      <c r="X1405" s="29" t="s">
        <v>86</v>
      </c>
      <c r="Y1405" s="29" t="s">
        <v>87</v>
      </c>
      <c r="Z1405" s="29" t="s">
        <v>88</v>
      </c>
      <c r="AA1405" s="120" t="s">
        <v>77</v>
      </c>
      <c r="AB1405" s="61" t="s">
        <v>78</v>
      </c>
      <c r="AC1405" s="61" t="s">
        <v>79</v>
      </c>
      <c r="AD1405" s="61" t="s">
        <v>80</v>
      </c>
      <c r="AE1405" s="61" t="s">
        <v>81</v>
      </c>
      <c r="AF1405" s="61" t="s">
        <v>82</v>
      </c>
      <c r="AG1405" s="61" t="s">
        <v>83</v>
      </c>
      <c r="AH1405" s="61" t="s">
        <v>84</v>
      </c>
      <c r="AI1405" s="61" t="s">
        <v>85</v>
      </c>
      <c r="AJ1405" s="61" t="s">
        <v>86</v>
      </c>
      <c r="AK1405" s="61" t="s">
        <v>87</v>
      </c>
      <c r="AL1405" s="41" t="s">
        <v>88</v>
      </c>
      <c r="AM1405" s="11"/>
      <c r="AN1405" s="85"/>
      <c r="AO1405" s="11"/>
      <c r="AP1405" s="68"/>
    </row>
    <row r="1406" spans="3:42" ht="14.25" hidden="1" customHeight="1">
      <c r="C1406" s="67"/>
      <c r="D1406" s="86"/>
      <c r="E1406" s="88"/>
      <c r="F1406" s="88"/>
      <c r="G1406" s="88"/>
      <c r="H1406" s="62" t="s">
        <v>48</v>
      </c>
      <c r="I1406" s="62"/>
      <c r="J1406" s="88"/>
      <c r="K1406" s="89"/>
      <c r="L1406" s="88"/>
      <c r="M1406" s="88"/>
      <c r="N1406" s="62"/>
      <c r="O1406" s="29" t="str">
        <f>+IF(($F1410=O$13),1,IF(H1406=" "," ",IF(($E1410-SUM($H1406:H1406))&gt;0,1," ")))</f>
        <v xml:space="preserve"> </v>
      </c>
      <c r="P1406" s="29" t="str">
        <f>+IF(($F1410=P$13),1,IF(O1406=" "," ",IF(($E1410-SUM($H1406:O1406))&gt;0,1," ")))</f>
        <v xml:space="preserve"> </v>
      </c>
      <c r="Q1406" s="29" t="str">
        <f>+IF(($F1410=Q$13),1,IF(P1406=" "," ",IF(($E1410-SUM($H1406:P1406))&gt;0,1," ")))</f>
        <v xml:space="preserve"> </v>
      </c>
      <c r="R1406" s="29" t="str">
        <f>+IF(($F1410=R$13),1,IF(Q1406=" "," ",IF(($E1410-SUM($H1406:Q1406))&gt;0,1," ")))</f>
        <v xml:space="preserve"> </v>
      </c>
      <c r="S1406" s="29" t="str">
        <f>+IF(($F1410=S$13),1,IF(R1406=" "," ",IF(($E1410-SUM($H1406:R1406))&gt;0,1," ")))</f>
        <v xml:space="preserve"> </v>
      </c>
      <c r="T1406" s="29" t="str">
        <f>+IF(($F1410=T$13),1,IF(S1406=" "," ",IF(($E1410-SUM($H1406:S1406))&gt;0,1," ")))</f>
        <v xml:space="preserve"> </v>
      </c>
      <c r="U1406" s="29" t="str">
        <f>+IF(($F1410=U$13),1,IF(T1406=" "," ",IF(($E1410-SUM($H1406:T1406))&gt;0,1," ")))</f>
        <v xml:space="preserve"> </v>
      </c>
      <c r="V1406" s="29" t="str">
        <f>+IF(($F1410=V$13),1,IF(U1406=" "," ",IF(($E1410-SUM($H1406:U1406))&gt;0,1," ")))</f>
        <v xml:space="preserve"> </v>
      </c>
      <c r="W1406" s="29" t="str">
        <f>+IF(($F1410=W$13),1,IF(V1406=" "," ",IF(($E1410-SUM($H1406:V1406))&gt;0,1," ")))</f>
        <v xml:space="preserve"> </v>
      </c>
      <c r="X1406" s="29" t="str">
        <f>+IF(($F1410=X$13),1,IF(W1406=" "," ",IF(($E1410-SUM($H1406:W1406))&gt;0,1," ")))</f>
        <v xml:space="preserve"> </v>
      </c>
      <c r="Y1406" s="29" t="str">
        <f>+IF(($F1410=Y$13),1,IF(X1406=" "," ",IF(($E1410-SUM($H1406:X1406))&gt;0,1," ")))</f>
        <v xml:space="preserve"> </v>
      </c>
      <c r="Z1406" s="29" t="str">
        <f>+IF(($F1410=Z$13),1,IF(Y1406=" "," ",IF(($E1410-SUM($H1406:Y1406))&gt;0,1," ")))</f>
        <v xml:space="preserve"> </v>
      </c>
      <c r="AA1406" s="120" t="str">
        <f>+IF(($F1410=AA$13),1,IF(Z1406=" "," ",IF(($E1410-SUM($H1406:Z1406))&gt;0,1," ")))</f>
        <v xml:space="preserve"> </v>
      </c>
      <c r="AB1406" s="61" t="str">
        <f>+IF(($F1410=AB$13),1,IF(AA1406=" "," ",IF(($E1410-SUM($H1406:AA1406))&gt;0,1," ")))</f>
        <v xml:space="preserve"> </v>
      </c>
      <c r="AC1406" s="61" t="str">
        <f>+IF(($F1410=AC$13),1,IF(AB1406=" "," ",IF(($E1410-SUM($H1406:AB1406))&gt;0,1," ")))</f>
        <v xml:space="preserve"> </v>
      </c>
      <c r="AD1406" s="61" t="str">
        <f>+IF(($F1410=AD$13),1,IF(AC1406=" "," ",IF(($E1410-SUM($H1406:AC1406))&gt;0,1," ")))</f>
        <v xml:space="preserve"> </v>
      </c>
      <c r="AE1406" s="61" t="str">
        <f>+IF(($F1410=AE$13),1,IF(AD1406=" "," ",IF(($E1410-SUM($H1406:AD1406))&gt;0,1," ")))</f>
        <v xml:space="preserve"> </v>
      </c>
      <c r="AF1406" s="61" t="str">
        <f>+IF(($F1410=AF$13),1,IF(AE1406=" "," ",IF(($E1410-SUM($H1406:AE1406))&gt;0,1," ")))</f>
        <v xml:space="preserve"> </v>
      </c>
      <c r="AG1406" s="61" t="str">
        <f>+IF(($F1410=AG$13),1,IF(AF1406=" "," ",IF(($E1410-SUM($H1406:AF1406))&gt;0,1," ")))</f>
        <v xml:space="preserve"> </v>
      </c>
      <c r="AH1406" s="61" t="str">
        <f>+IF(($F1410=AH$13),1,IF(AG1406=" "," ",IF(($E1410-SUM($H1406:AG1406))&gt;0,1," ")))</f>
        <v xml:space="preserve"> </v>
      </c>
      <c r="AI1406" s="61" t="str">
        <f>+IF(($F1410=AI$13),1,IF(AH1406=" "," ",IF(($E1410-SUM($H1406:AH1406))&gt;0,1," ")))</f>
        <v xml:space="preserve"> </v>
      </c>
      <c r="AJ1406" s="61" t="str">
        <f>+IF(($F1410=AJ$13),1,IF(AI1406=" "," ",IF(($E1410-SUM($H1406:AI1406))&gt;0,1," ")))</f>
        <v xml:space="preserve"> </v>
      </c>
      <c r="AK1406" s="61" t="str">
        <f>+IF(($F1410=AK$13),1,IF(AJ1406=" "," ",IF(($E1410-SUM($H1406:AJ1406))&gt;0,1," ")))</f>
        <v xml:space="preserve"> </v>
      </c>
      <c r="AL1406" s="41" t="str">
        <f>+IF(($F1410=AL$13),1,IF(AK1406=" "," ",IF(($E1410-SUM($H1406:AK1406))&gt;0,1," ")))</f>
        <v xml:space="preserve"> </v>
      </c>
      <c r="AM1406" s="11"/>
      <c r="AN1406" s="85"/>
      <c r="AO1406" s="11"/>
      <c r="AP1406" s="68"/>
    </row>
    <row r="1407" spans="3:42" ht="14.25" hidden="1" customHeight="1">
      <c r="C1407" s="76"/>
      <c r="D1407" s="86"/>
      <c r="E1407" s="88"/>
      <c r="F1407" s="88"/>
      <c r="G1407" s="88"/>
      <c r="H1407" s="62"/>
      <c r="I1407" s="62"/>
      <c r="J1407" s="88"/>
      <c r="K1407" s="89"/>
      <c r="L1407" s="88"/>
      <c r="M1407" s="88"/>
      <c r="N1407" s="62"/>
      <c r="O1407" s="29"/>
      <c r="P1407" s="29"/>
      <c r="Q1407" s="29"/>
      <c r="R1407" s="29"/>
      <c r="S1407" s="29"/>
      <c r="T1407" s="29"/>
      <c r="U1407" s="29"/>
      <c r="V1407" s="29"/>
      <c r="W1407" s="29"/>
      <c r="X1407" s="29"/>
      <c r="Y1407" s="29"/>
      <c r="Z1407" s="29"/>
      <c r="AA1407" s="120" t="str">
        <f t="shared" ref="AA1407:AL1407" si="455">+O1406</f>
        <v xml:space="preserve"> </v>
      </c>
      <c r="AB1407" s="61" t="str">
        <f t="shared" si="455"/>
        <v xml:space="preserve"> </v>
      </c>
      <c r="AC1407" s="61" t="str">
        <f t="shared" si="455"/>
        <v xml:space="preserve"> </v>
      </c>
      <c r="AD1407" s="61" t="str">
        <f t="shared" si="455"/>
        <v xml:space="preserve"> </v>
      </c>
      <c r="AE1407" s="61" t="str">
        <f t="shared" si="455"/>
        <v xml:space="preserve"> </v>
      </c>
      <c r="AF1407" s="61" t="str">
        <f t="shared" si="455"/>
        <v xml:space="preserve"> </v>
      </c>
      <c r="AG1407" s="61" t="str">
        <f t="shared" si="455"/>
        <v xml:space="preserve"> </v>
      </c>
      <c r="AH1407" s="61" t="str">
        <f t="shared" si="455"/>
        <v xml:space="preserve"> </v>
      </c>
      <c r="AI1407" s="61" t="str">
        <f t="shared" si="455"/>
        <v xml:space="preserve"> </v>
      </c>
      <c r="AJ1407" s="61" t="str">
        <f t="shared" si="455"/>
        <v xml:space="preserve"> </v>
      </c>
      <c r="AK1407" s="61" t="str">
        <f t="shared" si="455"/>
        <v xml:space="preserve"> </v>
      </c>
      <c r="AL1407" s="41" t="str">
        <f t="shared" si="455"/>
        <v xml:space="preserve"> </v>
      </c>
      <c r="AM1407" s="11"/>
      <c r="AN1407" s="85"/>
      <c r="AO1407" s="11"/>
      <c r="AP1407" s="68"/>
    </row>
    <row r="1408" spans="3:42" ht="14.25" hidden="1" customHeight="1">
      <c r="C1408" s="76"/>
      <c r="D1408" s="86"/>
      <c r="E1408" s="88"/>
      <c r="F1408" s="88"/>
      <c r="G1408" s="88"/>
      <c r="H1408" s="62"/>
      <c r="I1408" s="62"/>
      <c r="J1408" s="88"/>
      <c r="K1408" s="89"/>
      <c r="L1408" s="88"/>
      <c r="M1408" s="88"/>
      <c r="N1408" s="62"/>
      <c r="O1408" s="29" t="str">
        <f t="shared" ref="O1408:Z1408" si="456">+IF(AND(O1406&lt;&gt;" ",AA1406&lt;&gt;" ",),O1406," ")</f>
        <v xml:space="preserve"> </v>
      </c>
      <c r="P1408" s="29" t="str">
        <f t="shared" si="456"/>
        <v xml:space="preserve"> </v>
      </c>
      <c r="Q1408" s="29" t="str">
        <f t="shared" si="456"/>
        <v xml:space="preserve"> </v>
      </c>
      <c r="R1408" s="29" t="str">
        <f t="shared" si="456"/>
        <v xml:space="preserve"> </v>
      </c>
      <c r="S1408" s="29" t="str">
        <f t="shared" si="456"/>
        <v xml:space="preserve"> </v>
      </c>
      <c r="T1408" s="29" t="str">
        <f t="shared" si="456"/>
        <v xml:space="preserve"> </v>
      </c>
      <c r="U1408" s="29" t="str">
        <f t="shared" si="456"/>
        <v xml:space="preserve"> </v>
      </c>
      <c r="V1408" s="29" t="str">
        <f t="shared" si="456"/>
        <v xml:space="preserve"> </v>
      </c>
      <c r="W1408" s="29" t="str">
        <f t="shared" si="456"/>
        <v xml:space="preserve"> </v>
      </c>
      <c r="X1408" s="29" t="str">
        <f t="shared" si="456"/>
        <v xml:space="preserve"> </v>
      </c>
      <c r="Y1408" s="29" t="str">
        <f t="shared" si="456"/>
        <v xml:space="preserve"> </v>
      </c>
      <c r="Z1408" s="29" t="str">
        <f t="shared" si="456"/>
        <v xml:space="preserve"> </v>
      </c>
      <c r="AA1408" s="120" t="str">
        <f t="shared" ref="AA1408:AL1408" si="457">+IF(AND(AA1407&lt;&gt;" ",O1406&lt;&gt;" ",),AA1406," ")</f>
        <v xml:space="preserve"> </v>
      </c>
      <c r="AB1408" s="61" t="str">
        <f t="shared" si="457"/>
        <v xml:space="preserve"> </v>
      </c>
      <c r="AC1408" s="61" t="str">
        <f t="shared" si="457"/>
        <v xml:space="preserve"> </v>
      </c>
      <c r="AD1408" s="61" t="str">
        <f t="shared" si="457"/>
        <v xml:space="preserve"> </v>
      </c>
      <c r="AE1408" s="61" t="str">
        <f t="shared" si="457"/>
        <v xml:space="preserve"> </v>
      </c>
      <c r="AF1408" s="61" t="str">
        <f t="shared" si="457"/>
        <v xml:space="preserve"> </v>
      </c>
      <c r="AG1408" s="61" t="str">
        <f t="shared" si="457"/>
        <v xml:space="preserve"> </v>
      </c>
      <c r="AH1408" s="61" t="str">
        <f t="shared" si="457"/>
        <v xml:space="preserve"> </v>
      </c>
      <c r="AI1408" s="61" t="str">
        <f t="shared" si="457"/>
        <v xml:space="preserve"> </v>
      </c>
      <c r="AJ1408" s="61" t="str">
        <f t="shared" si="457"/>
        <v xml:space="preserve"> </v>
      </c>
      <c r="AK1408" s="61" t="str">
        <f t="shared" si="457"/>
        <v xml:space="preserve"> </v>
      </c>
      <c r="AL1408" s="41" t="str">
        <f t="shared" si="457"/>
        <v xml:space="preserve"> </v>
      </c>
      <c r="AM1408" s="11"/>
      <c r="AN1408" s="85"/>
      <c r="AO1408" s="11"/>
      <c r="AP1408" s="68"/>
    </row>
    <row r="1409" spans="3:42" ht="14.25" hidden="1" customHeight="1">
      <c r="C1409" s="76"/>
      <c r="D1409" s="86"/>
      <c r="E1409" s="88"/>
      <c r="F1409" s="88"/>
      <c r="G1409" s="88"/>
      <c r="H1409" s="62"/>
      <c r="I1409" s="62"/>
      <c r="J1409" s="88"/>
      <c r="K1409" s="89"/>
      <c r="L1409" s="88"/>
      <c r="M1409" s="88"/>
      <c r="N1409" s="62"/>
      <c r="O1409" s="29" t="str">
        <f t="shared" ref="O1409:Z1409" si="458">+IF($G$114="SI",O1406," ")</f>
        <v xml:space="preserve"> </v>
      </c>
      <c r="P1409" s="29" t="str">
        <f t="shared" si="458"/>
        <v xml:space="preserve"> </v>
      </c>
      <c r="Q1409" s="29" t="str">
        <f t="shared" si="458"/>
        <v xml:space="preserve"> </v>
      </c>
      <c r="R1409" s="29" t="str">
        <f t="shared" si="458"/>
        <v xml:space="preserve"> </v>
      </c>
      <c r="S1409" s="29" t="str">
        <f t="shared" si="458"/>
        <v xml:space="preserve"> </v>
      </c>
      <c r="T1409" s="29" t="str">
        <f t="shared" si="458"/>
        <v xml:space="preserve"> </v>
      </c>
      <c r="U1409" s="29" t="str">
        <f t="shared" si="458"/>
        <v xml:space="preserve"> </v>
      </c>
      <c r="V1409" s="29" t="str">
        <f t="shared" si="458"/>
        <v xml:space="preserve"> </v>
      </c>
      <c r="W1409" s="29" t="str">
        <f t="shared" si="458"/>
        <v xml:space="preserve"> </v>
      </c>
      <c r="X1409" s="29" t="str">
        <f t="shared" si="458"/>
        <v xml:space="preserve"> </v>
      </c>
      <c r="Y1409" s="29" t="str">
        <f t="shared" si="458"/>
        <v xml:space="preserve"> </v>
      </c>
      <c r="Z1409" s="29" t="str">
        <f t="shared" si="458"/>
        <v xml:space="preserve"> </v>
      </c>
      <c r="AA1409" s="120" t="str">
        <f t="shared" ref="AA1409:AL1409" si="459">+IF($G$114="SI",IF(AND(Z1406&lt;&gt;" ",AA1406&lt;&gt;" ",O1409=" "),AA1406,AA1407),AA1408)</f>
        <v xml:space="preserve"> </v>
      </c>
      <c r="AB1409" s="61" t="str">
        <f t="shared" si="459"/>
        <v xml:space="preserve"> </v>
      </c>
      <c r="AC1409" s="61" t="str">
        <f t="shared" si="459"/>
        <v xml:space="preserve"> </v>
      </c>
      <c r="AD1409" s="61" t="str">
        <f t="shared" si="459"/>
        <v xml:space="preserve"> </v>
      </c>
      <c r="AE1409" s="61" t="str">
        <f t="shared" si="459"/>
        <v xml:space="preserve"> </v>
      </c>
      <c r="AF1409" s="61" t="str">
        <f t="shared" si="459"/>
        <v xml:space="preserve"> </v>
      </c>
      <c r="AG1409" s="61" t="str">
        <f t="shared" si="459"/>
        <v xml:space="preserve"> </v>
      </c>
      <c r="AH1409" s="61" t="str">
        <f t="shared" si="459"/>
        <v xml:space="preserve"> </v>
      </c>
      <c r="AI1409" s="61" t="str">
        <f t="shared" si="459"/>
        <v xml:space="preserve"> </v>
      </c>
      <c r="AJ1409" s="61" t="str">
        <f t="shared" si="459"/>
        <v xml:space="preserve"> </v>
      </c>
      <c r="AK1409" s="61" t="str">
        <f t="shared" si="459"/>
        <v xml:space="preserve"> </v>
      </c>
      <c r="AL1409" s="41" t="str">
        <f t="shared" si="459"/>
        <v xml:space="preserve"> </v>
      </c>
      <c r="AM1409" s="11"/>
      <c r="AN1409" s="85"/>
      <c r="AO1409" s="11"/>
      <c r="AP1409" s="68"/>
    </row>
    <row r="1410" spans="3:42" ht="13.5" hidden="1" customHeight="1">
      <c r="C1410" s="76"/>
      <c r="D1410" s="90" t="s">
        <v>108</v>
      </c>
      <c r="E1410" s="88"/>
      <c r="F1410" s="88"/>
      <c r="G1410" s="88" t="s">
        <v>91</v>
      </c>
      <c r="H1410" s="62"/>
      <c r="I1410" s="62"/>
      <c r="J1410" s="88"/>
      <c r="K1410" s="89"/>
      <c r="L1410" s="88"/>
      <c r="M1410" s="88"/>
      <c r="N1410" s="62"/>
      <c r="O1410" s="29" t="str">
        <f>+O1409</f>
        <v xml:space="preserve"> </v>
      </c>
      <c r="P1410" s="29" t="str">
        <f t="shared" ref="P1410:Y1410" si="460">+P1409</f>
        <v xml:space="preserve"> </v>
      </c>
      <c r="Q1410" s="29" t="str">
        <f t="shared" si="460"/>
        <v xml:space="preserve"> </v>
      </c>
      <c r="R1410" s="29" t="str">
        <f t="shared" si="460"/>
        <v xml:space="preserve"> </v>
      </c>
      <c r="S1410" s="29" t="str">
        <f t="shared" si="460"/>
        <v xml:space="preserve"> </v>
      </c>
      <c r="T1410" s="29" t="str">
        <f t="shared" si="460"/>
        <v xml:space="preserve"> </v>
      </c>
      <c r="U1410" s="29" t="str">
        <f t="shared" si="460"/>
        <v xml:space="preserve"> </v>
      </c>
      <c r="V1410" s="29" t="str">
        <f t="shared" si="460"/>
        <v xml:space="preserve"> </v>
      </c>
      <c r="W1410" s="29" t="str">
        <f t="shared" si="460"/>
        <v xml:space="preserve"> </v>
      </c>
      <c r="X1410" s="29" t="str">
        <f t="shared" si="460"/>
        <v xml:space="preserve"> </v>
      </c>
      <c r="Y1410" s="29" t="str">
        <f t="shared" si="460"/>
        <v xml:space="preserve"> </v>
      </c>
      <c r="Z1410" s="29" t="str">
        <f>+Z1409</f>
        <v xml:space="preserve"> </v>
      </c>
      <c r="AA1410" s="120" t="str">
        <f t="shared" ref="AA1410:AL1410" si="461">+IF(AND(O1410=" ",AA1409=1),AA1409,IF(AND(O1410&lt;&gt;" ",AA1407&lt;&gt;" "),AA1408,AA1407))</f>
        <v xml:space="preserve"> </v>
      </c>
      <c r="AB1410" s="61" t="str">
        <f t="shared" si="461"/>
        <v xml:space="preserve"> </v>
      </c>
      <c r="AC1410" s="61" t="str">
        <f t="shared" si="461"/>
        <v xml:space="preserve"> </v>
      </c>
      <c r="AD1410" s="61" t="str">
        <f t="shared" si="461"/>
        <v xml:space="preserve"> </v>
      </c>
      <c r="AE1410" s="61" t="str">
        <f t="shared" si="461"/>
        <v xml:space="preserve"> </v>
      </c>
      <c r="AF1410" s="61" t="str">
        <f t="shared" si="461"/>
        <v xml:space="preserve"> </v>
      </c>
      <c r="AG1410" s="61" t="str">
        <f t="shared" si="461"/>
        <v xml:space="preserve"> </v>
      </c>
      <c r="AH1410" s="61" t="str">
        <f t="shared" si="461"/>
        <v xml:space="preserve"> </v>
      </c>
      <c r="AI1410" s="61" t="str">
        <f t="shared" si="461"/>
        <v xml:space="preserve"> </v>
      </c>
      <c r="AJ1410" s="61" t="str">
        <f t="shared" si="461"/>
        <v xml:space="preserve"> </v>
      </c>
      <c r="AK1410" s="61" t="str">
        <f t="shared" si="461"/>
        <v xml:space="preserve"> </v>
      </c>
      <c r="AL1410" s="41" t="str">
        <f t="shared" si="461"/>
        <v xml:space="preserve"> </v>
      </c>
      <c r="AM1410" s="11"/>
      <c r="AN1410" s="85"/>
      <c r="AO1410" s="11"/>
      <c r="AP1410" s="68"/>
    </row>
    <row r="1411" spans="3:42" ht="12.75" hidden="1" customHeight="1">
      <c r="C1411" s="67"/>
      <c r="D1411" s="62"/>
      <c r="E1411" s="62"/>
      <c r="F1411" s="62"/>
      <c r="G1411" s="62"/>
      <c r="H1411" s="62"/>
      <c r="I1411" s="62"/>
      <c r="J1411" s="62"/>
      <c r="K1411" s="62"/>
      <c r="L1411" s="62"/>
      <c r="M1411" s="62"/>
      <c r="N1411" s="62"/>
      <c r="O1411" s="62" t="str">
        <f t="shared" ref="O1411:Z1411" si="462">+IF(AND(O1409&lt;&gt;" ",AA1409&lt;&gt;" ",),O1409," ")</f>
        <v xml:space="preserve"> </v>
      </c>
      <c r="P1411" s="62" t="str">
        <f t="shared" si="462"/>
        <v xml:space="preserve"> </v>
      </c>
      <c r="Q1411" s="62" t="str">
        <f t="shared" si="462"/>
        <v xml:space="preserve"> </v>
      </c>
      <c r="R1411" s="62" t="str">
        <f t="shared" si="462"/>
        <v xml:space="preserve"> </v>
      </c>
      <c r="S1411" s="62" t="str">
        <f t="shared" si="462"/>
        <v xml:space="preserve"> </v>
      </c>
      <c r="T1411" s="62" t="str">
        <f t="shared" si="462"/>
        <v xml:space="preserve"> </v>
      </c>
      <c r="U1411" s="62" t="str">
        <f t="shared" si="462"/>
        <v xml:space="preserve"> </v>
      </c>
      <c r="V1411" s="62" t="str">
        <f t="shared" si="462"/>
        <v xml:space="preserve"> </v>
      </c>
      <c r="W1411" s="62" t="str">
        <f t="shared" si="462"/>
        <v xml:space="preserve"> </v>
      </c>
      <c r="X1411" s="62" t="str">
        <f t="shared" si="462"/>
        <v xml:space="preserve"> </v>
      </c>
      <c r="Y1411" s="62" t="str">
        <f t="shared" si="462"/>
        <v xml:space="preserve"> </v>
      </c>
      <c r="Z1411" s="62" t="str">
        <f t="shared" si="462"/>
        <v xml:space="preserve"> </v>
      </c>
      <c r="AA1411" s="15" t="str">
        <f t="shared" ref="AA1411:AL1411" si="463">+IF(AND(AA1410&lt;&gt;" ",O1409&lt;&gt;" ",),AA1409," ")</f>
        <v xml:space="preserve"> </v>
      </c>
      <c r="AB1411" s="16" t="str">
        <f t="shared" si="463"/>
        <v xml:space="preserve"> </v>
      </c>
      <c r="AC1411" s="16" t="str">
        <f t="shared" si="463"/>
        <v xml:space="preserve"> </v>
      </c>
      <c r="AD1411" s="16" t="str">
        <f t="shared" si="463"/>
        <v xml:space="preserve"> </v>
      </c>
      <c r="AE1411" s="16" t="str">
        <f t="shared" si="463"/>
        <v xml:space="preserve"> </v>
      </c>
      <c r="AF1411" s="16" t="str">
        <f t="shared" si="463"/>
        <v xml:space="preserve"> </v>
      </c>
      <c r="AG1411" s="16" t="str">
        <f t="shared" si="463"/>
        <v xml:space="preserve"> </v>
      </c>
      <c r="AH1411" s="16" t="str">
        <f t="shared" si="463"/>
        <v xml:space="preserve"> </v>
      </c>
      <c r="AI1411" s="16" t="str">
        <f t="shared" si="463"/>
        <v xml:space="preserve"> </v>
      </c>
      <c r="AJ1411" s="16" t="str">
        <f t="shared" si="463"/>
        <v xml:space="preserve"> </v>
      </c>
      <c r="AK1411" s="16" t="str">
        <f t="shared" si="463"/>
        <v xml:space="preserve"> </v>
      </c>
      <c r="AL1411" s="17" t="str">
        <f t="shared" si="463"/>
        <v xml:space="preserve"> </v>
      </c>
      <c r="AM1411" s="11"/>
      <c r="AN1411" s="85"/>
      <c r="AO1411" s="11"/>
      <c r="AP1411" s="68"/>
    </row>
    <row r="1412" spans="3:42" ht="12.75" hidden="1" customHeight="1">
      <c r="C1412" s="67"/>
      <c r="D1412" s="62"/>
      <c r="E1412" s="62"/>
      <c r="F1412" s="62"/>
      <c r="G1412" s="62"/>
      <c r="H1412" s="62"/>
      <c r="I1412" s="62"/>
      <c r="J1412" s="62"/>
      <c r="K1412" s="62"/>
      <c r="L1412" s="62"/>
      <c r="M1412" s="62"/>
      <c r="N1412" s="62"/>
      <c r="O1412" s="62" t="str">
        <f>+IF($G$249="SI",O1409," ")</f>
        <v xml:space="preserve"> </v>
      </c>
      <c r="P1412" s="62" t="str">
        <f t="shared" ref="P1412:Z1412" si="464">+IF($G$249="SI",P1409," ")</f>
        <v xml:space="preserve"> </v>
      </c>
      <c r="Q1412" s="62" t="str">
        <f t="shared" si="464"/>
        <v xml:space="preserve"> </v>
      </c>
      <c r="R1412" s="62" t="str">
        <f t="shared" si="464"/>
        <v xml:space="preserve"> </v>
      </c>
      <c r="S1412" s="62" t="str">
        <f t="shared" si="464"/>
        <v xml:space="preserve"> </v>
      </c>
      <c r="T1412" s="62" t="str">
        <f t="shared" si="464"/>
        <v xml:space="preserve"> </v>
      </c>
      <c r="U1412" s="62" t="str">
        <f t="shared" si="464"/>
        <v xml:space="preserve"> </v>
      </c>
      <c r="V1412" s="62" t="str">
        <f t="shared" si="464"/>
        <v xml:space="preserve"> </v>
      </c>
      <c r="W1412" s="62" t="str">
        <f t="shared" si="464"/>
        <v xml:space="preserve"> </v>
      </c>
      <c r="X1412" s="62" t="str">
        <f t="shared" si="464"/>
        <v xml:space="preserve"> </v>
      </c>
      <c r="Y1412" s="62" t="str">
        <f t="shared" si="464"/>
        <v xml:space="preserve"> </v>
      </c>
      <c r="Z1412" s="62" t="str">
        <f t="shared" si="464"/>
        <v xml:space="preserve"> </v>
      </c>
      <c r="AA1412" s="15" t="str">
        <f t="shared" ref="AA1412:AL1412" si="465">+IF($G$249="SI",IF(AND(Z1409&lt;&gt;" ",AA1409&lt;&gt;" ",O1412=" "),AA1409,AA1410),AA1411)</f>
        <v xml:space="preserve"> </v>
      </c>
      <c r="AB1412" s="16" t="str">
        <f t="shared" si="465"/>
        <v xml:space="preserve"> </v>
      </c>
      <c r="AC1412" s="16" t="str">
        <f t="shared" si="465"/>
        <v xml:space="preserve"> </v>
      </c>
      <c r="AD1412" s="16" t="str">
        <f t="shared" si="465"/>
        <v xml:space="preserve"> </v>
      </c>
      <c r="AE1412" s="16" t="str">
        <f t="shared" si="465"/>
        <v xml:space="preserve"> </v>
      </c>
      <c r="AF1412" s="16" t="str">
        <f t="shared" si="465"/>
        <v xml:space="preserve"> </v>
      </c>
      <c r="AG1412" s="16" t="str">
        <f t="shared" si="465"/>
        <v xml:space="preserve"> </v>
      </c>
      <c r="AH1412" s="16" t="str">
        <f t="shared" si="465"/>
        <v xml:space="preserve"> </v>
      </c>
      <c r="AI1412" s="16" t="str">
        <f t="shared" si="465"/>
        <v xml:space="preserve"> </v>
      </c>
      <c r="AJ1412" s="16" t="str">
        <f t="shared" si="465"/>
        <v xml:space="preserve"> </v>
      </c>
      <c r="AK1412" s="16" t="str">
        <f t="shared" si="465"/>
        <v xml:space="preserve"> </v>
      </c>
      <c r="AL1412" s="17" t="str">
        <f t="shared" si="465"/>
        <v xml:space="preserve"> </v>
      </c>
      <c r="AM1412" s="11"/>
      <c r="AN1412" s="85"/>
      <c r="AO1412" s="11"/>
      <c r="AP1412" s="68"/>
    </row>
    <row r="1413" spans="3:42" ht="12.75" hidden="1" customHeight="1">
      <c r="C1413" s="67"/>
      <c r="D1413" s="90" t="s">
        <v>108</v>
      </c>
      <c r="E1413" s="88"/>
      <c r="F1413" s="88"/>
      <c r="G1413" s="88"/>
      <c r="H1413" s="62"/>
      <c r="I1413" s="62"/>
      <c r="J1413" s="88"/>
      <c r="K1413" s="89"/>
      <c r="L1413" s="88"/>
      <c r="M1413" s="88"/>
      <c r="N1413" s="62"/>
      <c r="O1413" s="62" t="str">
        <f>+O1412</f>
        <v xml:space="preserve"> </v>
      </c>
      <c r="P1413" s="62" t="str">
        <f t="shared" ref="P1413:Y1413" si="466">+P1412</f>
        <v xml:space="preserve"> </v>
      </c>
      <c r="Q1413" s="62" t="str">
        <f t="shared" si="466"/>
        <v xml:space="preserve"> </v>
      </c>
      <c r="R1413" s="62" t="str">
        <f t="shared" si="466"/>
        <v xml:space="preserve"> </v>
      </c>
      <c r="S1413" s="62" t="str">
        <f t="shared" si="466"/>
        <v xml:space="preserve"> </v>
      </c>
      <c r="T1413" s="62" t="str">
        <f t="shared" si="466"/>
        <v xml:space="preserve"> </v>
      </c>
      <c r="U1413" s="62" t="str">
        <f t="shared" si="466"/>
        <v xml:space="preserve"> </v>
      </c>
      <c r="V1413" s="62" t="str">
        <f t="shared" si="466"/>
        <v xml:space="preserve"> </v>
      </c>
      <c r="W1413" s="62" t="str">
        <f t="shared" si="466"/>
        <v xml:space="preserve"> </v>
      </c>
      <c r="X1413" s="62" t="str">
        <f t="shared" si="466"/>
        <v xml:space="preserve"> </v>
      </c>
      <c r="Y1413" s="62" t="str">
        <f t="shared" si="466"/>
        <v xml:space="preserve"> </v>
      </c>
      <c r="Z1413" s="62" t="str">
        <f>+Z1412</f>
        <v xml:space="preserve"> </v>
      </c>
      <c r="AA1413" s="15" t="str">
        <f t="shared" ref="AA1413:AL1413" si="467">+IF(AND(O1413=" ",AA1412=1),AA1412,IF(AND(O1413&lt;&gt;" ",AA1410&lt;&gt;" "),AA1411,AA1410))</f>
        <v xml:space="preserve"> </v>
      </c>
      <c r="AB1413" s="16" t="str">
        <f t="shared" si="467"/>
        <v xml:space="preserve"> </v>
      </c>
      <c r="AC1413" s="16" t="str">
        <f t="shared" si="467"/>
        <v xml:space="preserve"> </v>
      </c>
      <c r="AD1413" s="16" t="str">
        <f t="shared" si="467"/>
        <v xml:space="preserve"> </v>
      </c>
      <c r="AE1413" s="16" t="str">
        <f t="shared" si="467"/>
        <v xml:space="preserve"> </v>
      </c>
      <c r="AF1413" s="16" t="str">
        <f t="shared" si="467"/>
        <v xml:space="preserve"> </v>
      </c>
      <c r="AG1413" s="16" t="str">
        <f t="shared" si="467"/>
        <v xml:space="preserve"> </v>
      </c>
      <c r="AH1413" s="16" t="str">
        <f t="shared" si="467"/>
        <v xml:space="preserve"> </v>
      </c>
      <c r="AI1413" s="16" t="str">
        <f t="shared" si="467"/>
        <v xml:space="preserve"> </v>
      </c>
      <c r="AJ1413" s="16" t="str">
        <f t="shared" si="467"/>
        <v xml:space="preserve"> </v>
      </c>
      <c r="AK1413" s="16" t="str">
        <f t="shared" si="467"/>
        <v xml:space="preserve"> </v>
      </c>
      <c r="AL1413" s="17" t="str">
        <f t="shared" si="467"/>
        <v xml:space="preserve"> </v>
      </c>
      <c r="AM1413" s="11"/>
      <c r="AN1413" s="85"/>
      <c r="AO1413" s="11"/>
      <c r="AP1413" s="68"/>
    </row>
    <row r="1414" spans="3:42" ht="12.75" hidden="1" customHeight="1">
      <c r="C1414" s="67"/>
      <c r="D1414" s="62"/>
      <c r="E1414" s="62"/>
      <c r="F1414" s="62"/>
      <c r="G1414" s="62"/>
      <c r="H1414" s="62"/>
      <c r="I1414" s="62"/>
      <c r="J1414" s="88"/>
      <c r="K1414" s="89"/>
      <c r="L1414" s="88"/>
      <c r="M1414" s="88"/>
      <c r="N1414" s="62"/>
      <c r="O1414" s="62"/>
      <c r="P1414" s="62"/>
      <c r="Q1414" s="62"/>
      <c r="R1414" s="62"/>
      <c r="S1414" s="62"/>
      <c r="T1414" s="62"/>
      <c r="U1414" s="62"/>
      <c r="V1414" s="62"/>
      <c r="W1414" s="62"/>
      <c r="X1414" s="62"/>
      <c r="Y1414" s="62"/>
      <c r="Z1414" s="62"/>
      <c r="AA1414" s="15"/>
      <c r="AB1414" s="16"/>
      <c r="AC1414" s="16"/>
      <c r="AD1414" s="16"/>
      <c r="AE1414" s="16"/>
      <c r="AF1414" s="16"/>
      <c r="AG1414" s="16"/>
      <c r="AH1414" s="16"/>
      <c r="AI1414" s="16"/>
      <c r="AJ1414" s="16"/>
      <c r="AK1414" s="16"/>
      <c r="AL1414" s="17"/>
      <c r="AM1414" s="11"/>
      <c r="AN1414" s="85"/>
      <c r="AO1414" s="11"/>
      <c r="AP1414" s="68"/>
    </row>
    <row r="1415" spans="3:42" ht="12.75" hidden="1" customHeight="1">
      <c r="C1415" s="67"/>
      <c r="D1415" s="62"/>
      <c r="E1415" s="62"/>
      <c r="F1415" s="62"/>
      <c r="G1415" s="62"/>
      <c r="H1415" s="62"/>
      <c r="I1415" s="62"/>
      <c r="J1415" s="88"/>
      <c r="K1415" s="89"/>
      <c r="L1415" s="88"/>
      <c r="M1415" s="88"/>
      <c r="N1415" s="62"/>
      <c r="O1415" s="62"/>
      <c r="P1415" s="62"/>
      <c r="Q1415" s="62"/>
      <c r="R1415" s="62" t="s">
        <v>91</v>
      </c>
      <c r="S1415" s="62">
        <v>1</v>
      </c>
      <c r="T1415" s="62" t="s">
        <v>77</v>
      </c>
      <c r="U1415" s="62"/>
      <c r="V1415" s="62"/>
      <c r="W1415" s="62"/>
      <c r="X1415" s="62"/>
      <c r="Y1415" s="62"/>
      <c r="Z1415" s="62"/>
      <c r="AA1415" s="15"/>
      <c r="AB1415" s="16"/>
      <c r="AC1415" s="16"/>
      <c r="AD1415" s="16"/>
      <c r="AE1415" s="16"/>
      <c r="AF1415" s="16"/>
      <c r="AG1415" s="16"/>
      <c r="AH1415" s="16"/>
      <c r="AI1415" s="16"/>
      <c r="AJ1415" s="16"/>
      <c r="AK1415" s="16"/>
      <c r="AL1415" s="17"/>
      <c r="AM1415" s="11"/>
      <c r="AN1415" s="85"/>
      <c r="AO1415" s="11"/>
      <c r="AP1415" s="68"/>
    </row>
    <row r="1416" spans="3:42" ht="25.5" hidden="1" customHeight="1">
      <c r="C1416" s="67"/>
      <c r="D1416" s="62"/>
      <c r="E1416" s="62"/>
      <c r="F1416" s="62"/>
      <c r="G1416" s="62"/>
      <c r="H1416" s="62"/>
      <c r="I1416" s="62"/>
      <c r="J1416" s="88"/>
      <c r="K1416" s="89"/>
      <c r="L1416" s="88"/>
      <c r="M1416" s="88"/>
      <c r="N1416" s="62"/>
      <c r="O1416" s="62"/>
      <c r="P1416" s="62"/>
      <c r="Q1416" s="62"/>
      <c r="R1416" s="62" t="s">
        <v>95</v>
      </c>
      <c r="S1416" s="62">
        <v>2</v>
      </c>
      <c r="T1416" s="62" t="s">
        <v>78</v>
      </c>
      <c r="U1416" s="62"/>
      <c r="V1416" s="62"/>
      <c r="W1416" s="62"/>
      <c r="X1416" s="62"/>
      <c r="Y1416" s="62"/>
      <c r="Z1416" s="62"/>
      <c r="AA1416" s="15"/>
      <c r="AB1416" s="16"/>
      <c r="AC1416" s="16"/>
      <c r="AD1416" s="16"/>
      <c r="AE1416" s="16"/>
      <c r="AF1416" s="16"/>
      <c r="AG1416" s="16"/>
      <c r="AH1416" s="16"/>
      <c r="AI1416" s="16"/>
      <c r="AJ1416" s="16"/>
      <c r="AK1416" s="16"/>
      <c r="AL1416" s="17"/>
      <c r="AM1416" s="11"/>
      <c r="AN1416" s="85"/>
      <c r="AO1416" s="11"/>
      <c r="AP1416" s="68"/>
    </row>
    <row r="1417" spans="3:42" ht="25.5" hidden="1" customHeight="1">
      <c r="C1417" s="67"/>
      <c r="D1417" s="62"/>
      <c r="E1417" s="62"/>
      <c r="F1417" s="62"/>
      <c r="G1417" s="62"/>
      <c r="H1417" s="62"/>
      <c r="I1417" s="62"/>
      <c r="J1417" s="88"/>
      <c r="K1417" s="89"/>
      <c r="L1417" s="88"/>
      <c r="M1417" s="88"/>
      <c r="N1417" s="62"/>
      <c r="O1417" s="62"/>
      <c r="P1417" s="62"/>
      <c r="Q1417" s="62"/>
      <c r="R1417" s="62"/>
      <c r="S1417" s="62">
        <v>3</v>
      </c>
      <c r="T1417" s="62" t="s">
        <v>79</v>
      </c>
      <c r="U1417" s="62"/>
      <c r="V1417" s="62"/>
      <c r="W1417" s="62"/>
      <c r="X1417" s="62"/>
      <c r="Y1417" s="62"/>
      <c r="Z1417" s="62"/>
      <c r="AA1417" s="15"/>
      <c r="AB1417" s="16"/>
      <c r="AC1417" s="16"/>
      <c r="AD1417" s="16"/>
      <c r="AE1417" s="16"/>
      <c r="AF1417" s="16"/>
      <c r="AG1417" s="16"/>
      <c r="AH1417" s="16"/>
      <c r="AI1417" s="16"/>
      <c r="AJ1417" s="16"/>
      <c r="AK1417" s="16"/>
      <c r="AL1417" s="17"/>
      <c r="AM1417" s="11"/>
      <c r="AN1417" s="85"/>
      <c r="AO1417" s="11"/>
      <c r="AP1417" s="68"/>
    </row>
    <row r="1418" spans="3:42" ht="12.75" hidden="1" customHeight="1">
      <c r="C1418" s="67"/>
      <c r="D1418" s="62"/>
      <c r="E1418" s="62"/>
      <c r="F1418" s="62"/>
      <c r="G1418" s="62"/>
      <c r="H1418" s="62"/>
      <c r="I1418" s="62"/>
      <c r="J1418" s="88"/>
      <c r="K1418" s="89"/>
      <c r="L1418" s="88"/>
      <c r="M1418" s="88"/>
      <c r="N1418" s="62"/>
      <c r="O1418" s="62"/>
      <c r="P1418" s="62"/>
      <c r="Q1418" s="62"/>
      <c r="R1418" s="62"/>
      <c r="S1418" s="62">
        <v>4</v>
      </c>
      <c r="T1418" s="62" t="s">
        <v>80</v>
      </c>
      <c r="U1418" s="62"/>
      <c r="V1418" s="62"/>
      <c r="W1418" s="62"/>
      <c r="X1418" s="62"/>
      <c r="Y1418" s="62"/>
      <c r="Z1418" s="62"/>
      <c r="AA1418" s="15"/>
      <c r="AB1418" s="16"/>
      <c r="AC1418" s="16"/>
      <c r="AD1418" s="16"/>
      <c r="AE1418" s="16"/>
      <c r="AF1418" s="16"/>
      <c r="AG1418" s="16"/>
      <c r="AH1418" s="16"/>
      <c r="AI1418" s="16"/>
      <c r="AJ1418" s="16"/>
      <c r="AK1418" s="16"/>
      <c r="AL1418" s="17"/>
      <c r="AM1418" s="11"/>
      <c r="AN1418" s="85"/>
      <c r="AO1418" s="11"/>
      <c r="AP1418" s="68"/>
    </row>
    <row r="1419" spans="3:42" ht="12.75" hidden="1" customHeight="1">
      <c r="C1419" s="67"/>
      <c r="D1419" s="62"/>
      <c r="E1419" s="62"/>
      <c r="F1419" s="62"/>
      <c r="G1419" s="62"/>
      <c r="H1419" s="62"/>
      <c r="I1419" s="62"/>
      <c r="J1419" s="88"/>
      <c r="K1419" s="89"/>
      <c r="L1419" s="88"/>
      <c r="M1419" s="88"/>
      <c r="N1419" s="62"/>
      <c r="O1419" s="62"/>
      <c r="P1419" s="62"/>
      <c r="Q1419" s="62"/>
      <c r="R1419" s="62"/>
      <c r="S1419" s="62">
        <v>5</v>
      </c>
      <c r="T1419" s="62" t="s">
        <v>81</v>
      </c>
      <c r="U1419" s="62"/>
      <c r="V1419" s="62"/>
      <c r="W1419" s="62"/>
      <c r="X1419" s="62"/>
      <c r="Y1419" s="62"/>
      <c r="Z1419" s="62"/>
      <c r="AA1419" s="15"/>
      <c r="AB1419" s="16"/>
      <c r="AC1419" s="16"/>
      <c r="AD1419" s="16"/>
      <c r="AE1419" s="16"/>
      <c r="AF1419" s="16"/>
      <c r="AG1419" s="16"/>
      <c r="AH1419" s="16"/>
      <c r="AI1419" s="16"/>
      <c r="AJ1419" s="16"/>
      <c r="AK1419" s="16"/>
      <c r="AL1419" s="17"/>
      <c r="AM1419" s="11"/>
      <c r="AN1419" s="85"/>
      <c r="AO1419" s="11"/>
      <c r="AP1419" s="68"/>
    </row>
    <row r="1420" spans="3:42" ht="12.75" hidden="1" customHeight="1">
      <c r="C1420" s="67"/>
      <c r="D1420" s="62"/>
      <c r="E1420" s="62"/>
      <c r="F1420" s="62"/>
      <c r="G1420" s="62"/>
      <c r="H1420" s="62"/>
      <c r="I1420" s="62"/>
      <c r="J1420" s="88"/>
      <c r="K1420" s="89"/>
      <c r="L1420" s="88"/>
      <c r="M1420" s="88"/>
      <c r="N1420" s="62"/>
      <c r="O1420" s="62"/>
      <c r="P1420" s="62"/>
      <c r="Q1420" s="62"/>
      <c r="R1420" s="62"/>
      <c r="S1420" s="62">
        <v>6</v>
      </c>
      <c r="T1420" s="62" t="s">
        <v>82</v>
      </c>
      <c r="U1420" s="62"/>
      <c r="V1420" s="62"/>
      <c r="W1420" s="62"/>
      <c r="X1420" s="62"/>
      <c r="Y1420" s="62"/>
      <c r="Z1420" s="62"/>
      <c r="AA1420" s="15"/>
      <c r="AB1420" s="16"/>
      <c r="AC1420" s="16"/>
      <c r="AD1420" s="16"/>
      <c r="AE1420" s="16"/>
      <c r="AF1420" s="16"/>
      <c r="AG1420" s="16"/>
      <c r="AH1420" s="16"/>
      <c r="AI1420" s="16"/>
      <c r="AJ1420" s="16"/>
      <c r="AK1420" s="16"/>
      <c r="AL1420" s="17"/>
      <c r="AM1420" s="11"/>
      <c r="AN1420" s="85"/>
      <c r="AO1420" s="11"/>
      <c r="AP1420" s="68"/>
    </row>
    <row r="1421" spans="3:42" ht="12.75" hidden="1" customHeight="1">
      <c r="C1421" s="67"/>
      <c r="D1421" s="62"/>
      <c r="E1421" s="62"/>
      <c r="F1421" s="62"/>
      <c r="G1421" s="62"/>
      <c r="H1421" s="62"/>
      <c r="I1421" s="62"/>
      <c r="J1421" s="88"/>
      <c r="K1421" s="89"/>
      <c r="L1421" s="88"/>
      <c r="M1421" s="88"/>
      <c r="N1421" s="62"/>
      <c r="O1421" s="62"/>
      <c r="P1421" s="62"/>
      <c r="Q1421" s="62"/>
      <c r="R1421" s="62"/>
      <c r="S1421" s="62">
        <v>7</v>
      </c>
      <c r="T1421" s="62" t="s">
        <v>83</v>
      </c>
      <c r="U1421" s="62"/>
      <c r="V1421" s="62"/>
      <c r="W1421" s="62"/>
      <c r="X1421" s="62"/>
      <c r="Y1421" s="62"/>
      <c r="Z1421" s="62"/>
      <c r="AA1421" s="15"/>
      <c r="AB1421" s="16"/>
      <c r="AC1421" s="16"/>
      <c r="AD1421" s="16"/>
      <c r="AE1421" s="16"/>
      <c r="AF1421" s="16"/>
      <c r="AG1421" s="16"/>
      <c r="AH1421" s="16"/>
      <c r="AI1421" s="16"/>
      <c r="AJ1421" s="16"/>
      <c r="AK1421" s="16"/>
      <c r="AL1421" s="17"/>
      <c r="AM1421" s="11"/>
      <c r="AN1421" s="85"/>
      <c r="AO1421" s="11"/>
      <c r="AP1421" s="68"/>
    </row>
    <row r="1422" spans="3:42" ht="25.5" hidden="1" customHeight="1">
      <c r="C1422" s="67"/>
      <c r="D1422" s="62"/>
      <c r="E1422" s="62"/>
      <c r="F1422" s="62"/>
      <c r="G1422" s="62"/>
      <c r="H1422" s="62"/>
      <c r="I1422" s="62"/>
      <c r="J1422" s="88"/>
      <c r="K1422" s="89"/>
      <c r="L1422" s="88"/>
      <c r="M1422" s="88"/>
      <c r="N1422" s="62"/>
      <c r="O1422" s="62"/>
      <c r="P1422" s="62"/>
      <c r="Q1422" s="62"/>
      <c r="R1422" s="62"/>
      <c r="S1422" s="62">
        <v>8</v>
      </c>
      <c r="T1422" s="62" t="s">
        <v>84</v>
      </c>
      <c r="U1422" s="62"/>
      <c r="V1422" s="62"/>
      <c r="W1422" s="62"/>
      <c r="X1422" s="62"/>
      <c r="Y1422" s="62"/>
      <c r="Z1422" s="62"/>
      <c r="AA1422" s="15"/>
      <c r="AB1422" s="16"/>
      <c r="AC1422" s="16"/>
      <c r="AD1422" s="16"/>
      <c r="AE1422" s="16"/>
      <c r="AF1422" s="16"/>
      <c r="AG1422" s="16"/>
      <c r="AH1422" s="16"/>
      <c r="AI1422" s="16"/>
      <c r="AJ1422" s="16"/>
      <c r="AK1422" s="16"/>
      <c r="AL1422" s="17"/>
      <c r="AM1422" s="11"/>
      <c r="AN1422" s="85"/>
      <c r="AO1422" s="11"/>
      <c r="AP1422" s="68"/>
    </row>
    <row r="1423" spans="3:42" ht="25.5" hidden="1" customHeight="1">
      <c r="C1423" s="67"/>
      <c r="D1423" s="62"/>
      <c r="E1423" s="62"/>
      <c r="F1423" s="62"/>
      <c r="G1423" s="62"/>
      <c r="H1423" s="62"/>
      <c r="I1423" s="62"/>
      <c r="J1423" s="88"/>
      <c r="K1423" s="89"/>
      <c r="L1423" s="88"/>
      <c r="M1423" s="88"/>
      <c r="N1423" s="62"/>
      <c r="O1423" s="62"/>
      <c r="P1423" s="62"/>
      <c r="Q1423" s="62"/>
      <c r="R1423" s="62"/>
      <c r="S1423" s="62">
        <v>9</v>
      </c>
      <c r="T1423" s="62" t="s">
        <v>85</v>
      </c>
      <c r="U1423" s="62"/>
      <c r="V1423" s="62"/>
      <c r="W1423" s="62"/>
      <c r="X1423" s="62"/>
      <c r="Y1423" s="62"/>
      <c r="Z1423" s="62"/>
      <c r="AA1423" s="15"/>
      <c r="AB1423" s="16"/>
      <c r="AC1423" s="16"/>
      <c r="AD1423" s="16"/>
      <c r="AE1423" s="16"/>
      <c r="AF1423" s="16"/>
      <c r="AG1423" s="16"/>
      <c r="AH1423" s="16"/>
      <c r="AI1423" s="16"/>
      <c r="AJ1423" s="16"/>
      <c r="AK1423" s="16"/>
      <c r="AL1423" s="17"/>
      <c r="AM1423" s="11"/>
      <c r="AN1423" s="85"/>
      <c r="AO1423" s="11"/>
      <c r="AP1423" s="68"/>
    </row>
    <row r="1424" spans="3:42" ht="25.5" hidden="1" customHeight="1">
      <c r="C1424" s="67"/>
      <c r="D1424" s="62"/>
      <c r="E1424" s="62"/>
      <c r="F1424" s="62"/>
      <c r="G1424" s="62"/>
      <c r="H1424" s="62"/>
      <c r="I1424" s="62"/>
      <c r="J1424" s="88"/>
      <c r="K1424" s="89"/>
      <c r="L1424" s="88"/>
      <c r="M1424" s="88"/>
      <c r="N1424" s="62"/>
      <c r="O1424" s="62"/>
      <c r="P1424" s="62"/>
      <c r="Q1424" s="62"/>
      <c r="R1424" s="62"/>
      <c r="S1424" s="62">
        <v>10</v>
      </c>
      <c r="T1424" s="62" t="s">
        <v>86</v>
      </c>
      <c r="U1424" s="62"/>
      <c r="V1424" s="62"/>
      <c r="W1424" s="62"/>
      <c r="X1424" s="62"/>
      <c r="Y1424" s="62"/>
      <c r="Z1424" s="62"/>
      <c r="AA1424" s="15"/>
      <c r="AB1424" s="16"/>
      <c r="AC1424" s="16"/>
      <c r="AD1424" s="16"/>
      <c r="AE1424" s="16"/>
      <c r="AF1424" s="16"/>
      <c r="AG1424" s="16"/>
      <c r="AH1424" s="16"/>
      <c r="AI1424" s="16"/>
      <c r="AJ1424" s="16"/>
      <c r="AK1424" s="16"/>
      <c r="AL1424" s="17"/>
      <c r="AM1424" s="11"/>
      <c r="AN1424" s="85"/>
      <c r="AO1424" s="11"/>
      <c r="AP1424" s="68"/>
    </row>
    <row r="1425" spans="3:42" ht="25.5" hidden="1" customHeight="1">
      <c r="C1425" s="67"/>
      <c r="D1425" s="62"/>
      <c r="E1425" s="62"/>
      <c r="F1425" s="62"/>
      <c r="G1425" s="62"/>
      <c r="H1425" s="62"/>
      <c r="I1425" s="62"/>
      <c r="J1425" s="88"/>
      <c r="K1425" s="89"/>
      <c r="L1425" s="88"/>
      <c r="M1425" s="88"/>
      <c r="N1425" s="62"/>
      <c r="O1425" s="62"/>
      <c r="P1425" s="62"/>
      <c r="Q1425" s="62"/>
      <c r="R1425" s="62"/>
      <c r="S1425" s="62">
        <v>11</v>
      </c>
      <c r="T1425" s="62" t="s">
        <v>87</v>
      </c>
      <c r="U1425" s="62"/>
      <c r="V1425" s="62"/>
      <c r="W1425" s="62"/>
      <c r="X1425" s="62"/>
      <c r="Y1425" s="62"/>
      <c r="Z1425" s="62"/>
      <c r="AA1425" s="15"/>
      <c r="AB1425" s="16"/>
      <c r="AC1425" s="16"/>
      <c r="AD1425" s="16"/>
      <c r="AE1425" s="16"/>
      <c r="AF1425" s="16"/>
      <c r="AG1425" s="16"/>
      <c r="AH1425" s="16"/>
      <c r="AI1425" s="16"/>
      <c r="AJ1425" s="16"/>
      <c r="AK1425" s="16"/>
      <c r="AL1425" s="17"/>
      <c r="AM1425" s="11"/>
      <c r="AN1425" s="85"/>
      <c r="AO1425" s="11"/>
      <c r="AP1425" s="68"/>
    </row>
    <row r="1426" spans="3:42" ht="25.5" hidden="1" customHeight="1">
      <c r="C1426" s="67"/>
      <c r="D1426" s="62"/>
      <c r="E1426" s="62"/>
      <c r="F1426" s="62"/>
      <c r="G1426" s="62"/>
      <c r="H1426" s="62"/>
      <c r="I1426" s="62"/>
      <c r="J1426" s="88"/>
      <c r="K1426" s="89"/>
      <c r="L1426" s="88"/>
      <c r="M1426" s="88"/>
      <c r="N1426" s="62"/>
      <c r="O1426" s="62"/>
      <c r="P1426" s="62"/>
      <c r="Q1426" s="62"/>
      <c r="R1426" s="62"/>
      <c r="S1426" s="62">
        <v>12</v>
      </c>
      <c r="T1426" s="62" t="s">
        <v>88</v>
      </c>
      <c r="U1426" s="62"/>
      <c r="V1426" s="62"/>
      <c r="W1426" s="62"/>
      <c r="X1426" s="62"/>
      <c r="Y1426" s="62"/>
      <c r="Z1426" s="62"/>
      <c r="AA1426" s="15"/>
      <c r="AB1426" s="16"/>
      <c r="AC1426" s="16"/>
      <c r="AD1426" s="16"/>
      <c r="AE1426" s="16"/>
      <c r="AF1426" s="16"/>
      <c r="AG1426" s="16"/>
      <c r="AH1426" s="16"/>
      <c r="AI1426" s="16"/>
      <c r="AJ1426" s="16"/>
      <c r="AK1426" s="16"/>
      <c r="AL1426" s="17"/>
      <c r="AM1426" s="11"/>
      <c r="AN1426" s="85"/>
      <c r="AO1426" s="11"/>
      <c r="AP1426" s="68"/>
    </row>
    <row r="1427" spans="3:42" ht="12.75" hidden="1" customHeight="1">
      <c r="C1427" s="67"/>
      <c r="D1427" s="62"/>
      <c r="E1427" s="62"/>
      <c r="F1427" s="62"/>
      <c r="G1427" s="62"/>
      <c r="H1427" s="62"/>
      <c r="I1427" s="62"/>
      <c r="J1427" s="88"/>
      <c r="K1427" s="89"/>
      <c r="L1427" s="88"/>
      <c r="M1427" s="88"/>
      <c r="N1427" s="62"/>
      <c r="O1427" s="62"/>
      <c r="P1427" s="62"/>
      <c r="Q1427" s="62"/>
      <c r="R1427" s="62"/>
      <c r="S1427" s="62"/>
      <c r="T1427" s="62"/>
      <c r="U1427" s="62"/>
      <c r="V1427" s="62"/>
      <c r="W1427" s="62"/>
      <c r="X1427" s="62"/>
      <c r="Y1427" s="62"/>
      <c r="Z1427" s="62"/>
      <c r="AA1427" s="15"/>
      <c r="AB1427" s="16"/>
      <c r="AC1427" s="16"/>
      <c r="AD1427" s="16"/>
      <c r="AE1427" s="16"/>
      <c r="AF1427" s="16"/>
      <c r="AG1427" s="16"/>
      <c r="AH1427" s="16"/>
      <c r="AI1427" s="16"/>
      <c r="AJ1427" s="16"/>
      <c r="AK1427" s="16"/>
      <c r="AL1427" s="17"/>
      <c r="AM1427" s="11"/>
      <c r="AN1427" s="85"/>
      <c r="AO1427" s="11"/>
      <c r="AP1427" s="68"/>
    </row>
    <row r="1428" spans="3:42" ht="12.75" hidden="1" customHeight="1">
      <c r="C1428" s="67"/>
      <c r="D1428" s="62"/>
      <c r="E1428" s="62"/>
      <c r="F1428" s="62"/>
      <c r="G1428" s="62"/>
      <c r="H1428" s="62"/>
      <c r="I1428" s="62"/>
      <c r="J1428" s="88"/>
      <c r="K1428" s="89"/>
      <c r="L1428" s="88"/>
      <c r="M1428" s="88"/>
      <c r="N1428" s="62"/>
      <c r="O1428" s="62"/>
      <c r="P1428" s="62"/>
      <c r="Q1428" s="62"/>
      <c r="R1428" s="62"/>
      <c r="S1428" s="62"/>
      <c r="T1428" s="62"/>
      <c r="U1428" s="62"/>
      <c r="V1428" s="62"/>
      <c r="W1428" s="62"/>
      <c r="X1428" s="62"/>
      <c r="Y1428" s="62"/>
      <c r="Z1428" s="62"/>
      <c r="AA1428" s="15"/>
      <c r="AB1428" s="16"/>
      <c r="AC1428" s="16"/>
      <c r="AD1428" s="16"/>
      <c r="AE1428" s="16"/>
      <c r="AF1428" s="16"/>
      <c r="AG1428" s="16"/>
      <c r="AH1428" s="16"/>
      <c r="AI1428" s="16"/>
      <c r="AJ1428" s="16"/>
      <c r="AK1428" s="16"/>
      <c r="AL1428" s="17"/>
      <c r="AM1428" s="11"/>
      <c r="AN1428" s="85"/>
      <c r="AO1428" s="11"/>
      <c r="AP1428" s="68"/>
    </row>
    <row r="1429" spans="3:42" ht="25.5" hidden="1" customHeight="1">
      <c r="C1429" s="67"/>
      <c r="D1429" s="62" t="s">
        <v>96</v>
      </c>
      <c r="E1429" s="62" t="s">
        <v>97</v>
      </c>
      <c r="F1429" s="62" t="s">
        <v>98</v>
      </c>
      <c r="G1429" s="62"/>
      <c r="H1429" s="62"/>
      <c r="I1429" s="62"/>
      <c r="J1429" s="88"/>
      <c r="K1429" s="89"/>
      <c r="L1429" s="88"/>
      <c r="M1429" s="88"/>
      <c r="N1429" s="62"/>
      <c r="O1429" s="62" t="s">
        <v>77</v>
      </c>
      <c r="P1429" s="62" t="s">
        <v>78</v>
      </c>
      <c r="Q1429" s="62" t="s">
        <v>79</v>
      </c>
      <c r="R1429" s="62" t="s">
        <v>80</v>
      </c>
      <c r="S1429" s="62" t="s">
        <v>81</v>
      </c>
      <c r="T1429" s="62" t="s">
        <v>82</v>
      </c>
      <c r="U1429" s="62" t="s">
        <v>83</v>
      </c>
      <c r="V1429" s="62" t="s">
        <v>84</v>
      </c>
      <c r="W1429" s="62" t="s">
        <v>85</v>
      </c>
      <c r="X1429" s="62" t="s">
        <v>86</v>
      </c>
      <c r="Y1429" s="62" t="s">
        <v>87</v>
      </c>
      <c r="Z1429" s="62" t="s">
        <v>88</v>
      </c>
      <c r="AA1429" s="15" t="s">
        <v>77</v>
      </c>
      <c r="AB1429" s="16" t="s">
        <v>78</v>
      </c>
      <c r="AC1429" s="16" t="s">
        <v>79</v>
      </c>
      <c r="AD1429" s="16" t="s">
        <v>80</v>
      </c>
      <c r="AE1429" s="16" t="s">
        <v>81</v>
      </c>
      <c r="AF1429" s="16" t="s">
        <v>82</v>
      </c>
      <c r="AG1429" s="16" t="s">
        <v>83</v>
      </c>
      <c r="AH1429" s="16" t="s">
        <v>84</v>
      </c>
      <c r="AI1429" s="16" t="s">
        <v>85</v>
      </c>
      <c r="AJ1429" s="16" t="s">
        <v>86</v>
      </c>
      <c r="AK1429" s="16" t="s">
        <v>87</v>
      </c>
      <c r="AL1429" s="17" t="s">
        <v>88</v>
      </c>
      <c r="AM1429" s="11"/>
      <c r="AN1429" s="85"/>
      <c r="AO1429" s="11"/>
      <c r="AP1429" s="68"/>
    </row>
    <row r="1430" spans="3:42" ht="12.75" hidden="1" customHeight="1">
      <c r="C1430" s="67"/>
      <c r="D1430" s="62"/>
      <c r="E1430" s="62"/>
      <c r="F1430" s="62"/>
      <c r="G1430" s="62"/>
      <c r="H1430" s="62" t="s">
        <v>48</v>
      </c>
      <c r="I1430" s="62"/>
      <c r="J1430" s="88"/>
      <c r="K1430" s="89"/>
      <c r="L1430" s="88"/>
      <c r="M1430" s="88"/>
      <c r="N1430" s="62"/>
      <c r="O1430" s="62" t="str">
        <f>+IF(($F1434=O$13),1,IF(H1430=" "," ",IF(($E1434-SUM($H1430:H1430))&gt;0,1," ")))</f>
        <v xml:space="preserve"> </v>
      </c>
      <c r="P1430" s="62" t="str">
        <f>+IF(($F1434=P$13),1,IF(O1430=" "," ",IF(($E1434-SUM($H1430:O1430))&gt;0,1," ")))</f>
        <v xml:space="preserve"> </v>
      </c>
      <c r="Q1430" s="62" t="str">
        <f>+IF(($F1434=Q$13),1,IF(P1430=" "," ",IF(($E1434-SUM($H1430:P1430))&gt;0,1," ")))</f>
        <v xml:space="preserve"> </v>
      </c>
      <c r="R1430" s="62" t="str">
        <f>+IF(($F1434=R$13),1,IF(Q1430=" "," ",IF(($E1434-SUM($H1430:Q1430))&gt;0,1," ")))</f>
        <v xml:space="preserve"> </v>
      </c>
      <c r="S1430" s="62" t="str">
        <f>+IF(($F1434=S$13),1,IF(R1430=" "," ",IF(($E1434-SUM($H1430:R1430))&gt;0,1," ")))</f>
        <v xml:space="preserve"> </v>
      </c>
      <c r="T1430" s="62" t="str">
        <f>+IF(($F1434=T$13),1,IF(S1430=" "," ",IF(($E1434-SUM($H1430:S1430))&gt;0,1," ")))</f>
        <v xml:space="preserve"> </v>
      </c>
      <c r="U1430" s="62" t="str">
        <f>+IF(($F1434=U$13),1,IF(T1430=" "," ",IF(($E1434-SUM($H1430:T1430))&gt;0,1," ")))</f>
        <v xml:space="preserve"> </v>
      </c>
      <c r="V1430" s="62" t="str">
        <f>+IF(($F1434=V$13),1,IF(U1430=" "," ",IF(($E1434-SUM($H1430:U1430))&gt;0,1," ")))</f>
        <v xml:space="preserve"> </v>
      </c>
      <c r="W1430" s="62" t="str">
        <f>+IF(($F1434=W$13),1,IF(V1430=" "," ",IF(($E1434-SUM($H1430:V1430))&gt;0,1," ")))</f>
        <v xml:space="preserve"> </v>
      </c>
      <c r="X1430" s="62" t="str">
        <f>+IF(($F1434=X$13),1,IF(W1430=" "," ",IF(($E1434-SUM($H1430:W1430))&gt;0,1," ")))</f>
        <v xml:space="preserve"> </v>
      </c>
      <c r="Y1430" s="62" t="str">
        <f>+IF(($F1434=Y$13),1,IF(X1430=" "," ",IF(($E1434-SUM($H1430:X1430))&gt;0,1," ")))</f>
        <v xml:space="preserve"> </v>
      </c>
      <c r="Z1430" s="62" t="str">
        <f>+IF(($F1434=Z$13),1,IF(Y1430=" "," ",IF(($E1434-SUM($H1430:Y1430))&gt;0,1," ")))</f>
        <v xml:space="preserve"> </v>
      </c>
      <c r="AA1430" s="15" t="str">
        <f>+IF(($F1434=AA$13),1,IF(Z1430=" "," ",IF(($E1434-SUM($H1430:Z1430))&gt;0,1," ")))</f>
        <v xml:space="preserve"> </v>
      </c>
      <c r="AB1430" s="16" t="str">
        <f>+IF(($F1434=AB$13),1,IF(AA1430=" "," ",IF(($E1434-SUM($H1430:AA1430))&gt;0,1," ")))</f>
        <v xml:space="preserve"> </v>
      </c>
      <c r="AC1430" s="16" t="str">
        <f>+IF(($F1434=AC$13),1,IF(AB1430=" "," ",IF(($E1434-SUM($H1430:AB1430))&gt;0,1," ")))</f>
        <v xml:space="preserve"> </v>
      </c>
      <c r="AD1430" s="16" t="str">
        <f>+IF(($F1434=AD$13),1,IF(AC1430=" "," ",IF(($E1434-SUM($H1430:AC1430))&gt;0,1," ")))</f>
        <v xml:space="preserve"> </v>
      </c>
      <c r="AE1430" s="16" t="str">
        <f>+IF(($F1434=AE$13),1,IF(AD1430=" "," ",IF(($E1434-SUM($H1430:AD1430))&gt;0,1," ")))</f>
        <v xml:space="preserve"> </v>
      </c>
      <c r="AF1430" s="16" t="str">
        <f>+IF(($F1434=AF$13),1,IF(AE1430=" "," ",IF(($E1434-SUM($H1430:AE1430))&gt;0,1," ")))</f>
        <v xml:space="preserve"> </v>
      </c>
      <c r="AG1430" s="16" t="str">
        <f>+IF(($F1434=AG$13),1,IF(AF1430=" "," ",IF(($E1434-SUM($H1430:AF1430))&gt;0,1," ")))</f>
        <v xml:space="preserve"> </v>
      </c>
      <c r="AH1430" s="16" t="str">
        <f>+IF(($F1434=AH$13),1,IF(AG1430=" "," ",IF(($E1434-SUM($H1430:AG1430))&gt;0,1," ")))</f>
        <v xml:space="preserve"> </v>
      </c>
      <c r="AI1430" s="16" t="str">
        <f>+IF(($F1434=AI$13),1,IF(AH1430=" "," ",IF(($E1434-SUM($H1430:AH1430))&gt;0,1," ")))</f>
        <v xml:space="preserve"> </v>
      </c>
      <c r="AJ1430" s="16" t="str">
        <f>+IF(($F1434=AJ$13),1,IF(AI1430=" "," ",IF(($E1434-SUM($H1430:AI1430))&gt;0,1," ")))</f>
        <v xml:space="preserve"> </v>
      </c>
      <c r="AK1430" s="16" t="str">
        <f>+IF(($F1434=AK$13),1,IF(AJ1430=" "," ",IF(($E1434-SUM($H1430:AJ1430))&gt;0,1," ")))</f>
        <v xml:space="preserve"> </v>
      </c>
      <c r="AL1430" s="17" t="str">
        <f>+IF(($F1434=AL$13),1,IF(AK1430=" "," ",IF(($E1434-SUM($H1430:AK1430))&gt;0,1," ")))</f>
        <v xml:space="preserve"> </v>
      </c>
      <c r="AM1430" s="11"/>
      <c r="AN1430" s="85"/>
      <c r="AO1430" s="11"/>
      <c r="AP1430" s="68"/>
    </row>
    <row r="1431" spans="3:42" ht="12.75" hidden="1" customHeight="1">
      <c r="C1431" s="67"/>
      <c r="D1431" s="62"/>
      <c r="E1431" s="62"/>
      <c r="F1431" s="62"/>
      <c r="G1431" s="62"/>
      <c r="H1431" s="62"/>
      <c r="I1431" s="62"/>
      <c r="J1431" s="88"/>
      <c r="K1431" s="89"/>
      <c r="L1431" s="88"/>
      <c r="M1431" s="88"/>
      <c r="N1431" s="62"/>
      <c r="O1431" s="62"/>
      <c r="P1431" s="62"/>
      <c r="Q1431" s="62"/>
      <c r="R1431" s="62"/>
      <c r="S1431" s="62"/>
      <c r="T1431" s="62"/>
      <c r="U1431" s="62"/>
      <c r="V1431" s="62"/>
      <c r="W1431" s="62"/>
      <c r="X1431" s="62"/>
      <c r="Y1431" s="62"/>
      <c r="Z1431" s="62"/>
      <c r="AA1431" s="15" t="str">
        <f t="shared" ref="AA1431:AL1431" si="468">+O1430</f>
        <v xml:space="preserve"> </v>
      </c>
      <c r="AB1431" s="16" t="str">
        <f t="shared" si="468"/>
        <v xml:space="preserve"> </v>
      </c>
      <c r="AC1431" s="16" t="str">
        <f t="shared" si="468"/>
        <v xml:space="preserve"> </v>
      </c>
      <c r="AD1431" s="16" t="str">
        <f t="shared" si="468"/>
        <v xml:space="preserve"> </v>
      </c>
      <c r="AE1431" s="16" t="str">
        <f t="shared" si="468"/>
        <v xml:space="preserve"> </v>
      </c>
      <c r="AF1431" s="16" t="str">
        <f t="shared" si="468"/>
        <v xml:space="preserve"> </v>
      </c>
      <c r="AG1431" s="16" t="str">
        <f t="shared" si="468"/>
        <v xml:space="preserve"> </v>
      </c>
      <c r="AH1431" s="16" t="str">
        <f t="shared" si="468"/>
        <v xml:space="preserve"> </v>
      </c>
      <c r="AI1431" s="16" t="str">
        <f t="shared" si="468"/>
        <v xml:space="preserve"> </v>
      </c>
      <c r="AJ1431" s="16" t="str">
        <f t="shared" si="468"/>
        <v xml:space="preserve"> </v>
      </c>
      <c r="AK1431" s="16" t="str">
        <f t="shared" si="468"/>
        <v xml:space="preserve"> </v>
      </c>
      <c r="AL1431" s="17" t="str">
        <f t="shared" si="468"/>
        <v xml:space="preserve"> </v>
      </c>
      <c r="AM1431" s="11"/>
      <c r="AN1431" s="85"/>
      <c r="AO1431" s="11"/>
      <c r="AP1431" s="68"/>
    </row>
    <row r="1432" spans="3:42" ht="12.75" hidden="1" customHeight="1">
      <c r="C1432" s="67"/>
      <c r="D1432" s="62"/>
      <c r="E1432" s="62"/>
      <c r="F1432" s="62"/>
      <c r="G1432" s="62"/>
      <c r="H1432" s="62"/>
      <c r="I1432" s="62"/>
      <c r="J1432" s="88"/>
      <c r="K1432" s="89"/>
      <c r="L1432" s="88"/>
      <c r="M1432" s="88"/>
      <c r="N1432" s="62"/>
      <c r="O1432" s="62" t="str">
        <f t="shared" ref="O1432:Z1432" si="469">+IF(AND(O1430&lt;&gt;" ",AA1430&lt;&gt;" ",),O1430," ")</f>
        <v xml:space="preserve"> </v>
      </c>
      <c r="P1432" s="62" t="str">
        <f t="shared" si="469"/>
        <v xml:space="preserve"> </v>
      </c>
      <c r="Q1432" s="62" t="str">
        <f t="shared" si="469"/>
        <v xml:space="preserve"> </v>
      </c>
      <c r="R1432" s="62" t="str">
        <f t="shared" si="469"/>
        <v xml:space="preserve"> </v>
      </c>
      <c r="S1432" s="62" t="str">
        <f t="shared" si="469"/>
        <v xml:space="preserve"> </v>
      </c>
      <c r="T1432" s="62" t="str">
        <f t="shared" si="469"/>
        <v xml:space="preserve"> </v>
      </c>
      <c r="U1432" s="62" t="str">
        <f t="shared" si="469"/>
        <v xml:space="preserve"> </v>
      </c>
      <c r="V1432" s="62" t="str">
        <f t="shared" si="469"/>
        <v xml:space="preserve"> </v>
      </c>
      <c r="W1432" s="62" t="str">
        <f t="shared" si="469"/>
        <v xml:space="preserve"> </v>
      </c>
      <c r="X1432" s="62" t="str">
        <f t="shared" si="469"/>
        <v xml:space="preserve"> </v>
      </c>
      <c r="Y1432" s="62" t="str">
        <f t="shared" si="469"/>
        <v xml:space="preserve"> </v>
      </c>
      <c r="Z1432" s="62" t="str">
        <f t="shared" si="469"/>
        <v xml:space="preserve"> </v>
      </c>
      <c r="AA1432" s="15" t="str">
        <f t="shared" ref="AA1432:AL1432" si="470">+IF(AND(AA1431&lt;&gt;" ",O1430&lt;&gt;" ",),AA1430," ")</f>
        <v xml:space="preserve"> </v>
      </c>
      <c r="AB1432" s="16" t="str">
        <f t="shared" si="470"/>
        <v xml:space="preserve"> </v>
      </c>
      <c r="AC1432" s="16" t="str">
        <f t="shared" si="470"/>
        <v xml:space="preserve"> </v>
      </c>
      <c r="AD1432" s="16" t="str">
        <f t="shared" si="470"/>
        <v xml:space="preserve"> </v>
      </c>
      <c r="AE1432" s="16" t="str">
        <f t="shared" si="470"/>
        <v xml:space="preserve"> </v>
      </c>
      <c r="AF1432" s="16" t="str">
        <f t="shared" si="470"/>
        <v xml:space="preserve"> </v>
      </c>
      <c r="AG1432" s="16" t="str">
        <f t="shared" si="470"/>
        <v xml:space="preserve"> </v>
      </c>
      <c r="AH1432" s="16" t="str">
        <f t="shared" si="470"/>
        <v xml:space="preserve"> </v>
      </c>
      <c r="AI1432" s="16" t="str">
        <f t="shared" si="470"/>
        <v xml:space="preserve"> </v>
      </c>
      <c r="AJ1432" s="16" t="str">
        <f t="shared" si="470"/>
        <v xml:space="preserve"> </v>
      </c>
      <c r="AK1432" s="16" t="str">
        <f t="shared" si="470"/>
        <v xml:space="preserve"> </v>
      </c>
      <c r="AL1432" s="17" t="str">
        <f t="shared" si="470"/>
        <v xml:space="preserve"> </v>
      </c>
      <c r="AM1432" s="11"/>
      <c r="AN1432" s="85"/>
      <c r="AO1432" s="11"/>
      <c r="AP1432" s="68"/>
    </row>
    <row r="1433" spans="3:42" ht="12.75" hidden="1" customHeight="1">
      <c r="C1433" s="67"/>
      <c r="D1433" s="62"/>
      <c r="E1433" s="62"/>
      <c r="F1433" s="62"/>
      <c r="G1433" s="62"/>
      <c r="H1433" s="62"/>
      <c r="I1433" s="62"/>
      <c r="J1433" s="88"/>
      <c r="K1433" s="89"/>
      <c r="L1433" s="88"/>
      <c r="M1433" s="88"/>
      <c r="N1433" s="62"/>
      <c r="O1433" s="62" t="str">
        <f>+IF($G$270="SI",O1430," ")</f>
        <v xml:space="preserve"> </v>
      </c>
      <c r="P1433" s="62" t="str">
        <f t="shared" ref="P1433:Z1433" si="471">+IF($G$270="SI",P1430," ")</f>
        <v xml:space="preserve"> </v>
      </c>
      <c r="Q1433" s="62" t="str">
        <f t="shared" si="471"/>
        <v xml:space="preserve"> </v>
      </c>
      <c r="R1433" s="62" t="str">
        <f t="shared" si="471"/>
        <v xml:space="preserve"> </v>
      </c>
      <c r="S1433" s="62" t="str">
        <f t="shared" si="471"/>
        <v xml:space="preserve"> </v>
      </c>
      <c r="T1433" s="62" t="str">
        <f t="shared" si="471"/>
        <v xml:space="preserve"> </v>
      </c>
      <c r="U1433" s="62" t="str">
        <f t="shared" si="471"/>
        <v xml:space="preserve"> </v>
      </c>
      <c r="V1433" s="62" t="str">
        <f t="shared" si="471"/>
        <v xml:space="preserve"> </v>
      </c>
      <c r="W1433" s="62" t="str">
        <f t="shared" si="471"/>
        <v xml:space="preserve"> </v>
      </c>
      <c r="X1433" s="62" t="str">
        <f t="shared" si="471"/>
        <v xml:space="preserve"> </v>
      </c>
      <c r="Y1433" s="62" t="str">
        <f t="shared" si="471"/>
        <v xml:space="preserve"> </v>
      </c>
      <c r="Z1433" s="62" t="str">
        <f t="shared" si="471"/>
        <v xml:space="preserve"> </v>
      </c>
      <c r="AA1433" s="15" t="str">
        <f t="shared" ref="AA1433:AL1433" si="472">+IF($G$270="SI",IF(AND(Z1430&lt;&gt;" ",AA1430&lt;&gt;" ",O1433=" "),AA1430,AA1431),AA1432)</f>
        <v xml:space="preserve"> </v>
      </c>
      <c r="AB1433" s="16" t="str">
        <f t="shared" si="472"/>
        <v xml:space="preserve"> </v>
      </c>
      <c r="AC1433" s="16" t="str">
        <f t="shared" si="472"/>
        <v xml:space="preserve"> </v>
      </c>
      <c r="AD1433" s="16" t="str">
        <f t="shared" si="472"/>
        <v xml:space="preserve"> </v>
      </c>
      <c r="AE1433" s="16" t="str">
        <f t="shared" si="472"/>
        <v xml:space="preserve"> </v>
      </c>
      <c r="AF1433" s="16" t="str">
        <f t="shared" si="472"/>
        <v xml:space="preserve"> </v>
      </c>
      <c r="AG1433" s="16" t="str">
        <f t="shared" si="472"/>
        <v xml:space="preserve"> </v>
      </c>
      <c r="AH1433" s="16" t="str">
        <f t="shared" si="472"/>
        <v xml:space="preserve"> </v>
      </c>
      <c r="AI1433" s="16" t="str">
        <f t="shared" si="472"/>
        <v xml:space="preserve"> </v>
      </c>
      <c r="AJ1433" s="16" t="str">
        <f t="shared" si="472"/>
        <v xml:space="preserve"> </v>
      </c>
      <c r="AK1433" s="16" t="str">
        <f t="shared" si="472"/>
        <v xml:space="preserve"> </v>
      </c>
      <c r="AL1433" s="17" t="str">
        <f t="shared" si="472"/>
        <v xml:space="preserve"> </v>
      </c>
      <c r="AM1433" s="11"/>
      <c r="AN1433" s="85"/>
      <c r="AO1433" s="11"/>
      <c r="AP1433" s="68"/>
    </row>
    <row r="1434" spans="3:42" ht="12.75" hidden="1" customHeight="1">
      <c r="C1434" s="67"/>
      <c r="D1434" s="90" t="s">
        <v>108</v>
      </c>
      <c r="E1434" s="88"/>
      <c r="F1434" s="88"/>
      <c r="G1434" s="88"/>
      <c r="H1434" s="62"/>
      <c r="I1434" s="62"/>
      <c r="J1434" s="88"/>
      <c r="K1434" s="89"/>
      <c r="L1434" s="88"/>
      <c r="M1434" s="88"/>
      <c r="N1434" s="62"/>
      <c r="O1434" s="62" t="str">
        <f>+O1433</f>
        <v xml:space="preserve"> </v>
      </c>
      <c r="P1434" s="62" t="str">
        <f t="shared" ref="P1434:Y1434" si="473">+P1433</f>
        <v xml:space="preserve"> </v>
      </c>
      <c r="Q1434" s="62" t="str">
        <f t="shared" si="473"/>
        <v xml:space="preserve"> </v>
      </c>
      <c r="R1434" s="62" t="str">
        <f t="shared" si="473"/>
        <v xml:space="preserve"> </v>
      </c>
      <c r="S1434" s="62" t="str">
        <f t="shared" si="473"/>
        <v xml:space="preserve"> </v>
      </c>
      <c r="T1434" s="62" t="str">
        <f t="shared" si="473"/>
        <v xml:space="preserve"> </v>
      </c>
      <c r="U1434" s="62" t="str">
        <f t="shared" si="473"/>
        <v xml:space="preserve"> </v>
      </c>
      <c r="V1434" s="62" t="str">
        <f t="shared" si="473"/>
        <v xml:space="preserve"> </v>
      </c>
      <c r="W1434" s="62" t="str">
        <f t="shared" si="473"/>
        <v xml:space="preserve"> </v>
      </c>
      <c r="X1434" s="62" t="str">
        <f t="shared" si="473"/>
        <v xml:space="preserve"> </v>
      </c>
      <c r="Y1434" s="62" t="str">
        <f t="shared" si="473"/>
        <v xml:space="preserve"> </v>
      </c>
      <c r="Z1434" s="62" t="str">
        <f>+Z1433</f>
        <v xml:space="preserve"> </v>
      </c>
      <c r="AA1434" s="15" t="str">
        <f t="shared" ref="AA1434:AL1434" si="474">+IF(AND(O1434=" ",AA1433=1),AA1433,IF(AND(O1434&lt;&gt;" ",AA1431&lt;&gt;" "),AA1432,AA1431))</f>
        <v xml:space="preserve"> </v>
      </c>
      <c r="AB1434" s="16" t="str">
        <f t="shared" si="474"/>
        <v xml:space="preserve"> </v>
      </c>
      <c r="AC1434" s="16" t="str">
        <f t="shared" si="474"/>
        <v xml:space="preserve"> </v>
      </c>
      <c r="AD1434" s="16" t="str">
        <f t="shared" si="474"/>
        <v xml:space="preserve"> </v>
      </c>
      <c r="AE1434" s="16" t="str">
        <f t="shared" si="474"/>
        <v xml:space="preserve"> </v>
      </c>
      <c r="AF1434" s="16" t="str">
        <f t="shared" si="474"/>
        <v xml:space="preserve"> </v>
      </c>
      <c r="AG1434" s="16" t="str">
        <f t="shared" si="474"/>
        <v xml:space="preserve"> </v>
      </c>
      <c r="AH1434" s="16" t="str">
        <f t="shared" si="474"/>
        <v xml:space="preserve"> </v>
      </c>
      <c r="AI1434" s="16" t="str">
        <f t="shared" si="474"/>
        <v xml:space="preserve"> </v>
      </c>
      <c r="AJ1434" s="16" t="str">
        <f t="shared" si="474"/>
        <v xml:space="preserve"> </v>
      </c>
      <c r="AK1434" s="16" t="str">
        <f t="shared" si="474"/>
        <v xml:space="preserve"> </v>
      </c>
      <c r="AL1434" s="17" t="str">
        <f t="shared" si="474"/>
        <v xml:space="preserve"> </v>
      </c>
      <c r="AM1434" s="11"/>
      <c r="AN1434" s="85"/>
      <c r="AO1434" s="11"/>
      <c r="AP1434" s="68"/>
    </row>
    <row r="1435" spans="3:42" ht="12.75" hidden="1" customHeight="1">
      <c r="C1435" s="67"/>
      <c r="D1435" s="62"/>
      <c r="E1435" s="62"/>
      <c r="F1435" s="62"/>
      <c r="G1435" s="62"/>
      <c r="H1435" s="62"/>
      <c r="I1435" s="62"/>
      <c r="J1435" s="88"/>
      <c r="K1435" s="89"/>
      <c r="L1435" s="88"/>
      <c r="M1435" s="88"/>
      <c r="N1435" s="62"/>
      <c r="O1435" s="62"/>
      <c r="P1435" s="62"/>
      <c r="Q1435" s="62"/>
      <c r="R1435" s="62"/>
      <c r="S1435" s="62"/>
      <c r="T1435" s="62"/>
      <c r="U1435" s="62"/>
      <c r="V1435" s="62"/>
      <c r="W1435" s="62"/>
      <c r="X1435" s="62"/>
      <c r="Y1435" s="62"/>
      <c r="Z1435" s="62"/>
      <c r="AA1435" s="15"/>
      <c r="AB1435" s="16"/>
      <c r="AC1435" s="16"/>
      <c r="AD1435" s="16"/>
      <c r="AE1435" s="16"/>
      <c r="AF1435" s="16"/>
      <c r="AG1435" s="16"/>
      <c r="AH1435" s="16"/>
      <c r="AI1435" s="16"/>
      <c r="AJ1435" s="16"/>
      <c r="AK1435" s="16"/>
      <c r="AL1435" s="17"/>
      <c r="AM1435" s="11"/>
      <c r="AN1435" s="85"/>
      <c r="AO1435" s="11"/>
      <c r="AP1435" s="68"/>
    </row>
    <row r="1436" spans="3:42" ht="12.75" hidden="1" customHeight="1">
      <c r="C1436" s="67"/>
      <c r="D1436" s="62"/>
      <c r="E1436" s="62"/>
      <c r="F1436" s="62"/>
      <c r="G1436" s="62"/>
      <c r="H1436" s="62"/>
      <c r="I1436" s="62"/>
      <c r="J1436" s="88"/>
      <c r="K1436" s="89"/>
      <c r="L1436" s="88"/>
      <c r="M1436" s="88"/>
      <c r="N1436" s="62"/>
      <c r="O1436" s="62"/>
      <c r="P1436" s="62"/>
      <c r="Q1436" s="62"/>
      <c r="R1436" s="62" t="s">
        <v>91</v>
      </c>
      <c r="S1436" s="62">
        <v>1</v>
      </c>
      <c r="T1436" s="62" t="s">
        <v>77</v>
      </c>
      <c r="U1436" s="62"/>
      <c r="V1436" s="62"/>
      <c r="W1436" s="62"/>
      <c r="X1436" s="62"/>
      <c r="Y1436" s="62"/>
      <c r="Z1436" s="62"/>
      <c r="AA1436" s="15"/>
      <c r="AB1436" s="16"/>
      <c r="AC1436" s="16"/>
      <c r="AD1436" s="16"/>
      <c r="AE1436" s="16"/>
      <c r="AF1436" s="16"/>
      <c r="AG1436" s="16"/>
      <c r="AH1436" s="16"/>
      <c r="AI1436" s="16"/>
      <c r="AJ1436" s="16"/>
      <c r="AK1436" s="16"/>
      <c r="AL1436" s="17"/>
      <c r="AM1436" s="11"/>
      <c r="AN1436" s="85"/>
      <c r="AO1436" s="11"/>
      <c r="AP1436" s="68"/>
    </row>
    <row r="1437" spans="3:42" ht="25.5" hidden="1" customHeight="1">
      <c r="C1437" s="67"/>
      <c r="D1437" s="62"/>
      <c r="E1437" s="62"/>
      <c r="F1437" s="62"/>
      <c r="G1437" s="62"/>
      <c r="H1437" s="62"/>
      <c r="I1437" s="62"/>
      <c r="J1437" s="88"/>
      <c r="K1437" s="89"/>
      <c r="L1437" s="88"/>
      <c r="M1437" s="88"/>
      <c r="N1437" s="62"/>
      <c r="O1437" s="62"/>
      <c r="P1437" s="62"/>
      <c r="Q1437" s="62"/>
      <c r="R1437" s="62" t="s">
        <v>95</v>
      </c>
      <c r="S1437" s="62">
        <v>2</v>
      </c>
      <c r="T1437" s="62" t="s">
        <v>78</v>
      </c>
      <c r="U1437" s="62"/>
      <c r="V1437" s="62"/>
      <c r="W1437" s="62"/>
      <c r="X1437" s="62"/>
      <c r="Y1437" s="62"/>
      <c r="Z1437" s="62"/>
      <c r="AA1437" s="15"/>
      <c r="AB1437" s="16"/>
      <c r="AC1437" s="16"/>
      <c r="AD1437" s="16"/>
      <c r="AE1437" s="16"/>
      <c r="AF1437" s="16"/>
      <c r="AG1437" s="16"/>
      <c r="AH1437" s="16"/>
      <c r="AI1437" s="16"/>
      <c r="AJ1437" s="16"/>
      <c r="AK1437" s="16"/>
      <c r="AL1437" s="17"/>
      <c r="AM1437" s="11"/>
      <c r="AN1437" s="85"/>
      <c r="AO1437" s="11"/>
      <c r="AP1437" s="68"/>
    </row>
    <row r="1438" spans="3:42" ht="25.5" hidden="1" customHeight="1">
      <c r="C1438" s="67"/>
      <c r="D1438" s="62"/>
      <c r="E1438" s="62"/>
      <c r="F1438" s="62"/>
      <c r="G1438" s="62"/>
      <c r="H1438" s="62"/>
      <c r="I1438" s="62"/>
      <c r="J1438" s="88"/>
      <c r="K1438" s="89"/>
      <c r="L1438" s="88"/>
      <c r="M1438" s="88"/>
      <c r="N1438" s="62"/>
      <c r="O1438" s="62"/>
      <c r="P1438" s="62"/>
      <c r="Q1438" s="62"/>
      <c r="R1438" s="62"/>
      <c r="S1438" s="62">
        <v>3</v>
      </c>
      <c r="T1438" s="62" t="s">
        <v>79</v>
      </c>
      <c r="U1438" s="62"/>
      <c r="V1438" s="62"/>
      <c r="W1438" s="62"/>
      <c r="X1438" s="62"/>
      <c r="Y1438" s="62"/>
      <c r="Z1438" s="62"/>
      <c r="AA1438" s="15"/>
      <c r="AB1438" s="16"/>
      <c r="AC1438" s="16"/>
      <c r="AD1438" s="16"/>
      <c r="AE1438" s="16"/>
      <c r="AF1438" s="16"/>
      <c r="AG1438" s="16"/>
      <c r="AH1438" s="16"/>
      <c r="AI1438" s="16"/>
      <c r="AJ1438" s="16"/>
      <c r="AK1438" s="16"/>
      <c r="AL1438" s="17"/>
      <c r="AM1438" s="11"/>
      <c r="AN1438" s="108"/>
      <c r="AO1438" s="11"/>
      <c r="AP1438" s="68"/>
    </row>
    <row r="1439" spans="3:42" ht="12.75" hidden="1" customHeight="1">
      <c r="C1439" s="67"/>
      <c r="D1439" s="62"/>
      <c r="E1439" s="62"/>
      <c r="F1439" s="62"/>
      <c r="G1439" s="62"/>
      <c r="H1439" s="62"/>
      <c r="I1439" s="62"/>
      <c r="J1439" s="88"/>
      <c r="K1439" s="89"/>
      <c r="L1439" s="88"/>
      <c r="M1439" s="88"/>
      <c r="N1439" s="62"/>
      <c r="O1439" s="62"/>
      <c r="P1439" s="62"/>
      <c r="Q1439" s="62"/>
      <c r="R1439" s="62"/>
      <c r="S1439" s="62">
        <v>4</v>
      </c>
      <c r="T1439" s="62" t="s">
        <v>80</v>
      </c>
      <c r="U1439" s="62"/>
      <c r="V1439" s="62"/>
      <c r="W1439" s="62"/>
      <c r="X1439" s="62"/>
      <c r="Y1439" s="62"/>
      <c r="Z1439" s="62"/>
      <c r="AA1439" s="15"/>
      <c r="AB1439" s="16"/>
      <c r="AC1439" s="16"/>
      <c r="AD1439" s="16"/>
      <c r="AE1439" s="16"/>
      <c r="AF1439" s="16"/>
      <c r="AG1439" s="16"/>
      <c r="AH1439" s="16"/>
      <c r="AI1439" s="16"/>
      <c r="AJ1439" s="16"/>
      <c r="AK1439" s="16"/>
      <c r="AL1439" s="17"/>
      <c r="AM1439" s="11"/>
      <c r="AN1439" s="85"/>
      <c r="AO1439" s="11"/>
      <c r="AP1439" s="68"/>
    </row>
    <row r="1440" spans="3:42" ht="12.75" hidden="1" customHeight="1">
      <c r="C1440" s="67"/>
      <c r="D1440" s="62"/>
      <c r="E1440" s="62"/>
      <c r="F1440" s="62"/>
      <c r="G1440" s="62"/>
      <c r="H1440" s="62"/>
      <c r="I1440" s="62"/>
      <c r="J1440" s="88"/>
      <c r="K1440" s="89"/>
      <c r="L1440" s="88"/>
      <c r="M1440" s="88"/>
      <c r="N1440" s="62"/>
      <c r="O1440" s="62"/>
      <c r="P1440" s="62"/>
      <c r="Q1440" s="62"/>
      <c r="R1440" s="62"/>
      <c r="S1440" s="62">
        <v>5</v>
      </c>
      <c r="T1440" s="62" t="s">
        <v>81</v>
      </c>
      <c r="U1440" s="62"/>
      <c r="V1440" s="62"/>
      <c r="W1440" s="62"/>
      <c r="X1440" s="62"/>
      <c r="Y1440" s="62"/>
      <c r="Z1440" s="62"/>
      <c r="AA1440" s="15"/>
      <c r="AB1440" s="16"/>
      <c r="AC1440" s="16"/>
      <c r="AD1440" s="16"/>
      <c r="AE1440" s="16"/>
      <c r="AF1440" s="16"/>
      <c r="AG1440" s="16"/>
      <c r="AH1440" s="16"/>
      <c r="AI1440" s="16"/>
      <c r="AJ1440" s="16"/>
      <c r="AK1440" s="16"/>
      <c r="AL1440" s="17"/>
      <c r="AM1440" s="11"/>
      <c r="AN1440" s="85"/>
      <c r="AO1440" s="11"/>
      <c r="AP1440" s="68"/>
    </row>
    <row r="1441" spans="3:42" ht="12.75" hidden="1" customHeight="1">
      <c r="C1441" s="67"/>
      <c r="D1441" s="62"/>
      <c r="E1441" s="62"/>
      <c r="F1441" s="62"/>
      <c r="G1441" s="62"/>
      <c r="H1441" s="62"/>
      <c r="I1441" s="62"/>
      <c r="J1441" s="88"/>
      <c r="K1441" s="89"/>
      <c r="L1441" s="88"/>
      <c r="M1441" s="88"/>
      <c r="N1441" s="62"/>
      <c r="O1441" s="62"/>
      <c r="P1441" s="62"/>
      <c r="Q1441" s="62"/>
      <c r="R1441" s="62"/>
      <c r="S1441" s="62">
        <v>6</v>
      </c>
      <c r="T1441" s="62" t="s">
        <v>82</v>
      </c>
      <c r="U1441" s="62"/>
      <c r="V1441" s="62"/>
      <c r="W1441" s="62"/>
      <c r="X1441" s="62"/>
      <c r="Y1441" s="62"/>
      <c r="Z1441" s="62"/>
      <c r="AA1441" s="15"/>
      <c r="AB1441" s="16"/>
      <c r="AC1441" s="16"/>
      <c r="AD1441" s="16"/>
      <c r="AE1441" s="16"/>
      <c r="AF1441" s="16"/>
      <c r="AG1441" s="16"/>
      <c r="AH1441" s="16"/>
      <c r="AI1441" s="16"/>
      <c r="AJ1441" s="16"/>
      <c r="AK1441" s="16"/>
      <c r="AL1441" s="17"/>
      <c r="AM1441" s="11"/>
      <c r="AN1441" s="85"/>
      <c r="AO1441" s="11"/>
      <c r="AP1441" s="68"/>
    </row>
    <row r="1442" spans="3:42" ht="12.75" hidden="1" customHeight="1">
      <c r="C1442" s="67"/>
      <c r="D1442" s="62"/>
      <c r="E1442" s="62"/>
      <c r="F1442" s="62"/>
      <c r="G1442" s="62"/>
      <c r="H1442" s="62"/>
      <c r="I1442" s="62"/>
      <c r="J1442" s="88"/>
      <c r="K1442" s="89"/>
      <c r="L1442" s="88"/>
      <c r="M1442" s="88"/>
      <c r="N1442" s="62"/>
      <c r="O1442" s="62"/>
      <c r="P1442" s="62"/>
      <c r="Q1442" s="62"/>
      <c r="R1442" s="62"/>
      <c r="S1442" s="62">
        <v>7</v>
      </c>
      <c r="T1442" s="62" t="s">
        <v>83</v>
      </c>
      <c r="U1442" s="62"/>
      <c r="V1442" s="62"/>
      <c r="W1442" s="62"/>
      <c r="X1442" s="62"/>
      <c r="Y1442" s="62"/>
      <c r="Z1442" s="62"/>
      <c r="AA1442" s="15"/>
      <c r="AB1442" s="16"/>
      <c r="AC1442" s="16"/>
      <c r="AD1442" s="16"/>
      <c r="AE1442" s="16"/>
      <c r="AF1442" s="16"/>
      <c r="AG1442" s="16"/>
      <c r="AH1442" s="16"/>
      <c r="AI1442" s="16"/>
      <c r="AJ1442" s="16"/>
      <c r="AK1442" s="16"/>
      <c r="AL1442" s="17"/>
      <c r="AM1442" s="11"/>
      <c r="AN1442" s="85"/>
      <c r="AO1442" s="11"/>
      <c r="AP1442" s="68"/>
    </row>
    <row r="1443" spans="3:42" ht="25.5" hidden="1" customHeight="1">
      <c r="C1443" s="67"/>
      <c r="D1443" s="62"/>
      <c r="E1443" s="62"/>
      <c r="F1443" s="62"/>
      <c r="G1443" s="62"/>
      <c r="H1443" s="62"/>
      <c r="I1443" s="62"/>
      <c r="J1443" s="88"/>
      <c r="K1443" s="89"/>
      <c r="L1443" s="88"/>
      <c r="M1443" s="88"/>
      <c r="N1443" s="62"/>
      <c r="O1443" s="62"/>
      <c r="P1443" s="62"/>
      <c r="Q1443" s="62"/>
      <c r="R1443" s="62"/>
      <c r="S1443" s="62">
        <v>8</v>
      </c>
      <c r="T1443" s="62" t="s">
        <v>84</v>
      </c>
      <c r="U1443" s="62"/>
      <c r="V1443" s="62"/>
      <c r="W1443" s="62"/>
      <c r="X1443" s="62"/>
      <c r="Y1443" s="62"/>
      <c r="Z1443" s="62"/>
      <c r="AA1443" s="15"/>
      <c r="AB1443" s="16"/>
      <c r="AC1443" s="16"/>
      <c r="AD1443" s="16"/>
      <c r="AE1443" s="16"/>
      <c r="AF1443" s="16"/>
      <c r="AG1443" s="16"/>
      <c r="AH1443" s="16"/>
      <c r="AI1443" s="16"/>
      <c r="AJ1443" s="16"/>
      <c r="AK1443" s="16"/>
      <c r="AL1443" s="17"/>
      <c r="AM1443" s="11"/>
      <c r="AN1443" s="110"/>
      <c r="AO1443" s="11"/>
      <c r="AP1443" s="68"/>
    </row>
    <row r="1444" spans="3:42" ht="25.5" hidden="1" customHeight="1">
      <c r="C1444" s="67"/>
      <c r="D1444" s="62"/>
      <c r="E1444" s="62"/>
      <c r="F1444" s="62"/>
      <c r="G1444" s="62"/>
      <c r="H1444" s="62"/>
      <c r="I1444" s="62"/>
      <c r="J1444" s="88"/>
      <c r="K1444" s="89"/>
      <c r="L1444" s="88"/>
      <c r="M1444" s="88"/>
      <c r="N1444" s="62"/>
      <c r="O1444" s="62"/>
      <c r="P1444" s="62"/>
      <c r="Q1444" s="62"/>
      <c r="R1444" s="62"/>
      <c r="S1444" s="62">
        <v>9</v>
      </c>
      <c r="T1444" s="62" t="s">
        <v>85</v>
      </c>
      <c r="U1444" s="62"/>
      <c r="V1444" s="62"/>
      <c r="W1444" s="62"/>
      <c r="X1444" s="62"/>
      <c r="Y1444" s="62"/>
      <c r="Z1444" s="62"/>
      <c r="AA1444" s="15"/>
      <c r="AB1444" s="16"/>
      <c r="AC1444" s="16"/>
      <c r="AD1444" s="16"/>
      <c r="AE1444" s="16"/>
      <c r="AF1444" s="16"/>
      <c r="AG1444" s="16"/>
      <c r="AH1444" s="16"/>
      <c r="AI1444" s="16"/>
      <c r="AJ1444" s="16"/>
      <c r="AK1444" s="16"/>
      <c r="AL1444" s="17"/>
      <c r="AM1444" s="11"/>
      <c r="AN1444" s="85"/>
      <c r="AO1444" s="11"/>
      <c r="AP1444" s="68"/>
    </row>
    <row r="1445" spans="3:42" ht="25.5" hidden="1" customHeight="1">
      <c r="C1445" s="67"/>
      <c r="D1445" s="62"/>
      <c r="E1445" s="62"/>
      <c r="F1445" s="62"/>
      <c r="G1445" s="62"/>
      <c r="H1445" s="62"/>
      <c r="I1445" s="62"/>
      <c r="J1445" s="88"/>
      <c r="K1445" s="89"/>
      <c r="L1445" s="88"/>
      <c r="M1445" s="88"/>
      <c r="N1445" s="62"/>
      <c r="O1445" s="62"/>
      <c r="P1445" s="62"/>
      <c r="Q1445" s="62"/>
      <c r="R1445" s="62"/>
      <c r="S1445" s="62">
        <v>10</v>
      </c>
      <c r="T1445" s="62" t="s">
        <v>86</v>
      </c>
      <c r="U1445" s="62"/>
      <c r="V1445" s="62"/>
      <c r="W1445" s="62"/>
      <c r="X1445" s="62"/>
      <c r="Y1445" s="62"/>
      <c r="Z1445" s="62"/>
      <c r="AA1445" s="15"/>
      <c r="AB1445" s="16"/>
      <c r="AC1445" s="16"/>
      <c r="AD1445" s="16"/>
      <c r="AE1445" s="16"/>
      <c r="AF1445" s="16"/>
      <c r="AG1445" s="16"/>
      <c r="AH1445" s="16"/>
      <c r="AI1445" s="16"/>
      <c r="AJ1445" s="16"/>
      <c r="AK1445" s="16"/>
      <c r="AL1445" s="17"/>
      <c r="AM1445" s="11"/>
      <c r="AN1445" s="85"/>
      <c r="AO1445" s="11"/>
      <c r="AP1445" s="68"/>
    </row>
    <row r="1446" spans="3:42" ht="25.5" hidden="1" customHeight="1">
      <c r="C1446" s="67"/>
      <c r="D1446" s="62"/>
      <c r="E1446" s="62"/>
      <c r="F1446" s="62"/>
      <c r="G1446" s="62"/>
      <c r="H1446" s="62"/>
      <c r="I1446" s="62"/>
      <c r="J1446" s="88"/>
      <c r="K1446" s="89"/>
      <c r="L1446" s="88"/>
      <c r="M1446" s="88"/>
      <c r="N1446" s="62"/>
      <c r="O1446" s="62"/>
      <c r="P1446" s="62"/>
      <c r="Q1446" s="62"/>
      <c r="R1446" s="62"/>
      <c r="S1446" s="62">
        <v>11</v>
      </c>
      <c r="T1446" s="62" t="s">
        <v>87</v>
      </c>
      <c r="U1446" s="62"/>
      <c r="V1446" s="62"/>
      <c r="W1446" s="62"/>
      <c r="X1446" s="62"/>
      <c r="Y1446" s="62"/>
      <c r="Z1446" s="62"/>
      <c r="AA1446" s="15"/>
      <c r="AB1446" s="16"/>
      <c r="AC1446" s="16"/>
      <c r="AD1446" s="16"/>
      <c r="AE1446" s="16"/>
      <c r="AF1446" s="16"/>
      <c r="AG1446" s="16"/>
      <c r="AH1446" s="16"/>
      <c r="AI1446" s="16"/>
      <c r="AJ1446" s="16"/>
      <c r="AK1446" s="16"/>
      <c r="AL1446" s="17"/>
      <c r="AM1446" s="11"/>
      <c r="AN1446" s="85"/>
      <c r="AO1446" s="11"/>
      <c r="AP1446" s="68"/>
    </row>
    <row r="1447" spans="3:42" ht="25.5" hidden="1" customHeight="1">
      <c r="C1447" s="67"/>
      <c r="D1447" s="62"/>
      <c r="E1447" s="62"/>
      <c r="F1447" s="62"/>
      <c r="G1447" s="62"/>
      <c r="H1447" s="62"/>
      <c r="I1447" s="62"/>
      <c r="J1447" s="88"/>
      <c r="K1447" s="89"/>
      <c r="L1447" s="88"/>
      <c r="M1447" s="88"/>
      <c r="N1447" s="62"/>
      <c r="O1447" s="62"/>
      <c r="P1447" s="62"/>
      <c r="Q1447" s="62"/>
      <c r="R1447" s="62"/>
      <c r="S1447" s="62">
        <v>12</v>
      </c>
      <c r="T1447" s="62" t="s">
        <v>88</v>
      </c>
      <c r="U1447" s="62"/>
      <c r="V1447" s="62"/>
      <c r="W1447" s="62"/>
      <c r="X1447" s="62"/>
      <c r="Y1447" s="62"/>
      <c r="Z1447" s="62"/>
      <c r="AA1447" s="15"/>
      <c r="AB1447" s="16"/>
      <c r="AC1447" s="16"/>
      <c r="AD1447" s="16"/>
      <c r="AE1447" s="16"/>
      <c r="AF1447" s="16"/>
      <c r="AG1447" s="16"/>
      <c r="AH1447" s="16"/>
      <c r="AI1447" s="16"/>
      <c r="AJ1447" s="16"/>
      <c r="AK1447" s="16"/>
      <c r="AL1447" s="17"/>
      <c r="AM1447" s="11"/>
      <c r="AN1447" s="85"/>
      <c r="AO1447" s="11"/>
      <c r="AP1447" s="68"/>
    </row>
    <row r="1448" spans="3:42" ht="12.75" hidden="1" customHeight="1">
      <c r="C1448" s="67"/>
      <c r="D1448" s="62"/>
      <c r="E1448" s="62"/>
      <c r="F1448" s="62"/>
      <c r="G1448" s="62"/>
      <c r="H1448" s="62"/>
      <c r="I1448" s="62"/>
      <c r="J1448" s="88"/>
      <c r="K1448" s="89"/>
      <c r="L1448" s="88"/>
      <c r="M1448" s="88"/>
      <c r="N1448" s="62"/>
      <c r="O1448" s="62"/>
      <c r="P1448" s="62"/>
      <c r="Q1448" s="62"/>
      <c r="R1448" s="62"/>
      <c r="S1448" s="62"/>
      <c r="T1448" s="62"/>
      <c r="U1448" s="62"/>
      <c r="V1448" s="62"/>
      <c r="W1448" s="62"/>
      <c r="X1448" s="62"/>
      <c r="Y1448" s="62"/>
      <c r="Z1448" s="62"/>
      <c r="AA1448" s="15"/>
      <c r="AB1448" s="16"/>
      <c r="AC1448" s="16"/>
      <c r="AD1448" s="16"/>
      <c r="AE1448" s="16"/>
      <c r="AF1448" s="16"/>
      <c r="AG1448" s="16"/>
      <c r="AH1448" s="16"/>
      <c r="AI1448" s="16"/>
      <c r="AJ1448" s="16"/>
      <c r="AK1448" s="16"/>
      <c r="AL1448" s="17"/>
      <c r="AM1448" s="11"/>
      <c r="AN1448" s="85"/>
      <c r="AO1448" s="11"/>
      <c r="AP1448" s="68"/>
    </row>
    <row r="1449" spans="3:42" ht="12.75" hidden="1" customHeight="1">
      <c r="C1449" s="67"/>
      <c r="D1449" s="62"/>
      <c r="E1449" s="62"/>
      <c r="F1449" s="62"/>
      <c r="G1449" s="62"/>
      <c r="H1449" s="62"/>
      <c r="I1449" s="62"/>
      <c r="J1449" s="88"/>
      <c r="K1449" s="89"/>
      <c r="L1449" s="88"/>
      <c r="M1449" s="88"/>
      <c r="N1449" s="62"/>
      <c r="O1449" s="62"/>
      <c r="P1449" s="62"/>
      <c r="Q1449" s="62"/>
      <c r="R1449" s="62"/>
      <c r="S1449" s="62"/>
      <c r="T1449" s="62"/>
      <c r="U1449" s="62"/>
      <c r="V1449" s="62"/>
      <c r="W1449" s="62"/>
      <c r="X1449" s="62"/>
      <c r="Y1449" s="62"/>
      <c r="Z1449" s="62"/>
      <c r="AA1449" s="15"/>
      <c r="AB1449" s="16"/>
      <c r="AC1449" s="16"/>
      <c r="AD1449" s="16"/>
      <c r="AE1449" s="16"/>
      <c r="AF1449" s="16"/>
      <c r="AG1449" s="16"/>
      <c r="AH1449" s="16"/>
      <c r="AI1449" s="16"/>
      <c r="AJ1449" s="16"/>
      <c r="AK1449" s="16"/>
      <c r="AL1449" s="17"/>
      <c r="AM1449" s="11"/>
      <c r="AN1449" s="85"/>
      <c r="AO1449" s="11"/>
      <c r="AP1449" s="68"/>
    </row>
    <row r="1450" spans="3:42" ht="12.75" hidden="1" customHeight="1">
      <c r="C1450" s="67"/>
      <c r="D1450" s="62"/>
      <c r="E1450" s="62"/>
      <c r="F1450" s="62"/>
      <c r="G1450" s="62"/>
      <c r="H1450" s="62"/>
      <c r="I1450" s="62"/>
      <c r="J1450" s="88"/>
      <c r="K1450" s="89"/>
      <c r="L1450" s="88"/>
      <c r="M1450" s="88"/>
      <c r="N1450" s="62"/>
      <c r="O1450" s="62"/>
      <c r="P1450" s="62"/>
      <c r="Q1450" s="62"/>
      <c r="R1450" s="62"/>
      <c r="S1450" s="62"/>
      <c r="T1450" s="62"/>
      <c r="U1450" s="62"/>
      <c r="V1450" s="62"/>
      <c r="W1450" s="62"/>
      <c r="X1450" s="62"/>
      <c r="Y1450" s="62"/>
      <c r="Z1450" s="62"/>
      <c r="AA1450" s="15"/>
      <c r="AB1450" s="16"/>
      <c r="AC1450" s="16"/>
      <c r="AD1450" s="16"/>
      <c r="AE1450" s="16"/>
      <c r="AF1450" s="16"/>
      <c r="AG1450" s="16"/>
      <c r="AH1450" s="16"/>
      <c r="AI1450" s="16"/>
      <c r="AJ1450" s="16"/>
      <c r="AK1450" s="16"/>
      <c r="AL1450" s="17"/>
      <c r="AM1450" s="11"/>
      <c r="AN1450" s="85"/>
      <c r="AO1450" s="11"/>
      <c r="AP1450" s="68"/>
    </row>
    <row r="1451" spans="3:42" ht="25.5" hidden="1" customHeight="1">
      <c r="C1451" s="67"/>
      <c r="D1451" s="62" t="s">
        <v>96</v>
      </c>
      <c r="E1451" s="62" t="s">
        <v>97</v>
      </c>
      <c r="F1451" s="62" t="s">
        <v>98</v>
      </c>
      <c r="G1451" s="62"/>
      <c r="H1451" s="62"/>
      <c r="I1451" s="62"/>
      <c r="J1451" s="88"/>
      <c r="K1451" s="89"/>
      <c r="L1451" s="88"/>
      <c r="M1451" s="88"/>
      <c r="N1451" s="62"/>
      <c r="O1451" s="62" t="s">
        <v>77</v>
      </c>
      <c r="P1451" s="62" t="s">
        <v>78</v>
      </c>
      <c r="Q1451" s="62" t="s">
        <v>79</v>
      </c>
      <c r="R1451" s="62" t="s">
        <v>80</v>
      </c>
      <c r="S1451" s="62" t="s">
        <v>81</v>
      </c>
      <c r="T1451" s="62" t="s">
        <v>82</v>
      </c>
      <c r="U1451" s="62" t="s">
        <v>83</v>
      </c>
      <c r="V1451" s="62" t="s">
        <v>84</v>
      </c>
      <c r="W1451" s="62" t="s">
        <v>85</v>
      </c>
      <c r="X1451" s="62" t="s">
        <v>86</v>
      </c>
      <c r="Y1451" s="62" t="s">
        <v>87</v>
      </c>
      <c r="Z1451" s="62" t="s">
        <v>88</v>
      </c>
      <c r="AA1451" s="15" t="s">
        <v>77</v>
      </c>
      <c r="AB1451" s="16" t="s">
        <v>78</v>
      </c>
      <c r="AC1451" s="16" t="s">
        <v>79</v>
      </c>
      <c r="AD1451" s="16" t="s">
        <v>80</v>
      </c>
      <c r="AE1451" s="16" t="s">
        <v>81</v>
      </c>
      <c r="AF1451" s="16" t="s">
        <v>82</v>
      </c>
      <c r="AG1451" s="16" t="s">
        <v>83</v>
      </c>
      <c r="AH1451" s="16" t="s">
        <v>84</v>
      </c>
      <c r="AI1451" s="16" t="s">
        <v>85</v>
      </c>
      <c r="AJ1451" s="16" t="s">
        <v>86</v>
      </c>
      <c r="AK1451" s="16" t="s">
        <v>87</v>
      </c>
      <c r="AL1451" s="17" t="s">
        <v>88</v>
      </c>
      <c r="AM1451" s="11"/>
      <c r="AN1451" s="85"/>
      <c r="AO1451" s="11"/>
      <c r="AP1451" s="68"/>
    </row>
    <row r="1452" spans="3:42" ht="12.75" hidden="1" customHeight="1">
      <c r="C1452" s="67"/>
      <c r="D1452" s="62"/>
      <c r="E1452" s="62"/>
      <c r="F1452" s="62"/>
      <c r="G1452" s="62"/>
      <c r="H1452" s="62" t="s">
        <v>48</v>
      </c>
      <c r="I1452" s="62"/>
      <c r="J1452" s="88"/>
      <c r="K1452" s="89"/>
      <c r="L1452" s="88"/>
      <c r="M1452" s="88"/>
      <c r="N1452" s="62"/>
      <c r="O1452" s="62" t="str">
        <f>+IF(($F1456=O$13),1,IF(H1452=" "," ",IF(($E1456-SUM($H1452:H1452))&gt;0,1," ")))</f>
        <v xml:space="preserve"> </v>
      </c>
      <c r="P1452" s="62" t="str">
        <f>+IF(($F1456=P$13),1,IF(O1452=" "," ",IF(($E1456-SUM($H1452:O1452))&gt;0,1," ")))</f>
        <v xml:space="preserve"> </v>
      </c>
      <c r="Q1452" s="62" t="str">
        <f>+IF(($F1456=Q$13),1,IF(P1452=" "," ",IF(($E1456-SUM($H1452:P1452))&gt;0,1," ")))</f>
        <v xml:space="preserve"> </v>
      </c>
      <c r="R1452" s="62" t="str">
        <f>+IF(($F1456=R$13),1,IF(Q1452=" "," ",IF(($E1456-SUM($H1452:Q1452))&gt;0,1," ")))</f>
        <v xml:space="preserve"> </v>
      </c>
      <c r="S1452" s="62" t="str">
        <f>+IF(($F1456=S$13),1,IF(R1452=" "," ",IF(($E1456-SUM($H1452:R1452))&gt;0,1," ")))</f>
        <v xml:space="preserve"> </v>
      </c>
      <c r="T1452" s="62" t="str">
        <f>+IF(($F1456=T$13),1,IF(S1452=" "," ",IF(($E1456-SUM($H1452:S1452))&gt;0,1," ")))</f>
        <v xml:space="preserve"> </v>
      </c>
      <c r="U1452" s="62" t="str">
        <f>+IF(($F1456=U$13),1,IF(T1452=" "," ",IF(($E1456-SUM($H1452:T1452))&gt;0,1," ")))</f>
        <v xml:space="preserve"> </v>
      </c>
      <c r="V1452" s="62" t="str">
        <f>+IF(($F1456=V$13),1,IF(U1452=" "," ",IF(($E1456-SUM($H1452:U1452))&gt;0,1," ")))</f>
        <v xml:space="preserve"> </v>
      </c>
      <c r="W1452" s="62" t="str">
        <f>+IF(($F1456=W$13),1,IF(V1452=" "," ",IF(($E1456-SUM($H1452:V1452))&gt;0,1," ")))</f>
        <v xml:space="preserve"> </v>
      </c>
      <c r="X1452" s="62" t="str">
        <f>+IF(($F1456=X$13),1,IF(W1452=" "," ",IF(($E1456-SUM($H1452:W1452))&gt;0,1," ")))</f>
        <v xml:space="preserve"> </v>
      </c>
      <c r="Y1452" s="62" t="str">
        <f>+IF(($F1456=Y$13),1,IF(X1452=" "," ",IF(($E1456-SUM($H1452:X1452))&gt;0,1," ")))</f>
        <v xml:space="preserve"> </v>
      </c>
      <c r="Z1452" s="62" t="str">
        <f>+IF(($F1456=Z$13),1,IF(Y1452=" "," ",IF(($E1456-SUM($H1452:Y1452))&gt;0,1," ")))</f>
        <v xml:space="preserve"> </v>
      </c>
      <c r="AA1452" s="15" t="str">
        <f>+IF(($F1456=AA$13),1,IF(Z1452=" "," ",IF(($E1456-SUM($H1452:Z1452))&gt;0,1," ")))</f>
        <v xml:space="preserve"> </v>
      </c>
      <c r="AB1452" s="16" t="str">
        <f>+IF(($F1456=AB$13),1,IF(AA1452=" "," ",IF(($E1456-SUM($H1452:AA1452))&gt;0,1," ")))</f>
        <v xml:space="preserve"> </v>
      </c>
      <c r="AC1452" s="16" t="str">
        <f>+IF(($F1456=AC$13),1,IF(AB1452=" "," ",IF(($E1456-SUM($H1452:AB1452))&gt;0,1," ")))</f>
        <v xml:space="preserve"> </v>
      </c>
      <c r="AD1452" s="16" t="str">
        <f>+IF(($F1456=AD$13),1,IF(AC1452=" "," ",IF(($E1456-SUM($H1452:AC1452))&gt;0,1," ")))</f>
        <v xml:space="preserve"> </v>
      </c>
      <c r="AE1452" s="16" t="str">
        <f>+IF(($F1456=AE$13),1,IF(AD1452=" "," ",IF(($E1456-SUM($H1452:AD1452))&gt;0,1," ")))</f>
        <v xml:space="preserve"> </v>
      </c>
      <c r="AF1452" s="16" t="str">
        <f>+IF(($F1456=AF$13),1,IF(AE1452=" "," ",IF(($E1456-SUM($H1452:AE1452))&gt;0,1," ")))</f>
        <v xml:space="preserve"> </v>
      </c>
      <c r="AG1452" s="16" t="str">
        <f>+IF(($F1456=AG$13),1,IF(AF1452=" "," ",IF(($E1456-SUM($H1452:AF1452))&gt;0,1," ")))</f>
        <v xml:space="preserve"> </v>
      </c>
      <c r="AH1452" s="16" t="str">
        <f>+IF(($F1456=AH$13),1,IF(AG1452=" "," ",IF(($E1456-SUM($H1452:AG1452))&gt;0,1," ")))</f>
        <v xml:space="preserve"> </v>
      </c>
      <c r="AI1452" s="16" t="str">
        <f>+IF(($F1456=AI$13),1,IF(AH1452=" "," ",IF(($E1456-SUM($H1452:AH1452))&gt;0,1," ")))</f>
        <v xml:space="preserve"> </v>
      </c>
      <c r="AJ1452" s="16" t="str">
        <f>+IF(($F1456=AJ$13),1,IF(AI1452=" "," ",IF(($E1456-SUM($H1452:AI1452))&gt;0,1," ")))</f>
        <v xml:space="preserve"> </v>
      </c>
      <c r="AK1452" s="16" t="str">
        <f>+IF(($F1456=AK$13),1,IF(AJ1452=" "," ",IF(($E1456-SUM($H1452:AJ1452))&gt;0,1," ")))</f>
        <v xml:space="preserve"> </v>
      </c>
      <c r="AL1452" s="17" t="str">
        <f>+IF(($F1456=AL$13),1,IF(AK1452=" "," ",IF(($E1456-SUM($H1452:AK1452))&gt;0,1," ")))</f>
        <v xml:space="preserve"> </v>
      </c>
      <c r="AM1452" s="11"/>
      <c r="AN1452" s="85"/>
      <c r="AO1452" s="11"/>
      <c r="AP1452" s="68"/>
    </row>
    <row r="1453" spans="3:42" ht="12.75" hidden="1" customHeight="1">
      <c r="C1453" s="67"/>
      <c r="D1453" s="62"/>
      <c r="E1453" s="62"/>
      <c r="F1453" s="62"/>
      <c r="G1453" s="62"/>
      <c r="H1453" s="62"/>
      <c r="I1453" s="62"/>
      <c r="J1453" s="88"/>
      <c r="K1453" s="89"/>
      <c r="L1453" s="88"/>
      <c r="M1453" s="88"/>
      <c r="N1453" s="62"/>
      <c r="O1453" s="62"/>
      <c r="P1453" s="62"/>
      <c r="Q1453" s="62"/>
      <c r="R1453" s="62"/>
      <c r="S1453" s="62"/>
      <c r="T1453" s="62"/>
      <c r="U1453" s="62"/>
      <c r="V1453" s="62"/>
      <c r="W1453" s="62"/>
      <c r="X1453" s="62"/>
      <c r="Y1453" s="62"/>
      <c r="Z1453" s="62"/>
      <c r="AA1453" s="15" t="str">
        <f t="shared" ref="AA1453:AL1453" si="475">+O1452</f>
        <v xml:space="preserve"> </v>
      </c>
      <c r="AB1453" s="16" t="str">
        <f t="shared" si="475"/>
        <v xml:space="preserve"> </v>
      </c>
      <c r="AC1453" s="16" t="str">
        <f t="shared" si="475"/>
        <v xml:space="preserve"> </v>
      </c>
      <c r="AD1453" s="16" t="str">
        <f t="shared" si="475"/>
        <v xml:space="preserve"> </v>
      </c>
      <c r="AE1453" s="16" t="str">
        <f t="shared" si="475"/>
        <v xml:space="preserve"> </v>
      </c>
      <c r="AF1453" s="16" t="str">
        <f t="shared" si="475"/>
        <v xml:space="preserve"> </v>
      </c>
      <c r="AG1453" s="16" t="str">
        <f t="shared" si="475"/>
        <v xml:space="preserve"> </v>
      </c>
      <c r="AH1453" s="16" t="str">
        <f t="shared" si="475"/>
        <v xml:space="preserve"> </v>
      </c>
      <c r="AI1453" s="16" t="str">
        <f t="shared" si="475"/>
        <v xml:space="preserve"> </v>
      </c>
      <c r="AJ1453" s="16" t="str">
        <f t="shared" si="475"/>
        <v xml:space="preserve"> </v>
      </c>
      <c r="AK1453" s="16" t="str">
        <f t="shared" si="475"/>
        <v xml:space="preserve"> </v>
      </c>
      <c r="AL1453" s="17" t="str">
        <f t="shared" si="475"/>
        <v xml:space="preserve"> </v>
      </c>
      <c r="AM1453" s="11"/>
      <c r="AN1453" s="85"/>
      <c r="AO1453" s="11"/>
      <c r="AP1453" s="68"/>
    </row>
    <row r="1454" spans="3:42" ht="12.75" hidden="1" customHeight="1">
      <c r="C1454" s="67"/>
      <c r="D1454" s="62"/>
      <c r="E1454" s="62"/>
      <c r="F1454" s="62"/>
      <c r="G1454" s="62"/>
      <c r="H1454" s="62"/>
      <c r="I1454" s="62"/>
      <c r="J1454" s="88"/>
      <c r="K1454" s="89"/>
      <c r="L1454" s="88"/>
      <c r="M1454" s="88"/>
      <c r="N1454" s="62"/>
      <c r="O1454" s="62" t="str">
        <f t="shared" ref="O1454:Z1454" si="476">+IF(AND(O1452&lt;&gt;" ",AA1452&lt;&gt;" ",),O1452," ")</f>
        <v xml:space="preserve"> </v>
      </c>
      <c r="P1454" s="62" t="str">
        <f t="shared" si="476"/>
        <v xml:space="preserve"> </v>
      </c>
      <c r="Q1454" s="62" t="str">
        <f t="shared" si="476"/>
        <v xml:space="preserve"> </v>
      </c>
      <c r="R1454" s="62" t="str">
        <f t="shared" si="476"/>
        <v xml:space="preserve"> </v>
      </c>
      <c r="S1454" s="62" t="str">
        <f t="shared" si="476"/>
        <v xml:space="preserve"> </v>
      </c>
      <c r="T1454" s="62" t="str">
        <f t="shared" si="476"/>
        <v xml:space="preserve"> </v>
      </c>
      <c r="U1454" s="62" t="str">
        <f t="shared" si="476"/>
        <v xml:space="preserve"> </v>
      </c>
      <c r="V1454" s="62" t="str">
        <f t="shared" si="476"/>
        <v xml:space="preserve"> </v>
      </c>
      <c r="W1454" s="62" t="str">
        <f t="shared" si="476"/>
        <v xml:space="preserve"> </v>
      </c>
      <c r="X1454" s="62" t="str">
        <f t="shared" si="476"/>
        <v xml:space="preserve"> </v>
      </c>
      <c r="Y1454" s="62" t="str">
        <f t="shared" si="476"/>
        <v xml:space="preserve"> </v>
      </c>
      <c r="Z1454" s="62" t="str">
        <f t="shared" si="476"/>
        <v xml:space="preserve"> </v>
      </c>
      <c r="AA1454" s="15" t="str">
        <f t="shared" ref="AA1454:AL1454" si="477">+IF(AND(AA1453&lt;&gt;" ",O1452&lt;&gt;" ",),AA1452," ")</f>
        <v xml:space="preserve"> </v>
      </c>
      <c r="AB1454" s="16" t="str">
        <f t="shared" si="477"/>
        <v xml:space="preserve"> </v>
      </c>
      <c r="AC1454" s="16" t="str">
        <f t="shared" si="477"/>
        <v xml:space="preserve"> </v>
      </c>
      <c r="AD1454" s="16" t="str">
        <f t="shared" si="477"/>
        <v xml:space="preserve"> </v>
      </c>
      <c r="AE1454" s="16" t="str">
        <f t="shared" si="477"/>
        <v xml:space="preserve"> </v>
      </c>
      <c r="AF1454" s="16" t="str">
        <f t="shared" si="477"/>
        <v xml:space="preserve"> </v>
      </c>
      <c r="AG1454" s="16" t="str">
        <f t="shared" si="477"/>
        <v xml:space="preserve"> </v>
      </c>
      <c r="AH1454" s="16" t="str">
        <f t="shared" si="477"/>
        <v xml:space="preserve"> </v>
      </c>
      <c r="AI1454" s="16" t="str">
        <f t="shared" si="477"/>
        <v xml:space="preserve"> </v>
      </c>
      <c r="AJ1454" s="16" t="str">
        <f t="shared" si="477"/>
        <v xml:space="preserve"> </v>
      </c>
      <c r="AK1454" s="16" t="str">
        <f t="shared" si="477"/>
        <v xml:space="preserve"> </v>
      </c>
      <c r="AL1454" s="17" t="str">
        <f t="shared" si="477"/>
        <v xml:space="preserve"> </v>
      </c>
      <c r="AM1454" s="11"/>
      <c r="AN1454" s="85"/>
      <c r="AO1454" s="11"/>
      <c r="AP1454" s="68"/>
    </row>
    <row r="1455" spans="3:42" ht="12.75" hidden="1" customHeight="1">
      <c r="C1455" s="67"/>
      <c r="D1455" s="62"/>
      <c r="E1455" s="62"/>
      <c r="F1455" s="62"/>
      <c r="G1455" s="62"/>
      <c r="H1455" s="62"/>
      <c r="I1455" s="62"/>
      <c r="J1455" s="88"/>
      <c r="K1455" s="89"/>
      <c r="L1455" s="88"/>
      <c r="M1455" s="88"/>
      <c r="N1455" s="62"/>
      <c r="O1455" s="62" t="str">
        <f>+IF($G$292="SI",O1452," ")</f>
        <v xml:space="preserve"> </v>
      </c>
      <c r="P1455" s="62" t="str">
        <f t="shared" ref="P1455:Z1455" si="478">+IF($G$292="SI",P1452," ")</f>
        <v xml:space="preserve"> </v>
      </c>
      <c r="Q1455" s="62" t="str">
        <f t="shared" si="478"/>
        <v xml:space="preserve"> </v>
      </c>
      <c r="R1455" s="62" t="str">
        <f t="shared" si="478"/>
        <v xml:space="preserve"> </v>
      </c>
      <c r="S1455" s="62" t="str">
        <f t="shared" si="478"/>
        <v xml:space="preserve"> </v>
      </c>
      <c r="T1455" s="62" t="str">
        <f t="shared" si="478"/>
        <v xml:space="preserve"> </v>
      </c>
      <c r="U1455" s="62" t="str">
        <f t="shared" si="478"/>
        <v xml:space="preserve"> </v>
      </c>
      <c r="V1455" s="62" t="str">
        <f t="shared" si="478"/>
        <v xml:space="preserve"> </v>
      </c>
      <c r="W1455" s="62" t="str">
        <f t="shared" si="478"/>
        <v xml:space="preserve"> </v>
      </c>
      <c r="X1455" s="62" t="str">
        <f t="shared" si="478"/>
        <v xml:space="preserve"> </v>
      </c>
      <c r="Y1455" s="62" t="str">
        <f t="shared" si="478"/>
        <v xml:space="preserve"> </v>
      </c>
      <c r="Z1455" s="62" t="str">
        <f t="shared" si="478"/>
        <v xml:space="preserve"> </v>
      </c>
      <c r="AA1455" s="15" t="str">
        <f t="shared" ref="AA1455:AL1455" si="479">+IF($G$292="SI",IF(AND(Z1452&lt;&gt;" ",AA1452&lt;&gt;" ",O1455=" "),AA1452,AA1453),AA1454)</f>
        <v xml:space="preserve"> </v>
      </c>
      <c r="AB1455" s="16" t="str">
        <f t="shared" si="479"/>
        <v xml:space="preserve"> </v>
      </c>
      <c r="AC1455" s="16" t="str">
        <f t="shared" si="479"/>
        <v xml:space="preserve"> </v>
      </c>
      <c r="AD1455" s="16" t="str">
        <f t="shared" si="479"/>
        <v xml:space="preserve"> </v>
      </c>
      <c r="AE1455" s="16" t="str">
        <f t="shared" si="479"/>
        <v xml:space="preserve"> </v>
      </c>
      <c r="AF1455" s="16" t="str">
        <f t="shared" si="479"/>
        <v xml:space="preserve"> </v>
      </c>
      <c r="AG1455" s="16" t="str">
        <f t="shared" si="479"/>
        <v xml:space="preserve"> </v>
      </c>
      <c r="AH1455" s="16" t="str">
        <f t="shared" si="479"/>
        <v xml:space="preserve"> </v>
      </c>
      <c r="AI1455" s="16" t="str">
        <f t="shared" si="479"/>
        <v xml:space="preserve"> </v>
      </c>
      <c r="AJ1455" s="16" t="str">
        <f t="shared" si="479"/>
        <v xml:space="preserve"> </v>
      </c>
      <c r="AK1455" s="16" t="str">
        <f t="shared" si="479"/>
        <v xml:space="preserve"> </v>
      </c>
      <c r="AL1455" s="17" t="str">
        <f t="shared" si="479"/>
        <v xml:space="preserve"> </v>
      </c>
      <c r="AM1455" s="11"/>
      <c r="AN1455" s="85"/>
      <c r="AO1455" s="11"/>
      <c r="AP1455" s="68"/>
    </row>
    <row r="1456" spans="3:42" ht="12.75" hidden="1" customHeight="1">
      <c r="C1456" s="67"/>
      <c r="D1456" s="90" t="s">
        <v>108</v>
      </c>
      <c r="E1456" s="88"/>
      <c r="F1456" s="88"/>
      <c r="G1456" s="88"/>
      <c r="H1456" s="62"/>
      <c r="I1456" s="62"/>
      <c r="J1456" s="88"/>
      <c r="K1456" s="89"/>
      <c r="L1456" s="88"/>
      <c r="M1456" s="88"/>
      <c r="N1456" s="62"/>
      <c r="O1456" s="62" t="str">
        <f>+O1455</f>
        <v xml:space="preserve"> </v>
      </c>
      <c r="P1456" s="62" t="str">
        <f t="shared" ref="P1456:Y1456" si="480">+P1455</f>
        <v xml:space="preserve"> </v>
      </c>
      <c r="Q1456" s="62" t="str">
        <f t="shared" si="480"/>
        <v xml:space="preserve"> </v>
      </c>
      <c r="R1456" s="62" t="str">
        <f t="shared" si="480"/>
        <v xml:space="preserve"> </v>
      </c>
      <c r="S1456" s="62" t="str">
        <f t="shared" si="480"/>
        <v xml:space="preserve"> </v>
      </c>
      <c r="T1456" s="62" t="str">
        <f t="shared" si="480"/>
        <v xml:space="preserve"> </v>
      </c>
      <c r="U1456" s="62" t="str">
        <f t="shared" si="480"/>
        <v xml:space="preserve"> </v>
      </c>
      <c r="V1456" s="62" t="str">
        <f t="shared" si="480"/>
        <v xml:space="preserve"> </v>
      </c>
      <c r="W1456" s="62" t="str">
        <f t="shared" si="480"/>
        <v xml:space="preserve"> </v>
      </c>
      <c r="X1456" s="62" t="str">
        <f t="shared" si="480"/>
        <v xml:space="preserve"> </v>
      </c>
      <c r="Y1456" s="62" t="str">
        <f t="shared" si="480"/>
        <v xml:space="preserve"> </v>
      </c>
      <c r="Z1456" s="62" t="str">
        <f>+Z1455</f>
        <v xml:space="preserve"> </v>
      </c>
      <c r="AA1456" s="15" t="str">
        <f t="shared" ref="AA1456:AL1456" si="481">+IF(AND(O1456=" ",AA1455=1),AA1455,IF(AND(O1456&lt;&gt;" ",AA1453&lt;&gt;" "),AA1454,AA1453))</f>
        <v xml:space="preserve"> </v>
      </c>
      <c r="AB1456" s="16" t="str">
        <f t="shared" si="481"/>
        <v xml:space="preserve"> </v>
      </c>
      <c r="AC1456" s="16" t="str">
        <f t="shared" si="481"/>
        <v xml:space="preserve"> </v>
      </c>
      <c r="AD1456" s="16" t="str">
        <f t="shared" si="481"/>
        <v xml:space="preserve"> </v>
      </c>
      <c r="AE1456" s="16" t="str">
        <f t="shared" si="481"/>
        <v xml:space="preserve"> </v>
      </c>
      <c r="AF1456" s="16" t="str">
        <f t="shared" si="481"/>
        <v xml:space="preserve"> </v>
      </c>
      <c r="AG1456" s="16" t="str">
        <f t="shared" si="481"/>
        <v xml:space="preserve"> </v>
      </c>
      <c r="AH1456" s="16" t="str">
        <f t="shared" si="481"/>
        <v xml:space="preserve"> </v>
      </c>
      <c r="AI1456" s="16" t="str">
        <f t="shared" si="481"/>
        <v xml:space="preserve"> </v>
      </c>
      <c r="AJ1456" s="16" t="str">
        <f t="shared" si="481"/>
        <v xml:space="preserve"> </v>
      </c>
      <c r="AK1456" s="16" t="str">
        <f t="shared" si="481"/>
        <v xml:space="preserve"> </v>
      </c>
      <c r="AL1456" s="17" t="str">
        <f t="shared" si="481"/>
        <v xml:space="preserve"> </v>
      </c>
      <c r="AM1456" s="11"/>
      <c r="AN1456" s="85"/>
      <c r="AO1456" s="11"/>
      <c r="AP1456" s="68"/>
    </row>
    <row r="1457" spans="3:42" ht="12.75" hidden="1" customHeight="1">
      <c r="C1457" s="67"/>
      <c r="D1457" s="62"/>
      <c r="E1457" s="62"/>
      <c r="F1457" s="62"/>
      <c r="G1457" s="62"/>
      <c r="H1457" s="62"/>
      <c r="I1457" s="62"/>
      <c r="J1457" s="88"/>
      <c r="K1457" s="89"/>
      <c r="L1457" s="88"/>
      <c r="M1457" s="88"/>
      <c r="N1457" s="62"/>
      <c r="O1457" s="62"/>
      <c r="P1457" s="62"/>
      <c r="Q1457" s="62"/>
      <c r="R1457" s="62"/>
      <c r="S1457" s="62"/>
      <c r="T1457" s="62"/>
      <c r="U1457" s="62"/>
      <c r="V1457" s="62"/>
      <c r="W1457" s="62"/>
      <c r="X1457" s="62"/>
      <c r="Y1457" s="62"/>
      <c r="Z1457" s="62"/>
      <c r="AA1457" s="15"/>
      <c r="AB1457" s="16"/>
      <c r="AC1457" s="16"/>
      <c r="AD1457" s="16"/>
      <c r="AE1457" s="16"/>
      <c r="AF1457" s="16"/>
      <c r="AG1457" s="16"/>
      <c r="AH1457" s="16"/>
      <c r="AI1457" s="16"/>
      <c r="AJ1457" s="16"/>
      <c r="AK1457" s="16"/>
      <c r="AL1457" s="17"/>
      <c r="AM1457" s="11"/>
      <c r="AN1457" s="85"/>
      <c r="AO1457" s="11"/>
      <c r="AP1457" s="68"/>
    </row>
    <row r="1458" spans="3:42" ht="12.75" hidden="1" customHeight="1">
      <c r="C1458" s="67"/>
      <c r="D1458" s="62"/>
      <c r="E1458" s="62"/>
      <c r="F1458" s="62"/>
      <c r="G1458" s="62"/>
      <c r="H1458" s="62"/>
      <c r="I1458" s="62"/>
      <c r="J1458" s="88"/>
      <c r="K1458" s="89"/>
      <c r="L1458" s="88"/>
      <c r="M1458" s="88"/>
      <c r="N1458" s="62"/>
      <c r="O1458" s="62"/>
      <c r="P1458" s="62"/>
      <c r="Q1458" s="62"/>
      <c r="R1458" s="62" t="s">
        <v>91</v>
      </c>
      <c r="S1458" s="62">
        <v>1</v>
      </c>
      <c r="T1458" s="62" t="s">
        <v>77</v>
      </c>
      <c r="U1458" s="62"/>
      <c r="V1458" s="62"/>
      <c r="W1458" s="62"/>
      <c r="X1458" s="62"/>
      <c r="Y1458" s="62"/>
      <c r="Z1458" s="62"/>
      <c r="AA1458" s="15"/>
      <c r="AB1458" s="16"/>
      <c r="AC1458" s="16"/>
      <c r="AD1458" s="16"/>
      <c r="AE1458" s="16"/>
      <c r="AF1458" s="16"/>
      <c r="AG1458" s="16"/>
      <c r="AH1458" s="16"/>
      <c r="AI1458" s="16"/>
      <c r="AJ1458" s="16"/>
      <c r="AK1458" s="16"/>
      <c r="AL1458" s="17"/>
      <c r="AM1458" s="11"/>
      <c r="AN1458" s="85"/>
      <c r="AO1458" s="11"/>
      <c r="AP1458" s="68"/>
    </row>
    <row r="1459" spans="3:42" ht="25.5" hidden="1" customHeight="1">
      <c r="C1459" s="67"/>
      <c r="D1459" s="62"/>
      <c r="E1459" s="62"/>
      <c r="F1459" s="62"/>
      <c r="G1459" s="62"/>
      <c r="H1459" s="62"/>
      <c r="I1459" s="62"/>
      <c r="J1459" s="88"/>
      <c r="K1459" s="89"/>
      <c r="L1459" s="88"/>
      <c r="M1459" s="88"/>
      <c r="N1459" s="62"/>
      <c r="O1459" s="62"/>
      <c r="P1459" s="62"/>
      <c r="Q1459" s="62"/>
      <c r="R1459" s="62" t="s">
        <v>95</v>
      </c>
      <c r="S1459" s="62">
        <v>2</v>
      </c>
      <c r="T1459" s="62" t="s">
        <v>78</v>
      </c>
      <c r="U1459" s="62"/>
      <c r="V1459" s="62"/>
      <c r="W1459" s="62"/>
      <c r="X1459" s="62"/>
      <c r="Y1459" s="62"/>
      <c r="Z1459" s="62"/>
      <c r="AA1459" s="15"/>
      <c r="AB1459" s="16"/>
      <c r="AC1459" s="16"/>
      <c r="AD1459" s="16"/>
      <c r="AE1459" s="16"/>
      <c r="AF1459" s="16"/>
      <c r="AG1459" s="16"/>
      <c r="AH1459" s="16"/>
      <c r="AI1459" s="16"/>
      <c r="AJ1459" s="16"/>
      <c r="AK1459" s="16"/>
      <c r="AL1459" s="17"/>
      <c r="AM1459" s="11"/>
      <c r="AN1459" s="85"/>
      <c r="AO1459" s="11"/>
      <c r="AP1459" s="68"/>
    </row>
    <row r="1460" spans="3:42" ht="25.5" hidden="1" customHeight="1">
      <c r="C1460" s="67"/>
      <c r="D1460" s="62"/>
      <c r="E1460" s="62"/>
      <c r="F1460" s="62"/>
      <c r="G1460" s="62"/>
      <c r="H1460" s="62"/>
      <c r="I1460" s="62"/>
      <c r="J1460" s="88"/>
      <c r="K1460" s="89"/>
      <c r="L1460" s="88"/>
      <c r="M1460" s="88"/>
      <c r="N1460" s="62"/>
      <c r="O1460" s="62"/>
      <c r="P1460" s="62"/>
      <c r="Q1460" s="62"/>
      <c r="R1460" s="62"/>
      <c r="S1460" s="62">
        <v>3</v>
      </c>
      <c r="T1460" s="62" t="s">
        <v>79</v>
      </c>
      <c r="U1460" s="62"/>
      <c r="V1460" s="62"/>
      <c r="W1460" s="62"/>
      <c r="X1460" s="62"/>
      <c r="Y1460" s="62"/>
      <c r="Z1460" s="62"/>
      <c r="AA1460" s="15"/>
      <c r="AB1460" s="16"/>
      <c r="AC1460" s="16"/>
      <c r="AD1460" s="16"/>
      <c r="AE1460" s="16"/>
      <c r="AF1460" s="16"/>
      <c r="AG1460" s="16"/>
      <c r="AH1460" s="16"/>
      <c r="AI1460" s="16"/>
      <c r="AJ1460" s="16"/>
      <c r="AK1460" s="16"/>
      <c r="AL1460" s="17"/>
      <c r="AM1460" s="11"/>
      <c r="AN1460" s="85"/>
      <c r="AO1460" s="11"/>
      <c r="AP1460" s="68"/>
    </row>
    <row r="1461" spans="3:42" ht="12.75" hidden="1" customHeight="1">
      <c r="C1461" s="67"/>
      <c r="D1461" s="62"/>
      <c r="E1461" s="62"/>
      <c r="F1461" s="62"/>
      <c r="G1461" s="62"/>
      <c r="H1461" s="62"/>
      <c r="I1461" s="62"/>
      <c r="J1461" s="88"/>
      <c r="K1461" s="89"/>
      <c r="L1461" s="88"/>
      <c r="M1461" s="88"/>
      <c r="N1461" s="62"/>
      <c r="O1461" s="62"/>
      <c r="P1461" s="62"/>
      <c r="Q1461" s="62"/>
      <c r="R1461" s="62"/>
      <c r="S1461" s="62">
        <v>4</v>
      </c>
      <c r="T1461" s="62" t="s">
        <v>80</v>
      </c>
      <c r="U1461" s="62"/>
      <c r="V1461" s="62"/>
      <c r="W1461" s="62"/>
      <c r="X1461" s="62"/>
      <c r="Y1461" s="62"/>
      <c r="Z1461" s="62"/>
      <c r="AA1461" s="15"/>
      <c r="AB1461" s="16"/>
      <c r="AC1461" s="16"/>
      <c r="AD1461" s="16"/>
      <c r="AE1461" s="16"/>
      <c r="AF1461" s="16"/>
      <c r="AG1461" s="16"/>
      <c r="AH1461" s="16"/>
      <c r="AI1461" s="16"/>
      <c r="AJ1461" s="16"/>
      <c r="AK1461" s="16"/>
      <c r="AL1461" s="17"/>
      <c r="AM1461" s="11"/>
      <c r="AN1461" s="85"/>
      <c r="AO1461" s="11"/>
      <c r="AP1461" s="68"/>
    </row>
    <row r="1462" spans="3:42" ht="12.75" hidden="1" customHeight="1">
      <c r="C1462" s="67"/>
      <c r="D1462" s="62"/>
      <c r="E1462" s="62"/>
      <c r="F1462" s="62"/>
      <c r="G1462" s="62"/>
      <c r="H1462" s="62"/>
      <c r="I1462" s="62"/>
      <c r="J1462" s="88"/>
      <c r="K1462" s="89"/>
      <c r="L1462" s="88"/>
      <c r="M1462" s="88"/>
      <c r="N1462" s="62"/>
      <c r="O1462" s="62"/>
      <c r="P1462" s="62"/>
      <c r="Q1462" s="62"/>
      <c r="R1462" s="62"/>
      <c r="S1462" s="62">
        <v>5</v>
      </c>
      <c r="T1462" s="62" t="s">
        <v>81</v>
      </c>
      <c r="U1462" s="62"/>
      <c r="V1462" s="62"/>
      <c r="W1462" s="62"/>
      <c r="X1462" s="62"/>
      <c r="Y1462" s="62"/>
      <c r="Z1462" s="62"/>
      <c r="AA1462" s="15"/>
      <c r="AB1462" s="16"/>
      <c r="AC1462" s="16"/>
      <c r="AD1462" s="16"/>
      <c r="AE1462" s="16"/>
      <c r="AF1462" s="16"/>
      <c r="AG1462" s="16"/>
      <c r="AH1462" s="16"/>
      <c r="AI1462" s="16"/>
      <c r="AJ1462" s="16"/>
      <c r="AK1462" s="16"/>
      <c r="AL1462" s="17"/>
      <c r="AM1462" s="11"/>
      <c r="AN1462" s="85"/>
      <c r="AO1462" s="11"/>
      <c r="AP1462" s="68"/>
    </row>
    <row r="1463" spans="3:42" ht="12.75" hidden="1" customHeight="1">
      <c r="C1463" s="67"/>
      <c r="D1463" s="62"/>
      <c r="E1463" s="62"/>
      <c r="F1463" s="62"/>
      <c r="G1463" s="62"/>
      <c r="H1463" s="62"/>
      <c r="I1463" s="62"/>
      <c r="J1463" s="88"/>
      <c r="K1463" s="89"/>
      <c r="L1463" s="88"/>
      <c r="M1463" s="88"/>
      <c r="N1463" s="62"/>
      <c r="O1463" s="62"/>
      <c r="P1463" s="62"/>
      <c r="Q1463" s="62"/>
      <c r="R1463" s="62"/>
      <c r="S1463" s="62">
        <v>6</v>
      </c>
      <c r="T1463" s="62" t="s">
        <v>82</v>
      </c>
      <c r="U1463" s="62"/>
      <c r="V1463" s="62"/>
      <c r="W1463" s="62"/>
      <c r="X1463" s="62"/>
      <c r="Y1463" s="62"/>
      <c r="Z1463" s="62"/>
      <c r="AA1463" s="15"/>
      <c r="AB1463" s="16"/>
      <c r="AC1463" s="16"/>
      <c r="AD1463" s="16"/>
      <c r="AE1463" s="16"/>
      <c r="AF1463" s="16"/>
      <c r="AG1463" s="16"/>
      <c r="AH1463" s="16"/>
      <c r="AI1463" s="16"/>
      <c r="AJ1463" s="16"/>
      <c r="AK1463" s="16"/>
      <c r="AL1463" s="17"/>
      <c r="AM1463" s="11"/>
      <c r="AN1463" s="85"/>
      <c r="AO1463" s="11"/>
      <c r="AP1463" s="68"/>
    </row>
    <row r="1464" spans="3:42" ht="12.75" hidden="1" customHeight="1">
      <c r="C1464" s="67"/>
      <c r="D1464" s="62"/>
      <c r="E1464" s="62"/>
      <c r="F1464" s="62"/>
      <c r="G1464" s="62"/>
      <c r="H1464" s="62"/>
      <c r="I1464" s="62"/>
      <c r="J1464" s="88"/>
      <c r="K1464" s="89"/>
      <c r="L1464" s="88"/>
      <c r="M1464" s="88"/>
      <c r="N1464" s="62"/>
      <c r="O1464" s="62"/>
      <c r="P1464" s="62"/>
      <c r="Q1464" s="62"/>
      <c r="R1464" s="62"/>
      <c r="S1464" s="62">
        <v>7</v>
      </c>
      <c r="T1464" s="62" t="s">
        <v>83</v>
      </c>
      <c r="U1464" s="62"/>
      <c r="V1464" s="62"/>
      <c r="W1464" s="62"/>
      <c r="X1464" s="62"/>
      <c r="Y1464" s="62"/>
      <c r="Z1464" s="62"/>
      <c r="AA1464" s="15"/>
      <c r="AB1464" s="16"/>
      <c r="AC1464" s="16"/>
      <c r="AD1464" s="16"/>
      <c r="AE1464" s="16"/>
      <c r="AF1464" s="16"/>
      <c r="AG1464" s="16"/>
      <c r="AH1464" s="16"/>
      <c r="AI1464" s="16"/>
      <c r="AJ1464" s="16"/>
      <c r="AK1464" s="16"/>
      <c r="AL1464" s="17"/>
      <c r="AM1464" s="11"/>
      <c r="AN1464" s="85"/>
      <c r="AO1464" s="11"/>
      <c r="AP1464" s="68"/>
    </row>
    <row r="1465" spans="3:42" ht="25.5" hidden="1" customHeight="1">
      <c r="C1465" s="67"/>
      <c r="D1465" s="62"/>
      <c r="E1465" s="62"/>
      <c r="F1465" s="62"/>
      <c r="G1465" s="62"/>
      <c r="H1465" s="62"/>
      <c r="I1465" s="62"/>
      <c r="J1465" s="88"/>
      <c r="K1465" s="89"/>
      <c r="L1465" s="88"/>
      <c r="M1465" s="88"/>
      <c r="N1465" s="62"/>
      <c r="O1465" s="62"/>
      <c r="P1465" s="62"/>
      <c r="Q1465" s="62"/>
      <c r="R1465" s="62"/>
      <c r="S1465" s="62">
        <v>8</v>
      </c>
      <c r="T1465" s="62" t="s">
        <v>84</v>
      </c>
      <c r="U1465" s="62"/>
      <c r="V1465" s="62"/>
      <c r="W1465" s="62"/>
      <c r="X1465" s="62"/>
      <c r="Y1465" s="62"/>
      <c r="Z1465" s="62"/>
      <c r="AA1465" s="15"/>
      <c r="AB1465" s="16"/>
      <c r="AC1465" s="16"/>
      <c r="AD1465" s="16"/>
      <c r="AE1465" s="16"/>
      <c r="AF1465" s="16"/>
      <c r="AG1465" s="16"/>
      <c r="AH1465" s="16"/>
      <c r="AI1465" s="16"/>
      <c r="AJ1465" s="16"/>
      <c r="AK1465" s="16"/>
      <c r="AL1465" s="17"/>
      <c r="AM1465" s="11"/>
      <c r="AN1465" s="85"/>
      <c r="AO1465" s="11"/>
      <c r="AP1465" s="68"/>
    </row>
    <row r="1466" spans="3:42" ht="25.5" hidden="1" customHeight="1">
      <c r="C1466" s="67"/>
      <c r="D1466" s="62"/>
      <c r="E1466" s="62"/>
      <c r="F1466" s="62"/>
      <c r="G1466" s="62"/>
      <c r="H1466" s="62"/>
      <c r="I1466" s="62"/>
      <c r="J1466" s="88"/>
      <c r="K1466" s="89"/>
      <c r="L1466" s="88"/>
      <c r="M1466" s="88"/>
      <c r="N1466" s="62"/>
      <c r="O1466" s="62"/>
      <c r="P1466" s="62"/>
      <c r="Q1466" s="62"/>
      <c r="R1466" s="62"/>
      <c r="S1466" s="62">
        <v>9</v>
      </c>
      <c r="T1466" s="62" t="s">
        <v>85</v>
      </c>
      <c r="U1466" s="62"/>
      <c r="V1466" s="62"/>
      <c r="W1466" s="62"/>
      <c r="X1466" s="62"/>
      <c r="Y1466" s="62"/>
      <c r="Z1466" s="62"/>
      <c r="AA1466" s="15"/>
      <c r="AB1466" s="16"/>
      <c r="AC1466" s="16"/>
      <c r="AD1466" s="16"/>
      <c r="AE1466" s="16"/>
      <c r="AF1466" s="16"/>
      <c r="AG1466" s="16"/>
      <c r="AH1466" s="16"/>
      <c r="AI1466" s="16"/>
      <c r="AJ1466" s="16"/>
      <c r="AK1466" s="16"/>
      <c r="AL1466" s="17"/>
      <c r="AM1466" s="11"/>
      <c r="AN1466" s="85"/>
      <c r="AO1466" s="11"/>
      <c r="AP1466" s="68"/>
    </row>
    <row r="1467" spans="3:42" ht="25.5" hidden="1" customHeight="1">
      <c r="C1467" s="67"/>
      <c r="D1467" s="62"/>
      <c r="E1467" s="62"/>
      <c r="F1467" s="62"/>
      <c r="G1467" s="62"/>
      <c r="H1467" s="62"/>
      <c r="I1467" s="62"/>
      <c r="J1467" s="88"/>
      <c r="K1467" s="89"/>
      <c r="L1467" s="88"/>
      <c r="M1467" s="88"/>
      <c r="N1467" s="62"/>
      <c r="O1467" s="62"/>
      <c r="P1467" s="62"/>
      <c r="Q1467" s="62"/>
      <c r="R1467" s="62"/>
      <c r="S1467" s="62">
        <v>10</v>
      </c>
      <c r="T1467" s="62" t="s">
        <v>86</v>
      </c>
      <c r="U1467" s="62"/>
      <c r="V1467" s="62"/>
      <c r="W1467" s="62"/>
      <c r="X1467" s="62"/>
      <c r="Y1467" s="62"/>
      <c r="Z1467" s="62"/>
      <c r="AA1467" s="15"/>
      <c r="AB1467" s="16"/>
      <c r="AC1467" s="16"/>
      <c r="AD1467" s="16"/>
      <c r="AE1467" s="16"/>
      <c r="AF1467" s="16"/>
      <c r="AG1467" s="16"/>
      <c r="AH1467" s="16"/>
      <c r="AI1467" s="16"/>
      <c r="AJ1467" s="16"/>
      <c r="AK1467" s="16"/>
      <c r="AL1467" s="17"/>
      <c r="AM1467" s="11"/>
      <c r="AN1467" s="85"/>
      <c r="AO1467" s="11"/>
      <c r="AP1467" s="68"/>
    </row>
    <row r="1468" spans="3:42" ht="25.5" hidden="1" customHeight="1">
      <c r="C1468" s="67"/>
      <c r="D1468" s="62"/>
      <c r="E1468" s="62"/>
      <c r="F1468" s="62"/>
      <c r="G1468" s="62"/>
      <c r="H1468" s="62"/>
      <c r="I1468" s="62"/>
      <c r="J1468" s="88"/>
      <c r="K1468" s="89"/>
      <c r="L1468" s="88"/>
      <c r="M1468" s="88"/>
      <c r="N1468" s="62"/>
      <c r="O1468" s="62"/>
      <c r="P1468" s="62"/>
      <c r="Q1468" s="62"/>
      <c r="R1468" s="62"/>
      <c r="S1468" s="62">
        <v>11</v>
      </c>
      <c r="T1468" s="62" t="s">
        <v>87</v>
      </c>
      <c r="U1468" s="62"/>
      <c r="V1468" s="62"/>
      <c r="W1468" s="62"/>
      <c r="X1468" s="62"/>
      <c r="Y1468" s="62"/>
      <c r="Z1468" s="62"/>
      <c r="AA1468" s="15"/>
      <c r="AB1468" s="16"/>
      <c r="AC1468" s="16"/>
      <c r="AD1468" s="16"/>
      <c r="AE1468" s="16"/>
      <c r="AF1468" s="16"/>
      <c r="AG1468" s="16"/>
      <c r="AH1468" s="16"/>
      <c r="AI1468" s="16"/>
      <c r="AJ1468" s="16"/>
      <c r="AK1468" s="16"/>
      <c r="AL1468" s="17"/>
      <c r="AM1468" s="11"/>
      <c r="AN1468" s="85"/>
      <c r="AO1468" s="11"/>
      <c r="AP1468" s="68"/>
    </row>
    <row r="1469" spans="3:42" ht="25.5" hidden="1" customHeight="1">
      <c r="C1469" s="67"/>
      <c r="D1469" s="62"/>
      <c r="E1469" s="62"/>
      <c r="F1469" s="62"/>
      <c r="G1469" s="62"/>
      <c r="H1469" s="62"/>
      <c r="I1469" s="62"/>
      <c r="J1469" s="88"/>
      <c r="K1469" s="89"/>
      <c r="L1469" s="88"/>
      <c r="M1469" s="88"/>
      <c r="N1469" s="62"/>
      <c r="O1469" s="62"/>
      <c r="P1469" s="62"/>
      <c r="Q1469" s="62"/>
      <c r="R1469" s="62"/>
      <c r="S1469" s="62">
        <v>12</v>
      </c>
      <c r="T1469" s="62" t="s">
        <v>88</v>
      </c>
      <c r="U1469" s="62"/>
      <c r="V1469" s="62"/>
      <c r="W1469" s="62"/>
      <c r="X1469" s="62"/>
      <c r="Y1469" s="62"/>
      <c r="Z1469" s="62"/>
      <c r="AA1469" s="15"/>
      <c r="AB1469" s="16"/>
      <c r="AC1469" s="16"/>
      <c r="AD1469" s="16"/>
      <c r="AE1469" s="16"/>
      <c r="AF1469" s="16"/>
      <c r="AG1469" s="16"/>
      <c r="AH1469" s="16"/>
      <c r="AI1469" s="16"/>
      <c r="AJ1469" s="16"/>
      <c r="AK1469" s="16"/>
      <c r="AL1469" s="17"/>
      <c r="AM1469" s="11"/>
      <c r="AN1469" s="108"/>
      <c r="AO1469" s="11"/>
      <c r="AP1469" s="68"/>
    </row>
    <row r="1470" spans="3:42" ht="12.75" hidden="1" customHeight="1">
      <c r="C1470" s="67"/>
      <c r="D1470" s="62"/>
      <c r="E1470" s="62"/>
      <c r="F1470" s="62"/>
      <c r="G1470" s="62"/>
      <c r="H1470" s="62"/>
      <c r="I1470" s="62"/>
      <c r="J1470" s="88"/>
      <c r="K1470" s="89"/>
      <c r="L1470" s="88"/>
      <c r="M1470" s="88"/>
      <c r="N1470" s="62"/>
      <c r="O1470" s="62"/>
      <c r="P1470" s="62"/>
      <c r="Q1470" s="62"/>
      <c r="R1470" s="62"/>
      <c r="S1470" s="62"/>
      <c r="T1470" s="62"/>
      <c r="U1470" s="62"/>
      <c r="V1470" s="62"/>
      <c r="W1470" s="62"/>
      <c r="X1470" s="62"/>
      <c r="Y1470" s="62"/>
      <c r="Z1470" s="62"/>
      <c r="AA1470" s="15"/>
      <c r="AB1470" s="16"/>
      <c r="AC1470" s="16"/>
      <c r="AD1470" s="16"/>
      <c r="AE1470" s="16"/>
      <c r="AF1470" s="16"/>
      <c r="AG1470" s="16"/>
      <c r="AH1470" s="16"/>
      <c r="AI1470" s="16"/>
      <c r="AJ1470" s="16"/>
      <c r="AK1470" s="16"/>
      <c r="AL1470" s="17"/>
      <c r="AM1470" s="11"/>
      <c r="AN1470" s="85"/>
      <c r="AO1470" s="11"/>
      <c r="AP1470" s="68"/>
    </row>
    <row r="1471" spans="3:42" ht="12.75" hidden="1" customHeight="1">
      <c r="C1471" s="67"/>
      <c r="D1471" s="62"/>
      <c r="E1471" s="62"/>
      <c r="F1471" s="62"/>
      <c r="G1471" s="62"/>
      <c r="H1471" s="62"/>
      <c r="I1471" s="62"/>
      <c r="J1471" s="88"/>
      <c r="K1471" s="89"/>
      <c r="L1471" s="88"/>
      <c r="M1471" s="88"/>
      <c r="N1471" s="62"/>
      <c r="O1471" s="62"/>
      <c r="P1471" s="62"/>
      <c r="Q1471" s="62"/>
      <c r="R1471" s="62"/>
      <c r="S1471" s="62"/>
      <c r="T1471" s="62"/>
      <c r="U1471" s="62"/>
      <c r="V1471" s="62"/>
      <c r="W1471" s="62"/>
      <c r="X1471" s="62"/>
      <c r="Y1471" s="62"/>
      <c r="Z1471" s="62"/>
      <c r="AA1471" s="15"/>
      <c r="AB1471" s="16"/>
      <c r="AC1471" s="16"/>
      <c r="AD1471" s="16"/>
      <c r="AE1471" s="16"/>
      <c r="AF1471" s="16"/>
      <c r="AG1471" s="16"/>
      <c r="AH1471" s="16"/>
      <c r="AI1471" s="16"/>
      <c r="AJ1471" s="16"/>
      <c r="AK1471" s="16"/>
      <c r="AL1471" s="17"/>
      <c r="AM1471" s="11"/>
      <c r="AN1471" s="85"/>
      <c r="AO1471" s="11"/>
      <c r="AP1471" s="68"/>
    </row>
    <row r="1472" spans="3:42" ht="25.5" hidden="1" customHeight="1">
      <c r="C1472" s="67"/>
      <c r="D1472" s="62" t="s">
        <v>96</v>
      </c>
      <c r="E1472" s="62" t="s">
        <v>97</v>
      </c>
      <c r="F1472" s="62" t="s">
        <v>98</v>
      </c>
      <c r="G1472" s="62"/>
      <c r="H1472" s="62"/>
      <c r="I1472" s="62"/>
      <c r="J1472" s="88"/>
      <c r="K1472" s="89"/>
      <c r="L1472" s="88"/>
      <c r="M1472" s="88"/>
      <c r="N1472" s="62"/>
      <c r="O1472" s="62" t="s">
        <v>77</v>
      </c>
      <c r="P1472" s="62" t="s">
        <v>78</v>
      </c>
      <c r="Q1472" s="62" t="s">
        <v>79</v>
      </c>
      <c r="R1472" s="62" t="s">
        <v>80</v>
      </c>
      <c r="S1472" s="62" t="s">
        <v>81</v>
      </c>
      <c r="T1472" s="62" t="s">
        <v>82</v>
      </c>
      <c r="U1472" s="62" t="s">
        <v>83</v>
      </c>
      <c r="V1472" s="62" t="s">
        <v>84</v>
      </c>
      <c r="W1472" s="62" t="s">
        <v>85</v>
      </c>
      <c r="X1472" s="62" t="s">
        <v>86</v>
      </c>
      <c r="Y1472" s="62" t="s">
        <v>87</v>
      </c>
      <c r="Z1472" s="62" t="s">
        <v>88</v>
      </c>
      <c r="AA1472" s="15" t="s">
        <v>77</v>
      </c>
      <c r="AB1472" s="16" t="s">
        <v>78</v>
      </c>
      <c r="AC1472" s="16" t="s">
        <v>79</v>
      </c>
      <c r="AD1472" s="16" t="s">
        <v>80</v>
      </c>
      <c r="AE1472" s="16" t="s">
        <v>81</v>
      </c>
      <c r="AF1472" s="16" t="s">
        <v>82</v>
      </c>
      <c r="AG1472" s="16" t="s">
        <v>83</v>
      </c>
      <c r="AH1472" s="16" t="s">
        <v>84</v>
      </c>
      <c r="AI1472" s="16" t="s">
        <v>85</v>
      </c>
      <c r="AJ1472" s="16" t="s">
        <v>86</v>
      </c>
      <c r="AK1472" s="16" t="s">
        <v>87</v>
      </c>
      <c r="AL1472" s="17" t="s">
        <v>88</v>
      </c>
      <c r="AM1472" s="11"/>
      <c r="AN1472" s="85"/>
      <c r="AO1472" s="11"/>
      <c r="AP1472" s="68"/>
    </row>
    <row r="1473" spans="3:42" ht="12.75" hidden="1" customHeight="1">
      <c r="C1473" s="67"/>
      <c r="D1473" s="62"/>
      <c r="E1473" s="62"/>
      <c r="F1473" s="62"/>
      <c r="G1473" s="62"/>
      <c r="H1473" s="62" t="s">
        <v>48</v>
      </c>
      <c r="I1473" s="62"/>
      <c r="J1473" s="88"/>
      <c r="K1473" s="89"/>
      <c r="L1473" s="88"/>
      <c r="M1473" s="88"/>
      <c r="N1473" s="62"/>
      <c r="O1473" s="62" t="str">
        <f>+IF(($F1477=O$13),1,IF(H1473=" "," ",IF(($E1477-SUM($H1473:H1473))&gt;0,1," ")))</f>
        <v xml:space="preserve"> </v>
      </c>
      <c r="P1473" s="62" t="str">
        <f>+IF(($F1477=P$13),1,IF(O1473=" "," ",IF(($E1477-SUM($H1473:O1473))&gt;0,1," ")))</f>
        <v xml:space="preserve"> </v>
      </c>
      <c r="Q1473" s="62" t="str">
        <f>+IF(($F1477=Q$13),1,IF(P1473=" "," ",IF(($E1477-SUM($H1473:P1473))&gt;0,1," ")))</f>
        <v xml:space="preserve"> </v>
      </c>
      <c r="R1473" s="62" t="str">
        <f>+IF(($F1477=R$13),1,IF(Q1473=" "," ",IF(($E1477-SUM($H1473:Q1473))&gt;0,1," ")))</f>
        <v xml:space="preserve"> </v>
      </c>
      <c r="S1473" s="62" t="str">
        <f>+IF(($F1477=S$13),1,IF(R1473=" "," ",IF(($E1477-SUM($H1473:R1473))&gt;0,1," ")))</f>
        <v xml:space="preserve"> </v>
      </c>
      <c r="T1473" s="62" t="str">
        <f>+IF(($F1477=T$13),1,IF(S1473=" "," ",IF(($E1477-SUM($H1473:S1473))&gt;0,1," ")))</f>
        <v xml:space="preserve"> </v>
      </c>
      <c r="U1473" s="62" t="str">
        <f>+IF(($F1477=U$13),1,IF(T1473=" "," ",IF(($E1477-SUM($H1473:T1473))&gt;0,1," ")))</f>
        <v xml:space="preserve"> </v>
      </c>
      <c r="V1473" s="62" t="str">
        <f>+IF(($F1477=V$13),1,IF(U1473=" "," ",IF(($E1477-SUM($H1473:U1473))&gt;0,1," ")))</f>
        <v xml:space="preserve"> </v>
      </c>
      <c r="W1473" s="62" t="str">
        <f>+IF(($F1477=W$13),1,IF(V1473=" "," ",IF(($E1477-SUM($H1473:V1473))&gt;0,1," ")))</f>
        <v xml:space="preserve"> </v>
      </c>
      <c r="X1473" s="62" t="str">
        <f>+IF(($F1477=X$13),1,IF(W1473=" "," ",IF(($E1477-SUM($H1473:W1473))&gt;0,1," ")))</f>
        <v xml:space="preserve"> </v>
      </c>
      <c r="Y1473" s="62" t="str">
        <f>+IF(($F1477=Y$13),1,IF(X1473=" "," ",IF(($E1477-SUM($H1473:X1473))&gt;0,1," ")))</f>
        <v xml:space="preserve"> </v>
      </c>
      <c r="Z1473" s="62" t="str">
        <f>+IF(($F1477=Z$13),1,IF(Y1473=" "," ",IF(($E1477-SUM($H1473:Y1473))&gt;0,1," ")))</f>
        <v xml:space="preserve"> </v>
      </c>
      <c r="AA1473" s="15" t="str">
        <f>+IF(($F1477=AA$13),1,IF(Z1473=" "," ",IF(($E1477-SUM($H1473:Z1473))&gt;0,1," ")))</f>
        <v xml:space="preserve"> </v>
      </c>
      <c r="AB1473" s="16" t="str">
        <f>+IF(($F1477=AB$13),1,IF(AA1473=" "," ",IF(($E1477-SUM($H1473:AA1473))&gt;0,1," ")))</f>
        <v xml:space="preserve"> </v>
      </c>
      <c r="AC1473" s="16" t="str">
        <f>+IF(($F1477=AC$13),1,IF(AB1473=" "," ",IF(($E1477-SUM($H1473:AB1473))&gt;0,1," ")))</f>
        <v xml:space="preserve"> </v>
      </c>
      <c r="AD1473" s="16" t="str">
        <f>+IF(($F1477=AD$13),1,IF(AC1473=" "," ",IF(($E1477-SUM($H1473:AC1473))&gt;0,1," ")))</f>
        <v xml:space="preserve"> </v>
      </c>
      <c r="AE1473" s="16" t="str">
        <f>+IF(($F1477=AE$13),1,IF(AD1473=" "," ",IF(($E1477-SUM($H1473:AD1473))&gt;0,1," ")))</f>
        <v xml:space="preserve"> </v>
      </c>
      <c r="AF1473" s="16" t="str">
        <f>+IF(($F1477=AF$13),1,IF(AE1473=" "," ",IF(($E1477-SUM($H1473:AE1473))&gt;0,1," ")))</f>
        <v xml:space="preserve"> </v>
      </c>
      <c r="AG1473" s="16" t="str">
        <f>+IF(($F1477=AG$13),1,IF(AF1473=" "," ",IF(($E1477-SUM($H1473:AF1473))&gt;0,1," ")))</f>
        <v xml:space="preserve"> </v>
      </c>
      <c r="AH1473" s="16" t="str">
        <f>+IF(($F1477=AH$13),1,IF(AG1473=" "," ",IF(($E1477-SUM($H1473:AG1473))&gt;0,1," ")))</f>
        <v xml:space="preserve"> </v>
      </c>
      <c r="AI1473" s="16" t="str">
        <f>+IF(($F1477=AI$13),1,IF(AH1473=" "," ",IF(($E1477-SUM($H1473:AH1473))&gt;0,1," ")))</f>
        <v xml:space="preserve"> </v>
      </c>
      <c r="AJ1473" s="16" t="str">
        <f>+IF(($F1477=AJ$13),1,IF(AI1473=" "," ",IF(($E1477-SUM($H1473:AI1473))&gt;0,1," ")))</f>
        <v xml:space="preserve"> </v>
      </c>
      <c r="AK1473" s="16" t="str">
        <f>+IF(($F1477=AK$13),1,IF(AJ1473=" "," ",IF(($E1477-SUM($H1473:AJ1473))&gt;0,1," ")))</f>
        <v xml:space="preserve"> </v>
      </c>
      <c r="AL1473" s="17" t="str">
        <f>+IF(($F1477=AL$13),1,IF(AK1473=" "," ",IF(($E1477-SUM($H1473:AK1473))&gt;0,1," ")))</f>
        <v xml:space="preserve"> </v>
      </c>
      <c r="AM1473" s="11"/>
      <c r="AN1473" s="85"/>
      <c r="AO1473" s="11"/>
      <c r="AP1473" s="68"/>
    </row>
    <row r="1474" spans="3:42" ht="12.75" hidden="1" customHeight="1">
      <c r="C1474" s="67"/>
      <c r="D1474" s="62"/>
      <c r="E1474" s="62"/>
      <c r="F1474" s="62"/>
      <c r="G1474" s="62"/>
      <c r="H1474" s="62"/>
      <c r="I1474" s="62"/>
      <c r="J1474" s="88"/>
      <c r="K1474" s="89"/>
      <c r="L1474" s="88"/>
      <c r="M1474" s="88"/>
      <c r="N1474" s="62"/>
      <c r="O1474" s="62"/>
      <c r="P1474" s="62"/>
      <c r="Q1474" s="62"/>
      <c r="R1474" s="62"/>
      <c r="S1474" s="62"/>
      <c r="T1474" s="62"/>
      <c r="U1474" s="62"/>
      <c r="V1474" s="62"/>
      <c r="W1474" s="62"/>
      <c r="X1474" s="62"/>
      <c r="Y1474" s="62"/>
      <c r="Z1474" s="62"/>
      <c r="AA1474" s="15" t="str">
        <f t="shared" ref="AA1474:AL1474" si="482">+O1473</f>
        <v xml:space="preserve"> </v>
      </c>
      <c r="AB1474" s="16" t="str">
        <f t="shared" si="482"/>
        <v xml:space="preserve"> </v>
      </c>
      <c r="AC1474" s="16" t="str">
        <f t="shared" si="482"/>
        <v xml:space="preserve"> </v>
      </c>
      <c r="AD1474" s="16" t="str">
        <f t="shared" si="482"/>
        <v xml:space="preserve"> </v>
      </c>
      <c r="AE1474" s="16" t="str">
        <f t="shared" si="482"/>
        <v xml:space="preserve"> </v>
      </c>
      <c r="AF1474" s="16" t="str">
        <f t="shared" si="482"/>
        <v xml:space="preserve"> </v>
      </c>
      <c r="AG1474" s="16" t="str">
        <f t="shared" si="482"/>
        <v xml:space="preserve"> </v>
      </c>
      <c r="AH1474" s="16" t="str">
        <f t="shared" si="482"/>
        <v xml:space="preserve"> </v>
      </c>
      <c r="AI1474" s="16" t="str">
        <f t="shared" si="482"/>
        <v xml:space="preserve"> </v>
      </c>
      <c r="AJ1474" s="16" t="str">
        <f t="shared" si="482"/>
        <v xml:space="preserve"> </v>
      </c>
      <c r="AK1474" s="16" t="str">
        <f t="shared" si="482"/>
        <v xml:space="preserve"> </v>
      </c>
      <c r="AL1474" s="17" t="str">
        <f t="shared" si="482"/>
        <v xml:space="preserve"> </v>
      </c>
      <c r="AM1474" s="11"/>
      <c r="AN1474" s="110"/>
      <c r="AO1474" s="11"/>
      <c r="AP1474" s="68"/>
    </row>
    <row r="1475" spans="3:42" ht="12.75" hidden="1" customHeight="1">
      <c r="C1475" s="67"/>
      <c r="D1475" s="62"/>
      <c r="E1475" s="62"/>
      <c r="F1475" s="62"/>
      <c r="G1475" s="62"/>
      <c r="H1475" s="62"/>
      <c r="I1475" s="62"/>
      <c r="J1475" s="88"/>
      <c r="K1475" s="89"/>
      <c r="L1475" s="88"/>
      <c r="M1475" s="88"/>
      <c r="N1475" s="62"/>
      <c r="O1475" s="62" t="str">
        <f t="shared" ref="O1475:Z1475" si="483">+IF(AND(O1473&lt;&gt;" ",AA1473&lt;&gt;" ",),O1473," ")</f>
        <v xml:space="preserve"> </v>
      </c>
      <c r="P1475" s="62" t="str">
        <f t="shared" si="483"/>
        <v xml:space="preserve"> </v>
      </c>
      <c r="Q1475" s="62" t="str">
        <f t="shared" si="483"/>
        <v xml:space="preserve"> </v>
      </c>
      <c r="R1475" s="62" t="str">
        <f t="shared" si="483"/>
        <v xml:space="preserve"> </v>
      </c>
      <c r="S1475" s="62" t="str">
        <f t="shared" si="483"/>
        <v xml:space="preserve"> </v>
      </c>
      <c r="T1475" s="62" t="str">
        <f t="shared" si="483"/>
        <v xml:space="preserve"> </v>
      </c>
      <c r="U1475" s="62" t="str">
        <f t="shared" si="483"/>
        <v xml:space="preserve"> </v>
      </c>
      <c r="V1475" s="62" t="str">
        <f t="shared" si="483"/>
        <v xml:space="preserve"> </v>
      </c>
      <c r="W1475" s="62" t="str">
        <f t="shared" si="483"/>
        <v xml:space="preserve"> </v>
      </c>
      <c r="X1475" s="62" t="str">
        <f t="shared" si="483"/>
        <v xml:space="preserve"> </v>
      </c>
      <c r="Y1475" s="62" t="str">
        <f t="shared" si="483"/>
        <v xml:space="preserve"> </v>
      </c>
      <c r="Z1475" s="62" t="str">
        <f t="shared" si="483"/>
        <v xml:space="preserve"> </v>
      </c>
      <c r="AA1475" s="15" t="str">
        <f t="shared" ref="AA1475:AL1475" si="484">+IF(AND(AA1474&lt;&gt;" ",O1473&lt;&gt;" ",),AA1473," ")</f>
        <v xml:space="preserve"> </v>
      </c>
      <c r="AB1475" s="16" t="str">
        <f t="shared" si="484"/>
        <v xml:space="preserve"> </v>
      </c>
      <c r="AC1475" s="16" t="str">
        <f t="shared" si="484"/>
        <v xml:space="preserve"> </v>
      </c>
      <c r="AD1475" s="16" t="str">
        <f t="shared" si="484"/>
        <v xml:space="preserve"> </v>
      </c>
      <c r="AE1475" s="16" t="str">
        <f t="shared" si="484"/>
        <v xml:space="preserve"> </v>
      </c>
      <c r="AF1475" s="16" t="str">
        <f t="shared" si="484"/>
        <v xml:space="preserve"> </v>
      </c>
      <c r="AG1475" s="16" t="str">
        <f t="shared" si="484"/>
        <v xml:space="preserve"> </v>
      </c>
      <c r="AH1475" s="16" t="str">
        <f t="shared" si="484"/>
        <v xml:space="preserve"> </v>
      </c>
      <c r="AI1475" s="16" t="str">
        <f t="shared" si="484"/>
        <v xml:space="preserve"> </v>
      </c>
      <c r="AJ1475" s="16" t="str">
        <f t="shared" si="484"/>
        <v xml:space="preserve"> </v>
      </c>
      <c r="AK1475" s="16" t="str">
        <f t="shared" si="484"/>
        <v xml:space="preserve"> </v>
      </c>
      <c r="AL1475" s="17" t="str">
        <f t="shared" si="484"/>
        <v xml:space="preserve"> </v>
      </c>
      <c r="AM1475" s="11"/>
      <c r="AN1475" s="85"/>
      <c r="AO1475" s="11"/>
      <c r="AP1475" s="68"/>
    </row>
    <row r="1476" spans="3:42" ht="12.75" hidden="1" customHeight="1">
      <c r="C1476" s="67"/>
      <c r="D1476" s="62"/>
      <c r="E1476" s="62"/>
      <c r="F1476" s="62"/>
      <c r="G1476" s="62"/>
      <c r="H1476" s="62"/>
      <c r="I1476" s="62"/>
      <c r="J1476" s="88"/>
      <c r="K1476" s="89"/>
      <c r="L1476" s="88"/>
      <c r="M1476" s="88"/>
      <c r="N1476" s="62"/>
      <c r="O1476" s="62" t="str">
        <f>+IF($G$313="SI",O1473," ")</f>
        <v xml:space="preserve"> </v>
      </c>
      <c r="P1476" s="62" t="str">
        <f t="shared" ref="P1476:Z1476" si="485">+IF($G$313="SI",P1473," ")</f>
        <v xml:space="preserve"> </v>
      </c>
      <c r="Q1476" s="62" t="str">
        <f t="shared" si="485"/>
        <v xml:space="preserve"> </v>
      </c>
      <c r="R1476" s="62" t="str">
        <f t="shared" si="485"/>
        <v xml:space="preserve"> </v>
      </c>
      <c r="S1476" s="62" t="str">
        <f t="shared" si="485"/>
        <v xml:space="preserve"> </v>
      </c>
      <c r="T1476" s="62" t="str">
        <f t="shared" si="485"/>
        <v xml:space="preserve"> </v>
      </c>
      <c r="U1476" s="62" t="str">
        <f t="shared" si="485"/>
        <v xml:space="preserve"> </v>
      </c>
      <c r="V1476" s="62" t="str">
        <f t="shared" si="485"/>
        <v xml:space="preserve"> </v>
      </c>
      <c r="W1476" s="62" t="str">
        <f t="shared" si="485"/>
        <v xml:space="preserve"> </v>
      </c>
      <c r="X1476" s="62" t="str">
        <f t="shared" si="485"/>
        <v xml:space="preserve"> </v>
      </c>
      <c r="Y1476" s="62" t="str">
        <f t="shared" si="485"/>
        <v xml:space="preserve"> </v>
      </c>
      <c r="Z1476" s="62" t="str">
        <f t="shared" si="485"/>
        <v xml:space="preserve"> </v>
      </c>
      <c r="AA1476" s="15" t="str">
        <f t="shared" ref="AA1476:AL1476" si="486">+IF($G$313="SI",IF(AND(Z1473&lt;&gt;" ",AA1473&lt;&gt;" ",O1476=" "),AA1473,AA1474),AA1475)</f>
        <v xml:space="preserve"> </v>
      </c>
      <c r="AB1476" s="16" t="str">
        <f t="shared" si="486"/>
        <v xml:space="preserve"> </v>
      </c>
      <c r="AC1476" s="16" t="str">
        <f t="shared" si="486"/>
        <v xml:space="preserve"> </v>
      </c>
      <c r="AD1476" s="16" t="str">
        <f t="shared" si="486"/>
        <v xml:space="preserve"> </v>
      </c>
      <c r="AE1476" s="16" t="str">
        <f t="shared" si="486"/>
        <v xml:space="preserve"> </v>
      </c>
      <c r="AF1476" s="16" t="str">
        <f t="shared" si="486"/>
        <v xml:space="preserve"> </v>
      </c>
      <c r="AG1476" s="16" t="str">
        <f t="shared" si="486"/>
        <v xml:space="preserve"> </v>
      </c>
      <c r="AH1476" s="16" t="str">
        <f t="shared" si="486"/>
        <v xml:space="preserve"> </v>
      </c>
      <c r="AI1476" s="16" t="str">
        <f t="shared" si="486"/>
        <v xml:space="preserve"> </v>
      </c>
      <c r="AJ1476" s="16" t="str">
        <f t="shared" si="486"/>
        <v xml:space="preserve"> </v>
      </c>
      <c r="AK1476" s="16" t="str">
        <f t="shared" si="486"/>
        <v xml:space="preserve"> </v>
      </c>
      <c r="AL1476" s="17" t="str">
        <f t="shared" si="486"/>
        <v xml:space="preserve"> </v>
      </c>
      <c r="AM1476" s="11"/>
      <c r="AN1476" s="85"/>
      <c r="AO1476" s="11"/>
      <c r="AP1476" s="68"/>
    </row>
    <row r="1477" spans="3:42" ht="12.75" hidden="1" customHeight="1">
      <c r="C1477" s="67"/>
      <c r="D1477" s="90" t="s">
        <v>108</v>
      </c>
      <c r="E1477" s="88"/>
      <c r="F1477" s="88"/>
      <c r="G1477" s="88"/>
      <c r="H1477" s="62"/>
      <c r="I1477" s="62"/>
      <c r="J1477" s="88"/>
      <c r="K1477" s="89"/>
      <c r="L1477" s="88"/>
      <c r="M1477" s="88"/>
      <c r="N1477" s="62"/>
      <c r="O1477" s="62" t="str">
        <f>+O1476</f>
        <v xml:space="preserve"> </v>
      </c>
      <c r="P1477" s="62" t="str">
        <f t="shared" ref="P1477:Y1477" si="487">+P1476</f>
        <v xml:space="preserve"> </v>
      </c>
      <c r="Q1477" s="62" t="str">
        <f t="shared" si="487"/>
        <v xml:space="preserve"> </v>
      </c>
      <c r="R1477" s="62" t="str">
        <f t="shared" si="487"/>
        <v xml:space="preserve"> </v>
      </c>
      <c r="S1477" s="62" t="str">
        <f t="shared" si="487"/>
        <v xml:space="preserve"> </v>
      </c>
      <c r="T1477" s="62" t="str">
        <f t="shared" si="487"/>
        <v xml:space="preserve"> </v>
      </c>
      <c r="U1477" s="62" t="str">
        <f t="shared" si="487"/>
        <v xml:space="preserve"> </v>
      </c>
      <c r="V1477" s="62" t="str">
        <f t="shared" si="487"/>
        <v xml:space="preserve"> </v>
      </c>
      <c r="W1477" s="62" t="str">
        <f t="shared" si="487"/>
        <v xml:space="preserve"> </v>
      </c>
      <c r="X1477" s="62" t="str">
        <f t="shared" si="487"/>
        <v xml:space="preserve"> </v>
      </c>
      <c r="Y1477" s="62" t="str">
        <f t="shared" si="487"/>
        <v xml:space="preserve"> </v>
      </c>
      <c r="Z1477" s="62" t="str">
        <f>+Z1476</f>
        <v xml:space="preserve"> </v>
      </c>
      <c r="AA1477" s="15" t="str">
        <f t="shared" ref="AA1477:AL1477" si="488">+IF(AND(O1477=" ",AA1476=1),AA1476,IF(AND(O1477&lt;&gt;" ",AA1474&lt;&gt;" "),AA1475,AA1474))</f>
        <v xml:space="preserve"> </v>
      </c>
      <c r="AB1477" s="16" t="str">
        <f t="shared" si="488"/>
        <v xml:space="preserve"> </v>
      </c>
      <c r="AC1477" s="16" t="str">
        <f t="shared" si="488"/>
        <v xml:space="preserve"> </v>
      </c>
      <c r="AD1477" s="16" t="str">
        <f t="shared" si="488"/>
        <v xml:space="preserve"> </v>
      </c>
      <c r="AE1477" s="16" t="str">
        <f t="shared" si="488"/>
        <v xml:space="preserve"> </v>
      </c>
      <c r="AF1477" s="16" t="str">
        <f t="shared" si="488"/>
        <v xml:space="preserve"> </v>
      </c>
      <c r="AG1477" s="16" t="str">
        <f t="shared" si="488"/>
        <v xml:space="preserve"> </v>
      </c>
      <c r="AH1477" s="16" t="str">
        <f t="shared" si="488"/>
        <v xml:space="preserve"> </v>
      </c>
      <c r="AI1477" s="16" t="str">
        <f t="shared" si="488"/>
        <v xml:space="preserve"> </v>
      </c>
      <c r="AJ1477" s="16" t="str">
        <f t="shared" si="488"/>
        <v xml:space="preserve"> </v>
      </c>
      <c r="AK1477" s="16" t="str">
        <f t="shared" si="488"/>
        <v xml:space="preserve"> </v>
      </c>
      <c r="AL1477" s="17" t="str">
        <f t="shared" si="488"/>
        <v xml:space="preserve"> </v>
      </c>
      <c r="AM1477" s="11"/>
      <c r="AN1477" s="85"/>
      <c r="AO1477" s="11"/>
      <c r="AP1477" s="68"/>
    </row>
    <row r="1478" spans="3:42" ht="12.75" hidden="1" customHeight="1">
      <c r="C1478" s="67"/>
      <c r="D1478" s="62"/>
      <c r="E1478" s="62"/>
      <c r="F1478" s="62"/>
      <c r="G1478" s="62"/>
      <c r="H1478" s="62"/>
      <c r="I1478" s="62"/>
      <c r="J1478" s="62"/>
      <c r="K1478" s="62"/>
      <c r="L1478" s="62"/>
      <c r="M1478" s="62"/>
      <c r="N1478" s="62"/>
      <c r="O1478" s="62"/>
      <c r="P1478" s="62"/>
      <c r="Q1478" s="62"/>
      <c r="R1478" s="62"/>
      <c r="S1478" s="62"/>
      <c r="T1478" s="62"/>
      <c r="U1478" s="62"/>
      <c r="V1478" s="62"/>
      <c r="W1478" s="62"/>
      <c r="X1478" s="62"/>
      <c r="Y1478" s="62"/>
      <c r="Z1478" s="62"/>
      <c r="AA1478" s="11"/>
      <c r="AB1478" s="11"/>
      <c r="AC1478" s="11"/>
      <c r="AD1478" s="11"/>
      <c r="AE1478" s="11"/>
      <c r="AF1478" s="11"/>
      <c r="AG1478" s="11"/>
      <c r="AH1478" s="11"/>
      <c r="AI1478" s="11"/>
      <c r="AJ1478" s="11"/>
      <c r="AK1478" s="11"/>
      <c r="AL1478" s="11"/>
      <c r="AM1478" s="11"/>
      <c r="AN1478" s="85"/>
      <c r="AO1478" s="11"/>
      <c r="AP1478" s="68"/>
    </row>
    <row r="1479" spans="3:42" ht="12.75" hidden="1" customHeight="1">
      <c r="C1479" s="67"/>
      <c r="D1479" s="62"/>
      <c r="E1479" s="62"/>
      <c r="F1479" s="62"/>
      <c r="G1479" s="62"/>
      <c r="H1479" s="62"/>
      <c r="I1479" s="62"/>
      <c r="J1479" s="62"/>
      <c r="K1479" s="62"/>
      <c r="L1479" s="62"/>
      <c r="M1479" s="62"/>
      <c r="N1479" s="62"/>
      <c r="O1479" s="62"/>
      <c r="P1479" s="62"/>
      <c r="Q1479" s="62"/>
      <c r="R1479" s="62" t="s">
        <v>91</v>
      </c>
      <c r="S1479" s="62">
        <v>1</v>
      </c>
      <c r="T1479" s="62" t="s">
        <v>77</v>
      </c>
      <c r="U1479" s="62"/>
      <c r="V1479" s="62"/>
      <c r="W1479" s="62"/>
      <c r="X1479" s="62"/>
      <c r="Y1479" s="62"/>
      <c r="Z1479" s="62"/>
      <c r="AA1479" s="11"/>
      <c r="AB1479" s="11"/>
      <c r="AC1479" s="11"/>
      <c r="AD1479" s="11"/>
      <c r="AE1479" s="11"/>
      <c r="AF1479" s="11"/>
      <c r="AG1479" s="11"/>
      <c r="AH1479" s="11"/>
      <c r="AI1479" s="11"/>
      <c r="AJ1479" s="11"/>
      <c r="AK1479" s="11"/>
      <c r="AL1479" s="11"/>
      <c r="AM1479" s="11"/>
      <c r="AN1479" s="85"/>
      <c r="AO1479" s="11"/>
      <c r="AP1479" s="68"/>
    </row>
    <row r="1480" spans="3:42" ht="25.5" hidden="1" customHeight="1">
      <c r="C1480" s="67"/>
      <c r="D1480" s="62"/>
      <c r="E1480" s="62"/>
      <c r="F1480" s="62"/>
      <c r="G1480" s="62"/>
      <c r="H1480" s="62"/>
      <c r="I1480" s="62"/>
      <c r="J1480" s="62"/>
      <c r="K1480" s="62"/>
      <c r="L1480" s="62"/>
      <c r="M1480" s="62"/>
      <c r="N1480" s="62"/>
      <c r="O1480" s="62"/>
      <c r="P1480" s="62"/>
      <c r="Q1480" s="62"/>
      <c r="R1480" s="62" t="s">
        <v>95</v>
      </c>
      <c r="S1480" s="62">
        <v>2</v>
      </c>
      <c r="T1480" s="62" t="s">
        <v>78</v>
      </c>
      <c r="U1480" s="62"/>
      <c r="V1480" s="62"/>
      <c r="W1480" s="62"/>
      <c r="X1480" s="62"/>
      <c r="Y1480" s="62"/>
      <c r="Z1480" s="62"/>
      <c r="AA1480" s="11"/>
      <c r="AB1480" s="11"/>
      <c r="AC1480" s="11"/>
      <c r="AD1480" s="11"/>
      <c r="AE1480" s="11"/>
      <c r="AF1480" s="11"/>
      <c r="AG1480" s="11"/>
      <c r="AH1480" s="11"/>
      <c r="AI1480" s="11"/>
      <c r="AJ1480" s="11"/>
      <c r="AK1480" s="11"/>
      <c r="AL1480" s="11"/>
      <c r="AM1480" s="11"/>
      <c r="AN1480" s="85"/>
      <c r="AO1480" s="11"/>
      <c r="AP1480" s="68"/>
    </row>
    <row r="1481" spans="3:42" ht="25.5" hidden="1" customHeight="1">
      <c r="C1481" s="67"/>
      <c r="D1481" s="62"/>
      <c r="E1481" s="62"/>
      <c r="F1481" s="62"/>
      <c r="G1481" s="62"/>
      <c r="H1481" s="62"/>
      <c r="I1481" s="62"/>
      <c r="J1481" s="62"/>
      <c r="K1481" s="62"/>
      <c r="L1481" s="62"/>
      <c r="M1481" s="62"/>
      <c r="N1481" s="62"/>
      <c r="O1481" s="62"/>
      <c r="P1481" s="62"/>
      <c r="Q1481" s="62"/>
      <c r="R1481" s="62"/>
      <c r="S1481" s="62">
        <v>3</v>
      </c>
      <c r="T1481" s="62" t="s">
        <v>79</v>
      </c>
      <c r="U1481" s="62"/>
      <c r="V1481" s="62"/>
      <c r="W1481" s="62"/>
      <c r="X1481" s="62"/>
      <c r="Y1481" s="62"/>
      <c r="Z1481" s="62"/>
      <c r="AA1481" s="11"/>
      <c r="AB1481" s="11"/>
      <c r="AC1481" s="11"/>
      <c r="AD1481" s="11"/>
      <c r="AE1481" s="11"/>
      <c r="AF1481" s="11"/>
      <c r="AG1481" s="11"/>
      <c r="AH1481" s="11"/>
      <c r="AI1481" s="11"/>
      <c r="AJ1481" s="11"/>
      <c r="AK1481" s="11"/>
      <c r="AL1481" s="11"/>
      <c r="AM1481" s="11"/>
      <c r="AN1481" s="85"/>
      <c r="AO1481" s="11"/>
      <c r="AP1481" s="68"/>
    </row>
    <row r="1482" spans="3:42" ht="12.75" hidden="1" customHeight="1">
      <c r="C1482" s="67"/>
      <c r="D1482" s="62"/>
      <c r="E1482" s="62"/>
      <c r="F1482" s="62"/>
      <c r="G1482" s="62"/>
      <c r="H1482" s="62"/>
      <c r="I1482" s="62"/>
      <c r="J1482" s="62"/>
      <c r="K1482" s="62"/>
      <c r="L1482" s="62"/>
      <c r="M1482" s="62"/>
      <c r="N1482" s="62"/>
      <c r="O1482" s="62"/>
      <c r="P1482" s="62"/>
      <c r="Q1482" s="62"/>
      <c r="R1482" s="62"/>
      <c r="S1482" s="62">
        <v>4</v>
      </c>
      <c r="T1482" s="62" t="s">
        <v>80</v>
      </c>
      <c r="U1482" s="62"/>
      <c r="V1482" s="62"/>
      <c r="W1482" s="62"/>
      <c r="X1482" s="62"/>
      <c r="Y1482" s="62"/>
      <c r="Z1482" s="62"/>
      <c r="AA1482" s="11"/>
      <c r="AB1482" s="11"/>
      <c r="AC1482" s="11"/>
      <c r="AD1482" s="11"/>
      <c r="AE1482" s="11"/>
      <c r="AF1482" s="11"/>
      <c r="AG1482" s="11"/>
      <c r="AH1482" s="11"/>
      <c r="AI1482" s="11"/>
      <c r="AJ1482" s="11"/>
      <c r="AK1482" s="11"/>
      <c r="AL1482" s="11"/>
      <c r="AM1482" s="11"/>
      <c r="AN1482" s="85"/>
      <c r="AO1482" s="11"/>
      <c r="AP1482" s="68"/>
    </row>
    <row r="1483" spans="3:42" ht="12.75" hidden="1" customHeight="1">
      <c r="C1483" s="67"/>
      <c r="D1483" s="62"/>
      <c r="E1483" s="62"/>
      <c r="F1483" s="62"/>
      <c r="G1483" s="62"/>
      <c r="H1483" s="62"/>
      <c r="I1483" s="62"/>
      <c r="J1483" s="62"/>
      <c r="K1483" s="62"/>
      <c r="L1483" s="62"/>
      <c r="M1483" s="62"/>
      <c r="N1483" s="62"/>
      <c r="O1483" s="62"/>
      <c r="P1483" s="62"/>
      <c r="Q1483" s="62"/>
      <c r="R1483" s="62"/>
      <c r="S1483" s="62">
        <v>5</v>
      </c>
      <c r="T1483" s="62" t="s">
        <v>81</v>
      </c>
      <c r="U1483" s="62"/>
      <c r="V1483" s="62"/>
      <c r="W1483" s="62"/>
      <c r="X1483" s="62"/>
      <c r="Y1483" s="62"/>
      <c r="Z1483" s="62"/>
      <c r="AA1483" s="11"/>
      <c r="AB1483" s="11"/>
      <c r="AC1483" s="11"/>
      <c r="AD1483" s="11"/>
      <c r="AE1483" s="11"/>
      <c r="AF1483" s="11"/>
      <c r="AG1483" s="11"/>
      <c r="AH1483" s="11"/>
      <c r="AI1483" s="11"/>
      <c r="AJ1483" s="11"/>
      <c r="AK1483" s="11"/>
      <c r="AL1483" s="11"/>
      <c r="AM1483" s="11"/>
      <c r="AN1483" s="85"/>
      <c r="AO1483" s="11"/>
      <c r="AP1483" s="68"/>
    </row>
    <row r="1484" spans="3:42" ht="12.75" hidden="1" customHeight="1">
      <c r="C1484" s="67"/>
      <c r="D1484" s="62"/>
      <c r="E1484" s="62"/>
      <c r="F1484" s="62"/>
      <c r="G1484" s="62"/>
      <c r="H1484" s="62"/>
      <c r="I1484" s="62"/>
      <c r="J1484" s="62"/>
      <c r="K1484" s="62"/>
      <c r="L1484" s="62"/>
      <c r="M1484" s="62"/>
      <c r="N1484" s="62"/>
      <c r="O1484" s="62"/>
      <c r="P1484" s="62"/>
      <c r="Q1484" s="62"/>
      <c r="R1484" s="62"/>
      <c r="S1484" s="62">
        <v>6</v>
      </c>
      <c r="T1484" s="62" t="s">
        <v>82</v>
      </c>
      <c r="U1484" s="62"/>
      <c r="V1484" s="62"/>
      <c r="W1484" s="62"/>
      <c r="X1484" s="62"/>
      <c r="Y1484" s="62"/>
      <c r="Z1484" s="62"/>
      <c r="AA1484" s="11"/>
      <c r="AB1484" s="11"/>
      <c r="AC1484" s="11"/>
      <c r="AD1484" s="11"/>
      <c r="AE1484" s="11"/>
      <c r="AF1484" s="11"/>
      <c r="AG1484" s="11"/>
      <c r="AH1484" s="11"/>
      <c r="AI1484" s="11"/>
      <c r="AJ1484" s="11"/>
      <c r="AK1484" s="11"/>
      <c r="AL1484" s="11"/>
      <c r="AM1484" s="11"/>
      <c r="AN1484" s="85"/>
      <c r="AO1484" s="11"/>
      <c r="AP1484" s="68"/>
    </row>
    <row r="1485" spans="3:42" ht="12.75" hidden="1" customHeight="1">
      <c r="C1485" s="67"/>
      <c r="D1485" s="62"/>
      <c r="E1485" s="62"/>
      <c r="F1485" s="62"/>
      <c r="G1485" s="62"/>
      <c r="H1485" s="62"/>
      <c r="I1485" s="62"/>
      <c r="J1485" s="62"/>
      <c r="K1485" s="62"/>
      <c r="L1485" s="62"/>
      <c r="M1485" s="62"/>
      <c r="N1485" s="62"/>
      <c r="O1485" s="62"/>
      <c r="P1485" s="62"/>
      <c r="Q1485" s="62"/>
      <c r="R1485" s="62"/>
      <c r="S1485" s="62">
        <v>7</v>
      </c>
      <c r="T1485" s="62" t="s">
        <v>83</v>
      </c>
      <c r="U1485" s="62"/>
      <c r="V1485" s="62"/>
      <c r="W1485" s="62"/>
      <c r="X1485" s="62"/>
      <c r="Y1485" s="62"/>
      <c r="Z1485" s="62"/>
      <c r="AA1485" s="11"/>
      <c r="AB1485" s="11"/>
      <c r="AC1485" s="11"/>
      <c r="AD1485" s="11"/>
      <c r="AE1485" s="11"/>
      <c r="AF1485" s="11"/>
      <c r="AG1485" s="11"/>
      <c r="AH1485" s="11"/>
      <c r="AI1485" s="11"/>
      <c r="AJ1485" s="11"/>
      <c r="AK1485" s="11"/>
      <c r="AL1485" s="11"/>
      <c r="AM1485" s="11"/>
      <c r="AN1485" s="85"/>
      <c r="AO1485" s="11"/>
      <c r="AP1485" s="68"/>
    </row>
    <row r="1486" spans="3:42" ht="25.5" hidden="1" customHeight="1">
      <c r="C1486" s="67"/>
      <c r="D1486" s="62"/>
      <c r="E1486" s="62"/>
      <c r="F1486" s="62"/>
      <c r="G1486" s="62"/>
      <c r="H1486" s="62"/>
      <c r="I1486" s="62"/>
      <c r="J1486" s="62"/>
      <c r="K1486" s="62"/>
      <c r="L1486" s="62"/>
      <c r="M1486" s="62"/>
      <c r="N1486" s="62"/>
      <c r="O1486" s="62"/>
      <c r="P1486" s="62"/>
      <c r="Q1486" s="62"/>
      <c r="R1486" s="62"/>
      <c r="S1486" s="62">
        <v>8</v>
      </c>
      <c r="T1486" s="62" t="s">
        <v>84</v>
      </c>
      <c r="U1486" s="62"/>
      <c r="V1486" s="62"/>
      <c r="W1486" s="62"/>
      <c r="X1486" s="62"/>
      <c r="Y1486" s="62"/>
      <c r="Z1486" s="62"/>
      <c r="AA1486" s="11"/>
      <c r="AB1486" s="11"/>
      <c r="AC1486" s="11"/>
      <c r="AD1486" s="11"/>
      <c r="AE1486" s="11"/>
      <c r="AF1486" s="11"/>
      <c r="AG1486" s="11"/>
      <c r="AH1486" s="11"/>
      <c r="AI1486" s="11"/>
      <c r="AJ1486" s="11"/>
      <c r="AK1486" s="11"/>
      <c r="AL1486" s="11"/>
      <c r="AM1486" s="11"/>
      <c r="AN1486" s="85"/>
      <c r="AO1486" s="11"/>
      <c r="AP1486" s="68"/>
    </row>
    <row r="1487" spans="3:42" ht="25.5" hidden="1" customHeight="1">
      <c r="C1487" s="67"/>
      <c r="D1487" s="62"/>
      <c r="E1487" s="62"/>
      <c r="F1487" s="62"/>
      <c r="G1487" s="62"/>
      <c r="H1487" s="62"/>
      <c r="I1487" s="62"/>
      <c r="J1487" s="62"/>
      <c r="K1487" s="62"/>
      <c r="L1487" s="62"/>
      <c r="M1487" s="62"/>
      <c r="N1487" s="62"/>
      <c r="O1487" s="62"/>
      <c r="P1487" s="62"/>
      <c r="Q1487" s="62"/>
      <c r="R1487" s="62"/>
      <c r="S1487" s="62">
        <v>9</v>
      </c>
      <c r="T1487" s="62" t="s">
        <v>85</v>
      </c>
      <c r="U1487" s="62"/>
      <c r="V1487" s="62"/>
      <c r="W1487" s="62"/>
      <c r="X1487" s="62"/>
      <c r="Y1487" s="62"/>
      <c r="Z1487" s="62"/>
      <c r="AA1487" s="11"/>
      <c r="AB1487" s="11"/>
      <c r="AC1487" s="11"/>
      <c r="AD1487" s="11"/>
      <c r="AE1487" s="11"/>
      <c r="AF1487" s="11"/>
      <c r="AG1487" s="11"/>
      <c r="AH1487" s="11"/>
      <c r="AI1487" s="11"/>
      <c r="AJ1487" s="11"/>
      <c r="AK1487" s="11"/>
      <c r="AL1487" s="11"/>
      <c r="AM1487" s="11"/>
      <c r="AN1487" s="85"/>
      <c r="AO1487" s="11"/>
      <c r="AP1487" s="68"/>
    </row>
    <row r="1488" spans="3:42" ht="25.5" hidden="1" customHeight="1">
      <c r="C1488" s="67"/>
      <c r="D1488" s="62"/>
      <c r="E1488" s="62"/>
      <c r="F1488" s="62"/>
      <c r="G1488" s="62"/>
      <c r="H1488" s="62"/>
      <c r="I1488" s="62"/>
      <c r="J1488" s="62"/>
      <c r="K1488" s="62"/>
      <c r="L1488" s="62"/>
      <c r="M1488" s="62"/>
      <c r="N1488" s="62"/>
      <c r="O1488" s="62"/>
      <c r="P1488" s="62"/>
      <c r="Q1488" s="62"/>
      <c r="R1488" s="62"/>
      <c r="S1488" s="62">
        <v>10</v>
      </c>
      <c r="T1488" s="62" t="s">
        <v>86</v>
      </c>
      <c r="U1488" s="62"/>
      <c r="V1488" s="62"/>
      <c r="W1488" s="62"/>
      <c r="X1488" s="62"/>
      <c r="Y1488" s="62"/>
      <c r="Z1488" s="62"/>
      <c r="AA1488" s="11"/>
      <c r="AB1488" s="11"/>
      <c r="AC1488" s="11"/>
      <c r="AD1488" s="11"/>
      <c r="AE1488" s="11"/>
      <c r="AF1488" s="11"/>
      <c r="AG1488" s="11"/>
      <c r="AH1488" s="11"/>
      <c r="AI1488" s="11"/>
      <c r="AJ1488" s="11"/>
      <c r="AK1488" s="11"/>
      <c r="AL1488" s="11"/>
      <c r="AM1488" s="11"/>
      <c r="AN1488" s="85"/>
      <c r="AO1488" s="11"/>
      <c r="AP1488" s="68"/>
    </row>
    <row r="1489" spans="3:42" ht="25.5" hidden="1" customHeight="1">
      <c r="C1489" s="67"/>
      <c r="D1489" s="62"/>
      <c r="E1489" s="62"/>
      <c r="F1489" s="62"/>
      <c r="G1489" s="62"/>
      <c r="H1489" s="62"/>
      <c r="I1489" s="62"/>
      <c r="J1489" s="62"/>
      <c r="K1489" s="62"/>
      <c r="L1489" s="62"/>
      <c r="M1489" s="62"/>
      <c r="N1489" s="62"/>
      <c r="O1489" s="62"/>
      <c r="P1489" s="62"/>
      <c r="Q1489" s="62"/>
      <c r="R1489" s="62"/>
      <c r="S1489" s="62">
        <v>11</v>
      </c>
      <c r="T1489" s="62" t="s">
        <v>87</v>
      </c>
      <c r="U1489" s="62"/>
      <c r="V1489" s="62"/>
      <c r="W1489" s="62"/>
      <c r="X1489" s="62"/>
      <c r="Y1489" s="62"/>
      <c r="Z1489" s="62"/>
      <c r="AA1489" s="11"/>
      <c r="AB1489" s="11"/>
      <c r="AC1489" s="11"/>
      <c r="AD1489" s="11"/>
      <c r="AE1489" s="11"/>
      <c r="AF1489" s="11"/>
      <c r="AG1489" s="11"/>
      <c r="AH1489" s="11"/>
      <c r="AI1489" s="11"/>
      <c r="AJ1489" s="11"/>
      <c r="AK1489" s="11"/>
      <c r="AL1489" s="11"/>
      <c r="AM1489" s="11"/>
      <c r="AN1489" s="85"/>
      <c r="AO1489" s="11"/>
      <c r="AP1489" s="68"/>
    </row>
    <row r="1490" spans="3:42" ht="25.5" hidden="1" customHeight="1">
      <c r="C1490" s="67"/>
      <c r="D1490" s="62"/>
      <c r="E1490" s="62"/>
      <c r="F1490" s="62"/>
      <c r="G1490" s="62"/>
      <c r="H1490" s="62"/>
      <c r="I1490" s="62"/>
      <c r="J1490" s="62"/>
      <c r="K1490" s="62"/>
      <c r="L1490" s="62"/>
      <c r="M1490" s="62"/>
      <c r="N1490" s="62"/>
      <c r="O1490" s="62"/>
      <c r="P1490" s="62"/>
      <c r="Q1490" s="62"/>
      <c r="R1490" s="62"/>
      <c r="S1490" s="62">
        <v>12</v>
      </c>
      <c r="T1490" s="62" t="s">
        <v>88</v>
      </c>
      <c r="U1490" s="62"/>
      <c r="V1490" s="62"/>
      <c r="W1490" s="62"/>
      <c r="X1490" s="62"/>
      <c r="Y1490" s="62"/>
      <c r="Z1490" s="62"/>
      <c r="AA1490" s="11"/>
      <c r="AB1490" s="11"/>
      <c r="AC1490" s="11"/>
      <c r="AD1490" s="11"/>
      <c r="AE1490" s="11"/>
      <c r="AF1490" s="11"/>
      <c r="AG1490" s="11"/>
      <c r="AH1490" s="11"/>
      <c r="AI1490" s="11"/>
      <c r="AJ1490" s="11"/>
      <c r="AK1490" s="11"/>
      <c r="AL1490" s="11"/>
      <c r="AM1490" s="11"/>
      <c r="AN1490" s="85"/>
      <c r="AO1490" s="11"/>
      <c r="AP1490" s="68"/>
    </row>
    <row r="1491" spans="3:42" ht="12.75" hidden="1" customHeight="1">
      <c r="C1491" s="67"/>
      <c r="D1491" s="62"/>
      <c r="E1491" s="62"/>
      <c r="F1491" s="62"/>
      <c r="G1491" s="62"/>
      <c r="H1491" s="62"/>
      <c r="I1491" s="62"/>
      <c r="J1491" s="62"/>
      <c r="K1491" s="62"/>
      <c r="L1491" s="62"/>
      <c r="M1491" s="62"/>
      <c r="N1491" s="62"/>
      <c r="O1491" s="62"/>
      <c r="P1491" s="62"/>
      <c r="Q1491" s="62"/>
      <c r="R1491" s="62"/>
      <c r="S1491" s="62"/>
      <c r="T1491" s="62"/>
      <c r="U1491" s="62"/>
      <c r="V1491" s="62"/>
      <c r="W1491" s="62"/>
      <c r="X1491" s="62"/>
      <c r="Y1491" s="62"/>
      <c r="Z1491" s="62"/>
      <c r="AA1491" s="11"/>
      <c r="AB1491" s="11"/>
      <c r="AC1491" s="11"/>
      <c r="AD1491" s="11"/>
      <c r="AE1491" s="11"/>
      <c r="AF1491" s="11"/>
      <c r="AG1491" s="11"/>
      <c r="AH1491" s="11"/>
      <c r="AI1491" s="11"/>
      <c r="AJ1491" s="11"/>
      <c r="AK1491" s="11"/>
      <c r="AL1491" s="11"/>
      <c r="AM1491" s="11"/>
      <c r="AN1491" s="85"/>
      <c r="AO1491" s="11"/>
      <c r="AP1491" s="68"/>
    </row>
    <row r="1492" spans="3:42" ht="12.75" hidden="1" customHeight="1">
      <c r="C1492" s="67"/>
      <c r="D1492" s="62"/>
      <c r="E1492" s="62"/>
      <c r="F1492" s="62"/>
      <c r="G1492" s="62"/>
      <c r="H1492" s="62"/>
      <c r="I1492" s="62"/>
      <c r="J1492" s="62"/>
      <c r="K1492" s="62"/>
      <c r="L1492" s="62"/>
      <c r="M1492" s="62"/>
      <c r="N1492" s="62"/>
      <c r="O1492" s="62"/>
      <c r="P1492" s="62"/>
      <c r="Q1492" s="62"/>
      <c r="R1492" s="62"/>
      <c r="S1492" s="62"/>
      <c r="T1492" s="62"/>
      <c r="U1492" s="62"/>
      <c r="V1492" s="62"/>
      <c r="W1492" s="62"/>
      <c r="X1492" s="62"/>
      <c r="Y1492" s="62"/>
      <c r="Z1492" s="62"/>
      <c r="AA1492" s="11"/>
      <c r="AB1492" s="11"/>
      <c r="AC1492" s="11"/>
      <c r="AD1492" s="11"/>
      <c r="AE1492" s="11"/>
      <c r="AF1492" s="11"/>
      <c r="AG1492" s="11"/>
      <c r="AH1492" s="11"/>
      <c r="AI1492" s="11"/>
      <c r="AJ1492" s="11"/>
      <c r="AK1492" s="11"/>
      <c r="AL1492" s="11"/>
      <c r="AM1492" s="11"/>
      <c r="AN1492" s="85"/>
      <c r="AO1492" s="11"/>
      <c r="AP1492" s="68"/>
    </row>
    <row r="1493" spans="3:42" ht="13.5" hidden="1" customHeight="1">
      <c r="C1493" s="91"/>
      <c r="D1493" s="62"/>
      <c r="E1493" s="62"/>
      <c r="F1493" s="62"/>
      <c r="G1493" s="62"/>
      <c r="H1493" s="62"/>
      <c r="I1493" s="62"/>
      <c r="J1493" s="62"/>
      <c r="K1493" s="62"/>
      <c r="L1493" s="62"/>
      <c r="M1493" s="62"/>
      <c r="N1493" s="62"/>
      <c r="O1493" s="62"/>
      <c r="P1493" s="62"/>
      <c r="Q1493" s="62"/>
      <c r="R1493" s="62"/>
      <c r="S1493" s="62"/>
      <c r="T1493" s="62"/>
      <c r="U1493" s="62"/>
      <c r="V1493" s="62"/>
      <c r="W1493" s="62"/>
      <c r="X1493" s="62"/>
      <c r="Y1493" s="62"/>
      <c r="Z1493" s="62"/>
      <c r="AA1493" s="21"/>
      <c r="AB1493" s="21"/>
      <c r="AC1493" s="21"/>
      <c r="AD1493" s="21"/>
      <c r="AE1493" s="21"/>
      <c r="AF1493" s="21"/>
      <c r="AG1493" s="21"/>
      <c r="AH1493" s="21"/>
      <c r="AI1493" s="21"/>
      <c r="AJ1493" s="21"/>
      <c r="AK1493" s="21"/>
      <c r="AL1493" s="21"/>
      <c r="AM1493" s="21"/>
      <c r="AN1493" s="85"/>
      <c r="AO1493" s="21"/>
      <c r="AP1493" s="92"/>
    </row>
    <row r="1494" spans="3:42" ht="13.5" hidden="1" customHeight="1">
      <c r="C1494" s="67"/>
      <c r="D1494" s="62"/>
      <c r="E1494" s="62"/>
      <c r="F1494" s="62"/>
      <c r="G1494" s="62"/>
      <c r="H1494" s="62"/>
      <c r="I1494" s="62"/>
      <c r="J1494" s="62"/>
      <c r="K1494" s="62"/>
      <c r="L1494" s="62"/>
      <c r="M1494" s="62"/>
      <c r="N1494" s="62"/>
      <c r="O1494" s="62"/>
      <c r="P1494" s="62"/>
      <c r="Q1494" s="62"/>
      <c r="R1494" s="62"/>
      <c r="S1494" s="62"/>
      <c r="T1494" s="62"/>
      <c r="U1494" s="62"/>
      <c r="V1494" s="62"/>
      <c r="W1494" s="62"/>
      <c r="X1494" s="62"/>
      <c r="Y1494" s="62"/>
      <c r="Z1494" s="62"/>
      <c r="AA1494" s="11"/>
      <c r="AB1494" s="11"/>
      <c r="AC1494" s="11"/>
      <c r="AD1494" s="11"/>
      <c r="AE1494" s="11"/>
      <c r="AF1494" s="11"/>
      <c r="AG1494" s="11"/>
      <c r="AH1494" s="11"/>
      <c r="AI1494" s="11"/>
      <c r="AJ1494" s="11"/>
      <c r="AK1494" s="11"/>
      <c r="AL1494" s="11"/>
      <c r="AM1494" s="11"/>
      <c r="AN1494" s="85"/>
      <c r="AO1494" s="11"/>
      <c r="AP1494" s="68"/>
    </row>
    <row r="1495" spans="3:42" ht="13.5" hidden="1" customHeight="1">
      <c r="C1495" s="67"/>
      <c r="D1495" s="93"/>
      <c r="E1495" s="93"/>
      <c r="F1495" s="93"/>
      <c r="G1495" s="93"/>
      <c r="H1495" s="93"/>
      <c r="I1495" s="93"/>
      <c r="J1495" s="93"/>
      <c r="K1495" s="93"/>
      <c r="L1495" s="93"/>
      <c r="M1495" s="93"/>
      <c r="N1495" s="93"/>
      <c r="O1495" s="94"/>
      <c r="P1495" s="94"/>
      <c r="Q1495" s="94"/>
      <c r="R1495" s="94"/>
      <c r="S1495" s="94"/>
      <c r="T1495" s="94"/>
      <c r="U1495" s="94"/>
      <c r="V1495" s="94"/>
      <c r="W1495" s="94"/>
      <c r="X1495" s="94"/>
      <c r="Y1495" s="94"/>
      <c r="Z1495" s="94"/>
      <c r="AN1495" s="85"/>
      <c r="AP1495" s="68"/>
    </row>
    <row r="1496" spans="3:42" ht="13.5" hidden="1" customHeight="1">
      <c r="C1496" s="95"/>
      <c r="D1496" s="93"/>
      <c r="E1496" s="93"/>
      <c r="F1496" s="93"/>
      <c r="G1496" s="93"/>
      <c r="H1496" s="93"/>
      <c r="I1496" s="93"/>
      <c r="J1496" s="93"/>
      <c r="K1496" s="93"/>
      <c r="L1496" s="93"/>
      <c r="M1496" s="93"/>
      <c r="N1496" s="93"/>
      <c r="O1496" s="94"/>
      <c r="P1496" s="94"/>
      <c r="Q1496" s="94"/>
      <c r="R1496" s="94"/>
      <c r="S1496" s="94"/>
      <c r="T1496" s="94"/>
      <c r="U1496" s="94"/>
      <c r="V1496" s="94"/>
      <c r="W1496" s="94"/>
      <c r="X1496" s="94"/>
      <c r="Y1496" s="94"/>
      <c r="Z1496" s="94"/>
      <c r="AA1496" s="20"/>
      <c r="AB1496" s="20"/>
      <c r="AC1496" s="20"/>
      <c r="AD1496" s="20"/>
      <c r="AE1496" s="20"/>
      <c r="AF1496" s="20"/>
      <c r="AG1496" s="20"/>
      <c r="AH1496" s="20"/>
      <c r="AI1496" s="20"/>
      <c r="AJ1496" s="20"/>
      <c r="AK1496" s="20"/>
      <c r="AL1496" s="20"/>
      <c r="AM1496" s="20"/>
      <c r="AN1496" s="85"/>
      <c r="AO1496" s="20"/>
      <c r="AP1496" s="96"/>
    </row>
    <row r="1497" spans="3:42" ht="19.5" hidden="1" customHeight="1">
      <c r="C1497" s="67"/>
      <c r="D1497" s="145" t="s">
        <v>109</v>
      </c>
      <c r="E1497" s="145"/>
      <c r="F1497" s="145"/>
      <c r="G1497" s="145"/>
      <c r="H1497" s="145"/>
      <c r="I1497" s="145"/>
      <c r="J1497" s="145"/>
      <c r="K1497" s="145"/>
      <c r="L1497" s="145"/>
      <c r="M1497" s="145"/>
      <c r="N1497" s="145"/>
      <c r="O1497" s="145"/>
      <c r="P1497" s="145"/>
      <c r="Q1497" s="145"/>
      <c r="R1497" s="145"/>
      <c r="S1497" s="146" t="e">
        <f>+#REF!</f>
        <v>#REF!</v>
      </c>
      <c r="T1497" s="146"/>
      <c r="U1497" s="146"/>
      <c r="V1497" s="146"/>
      <c r="W1497" s="146"/>
      <c r="X1497" s="146"/>
      <c r="Y1497" s="146"/>
      <c r="Z1497" s="146"/>
      <c r="AA1497" s="11"/>
      <c r="AB1497" s="11"/>
      <c r="AC1497" s="11"/>
      <c r="AD1497" s="11"/>
      <c r="AE1497" s="11"/>
      <c r="AF1497" s="11"/>
      <c r="AG1497" s="11"/>
      <c r="AH1497" s="11"/>
      <c r="AI1497" s="11"/>
      <c r="AJ1497" s="11"/>
      <c r="AK1497" s="11"/>
      <c r="AL1497" s="11"/>
      <c r="AM1497" s="11"/>
      <c r="AN1497" s="85"/>
      <c r="AO1497" s="11"/>
      <c r="AP1497" s="68"/>
    </row>
    <row r="1498" spans="3:42" ht="13.5" hidden="1" customHeight="1">
      <c r="C1498" s="67"/>
      <c r="D1498" s="62"/>
      <c r="E1498" s="62"/>
      <c r="F1498" s="62"/>
      <c r="G1498" s="62"/>
      <c r="H1498" s="62"/>
      <c r="I1498" s="62"/>
      <c r="J1498" s="62"/>
      <c r="K1498" s="62"/>
      <c r="L1498" s="62"/>
      <c r="M1498" s="62"/>
      <c r="N1498" s="62"/>
      <c r="O1498" s="62"/>
      <c r="P1498" s="62"/>
      <c r="Q1498" s="62"/>
      <c r="R1498" s="62"/>
      <c r="S1498" s="62"/>
      <c r="T1498" s="62"/>
      <c r="U1498" s="62"/>
      <c r="V1498" s="62"/>
      <c r="W1498" s="62"/>
      <c r="X1498" s="62"/>
      <c r="Y1498" s="62"/>
      <c r="Z1498" s="62"/>
      <c r="AA1498" s="11"/>
      <c r="AB1498" s="11"/>
      <c r="AC1498" s="11"/>
      <c r="AD1498" s="11"/>
      <c r="AE1498" s="11"/>
      <c r="AF1498" s="11"/>
      <c r="AG1498" s="11"/>
      <c r="AH1498" s="11"/>
      <c r="AI1498" s="11"/>
      <c r="AJ1498" s="11"/>
      <c r="AK1498" s="11"/>
      <c r="AL1498" s="11"/>
      <c r="AM1498" s="11"/>
      <c r="AN1498" s="85"/>
      <c r="AO1498" s="11"/>
      <c r="AP1498" s="68"/>
    </row>
    <row r="1499" spans="3:42" ht="3" hidden="1" customHeight="1">
      <c r="C1499" s="67"/>
      <c r="D1499" s="62"/>
      <c r="E1499" s="62"/>
      <c r="F1499" s="62"/>
      <c r="G1499" s="62"/>
      <c r="H1499" s="62"/>
      <c r="I1499" s="62"/>
      <c r="J1499" s="62"/>
      <c r="K1499" s="62"/>
      <c r="L1499" s="62"/>
      <c r="M1499" s="62"/>
      <c r="N1499" s="62"/>
      <c r="O1499" s="62"/>
      <c r="P1499" s="62"/>
      <c r="Q1499" s="62"/>
      <c r="R1499" s="62"/>
      <c r="S1499" s="62"/>
      <c r="T1499" s="62"/>
      <c r="U1499" s="62"/>
      <c r="V1499" s="62"/>
      <c r="W1499" s="62"/>
      <c r="X1499" s="62"/>
      <c r="Y1499" s="62"/>
      <c r="Z1499" s="62"/>
      <c r="AA1499" s="11"/>
      <c r="AB1499" s="11"/>
      <c r="AC1499" s="11"/>
      <c r="AD1499" s="11"/>
      <c r="AE1499" s="11"/>
      <c r="AF1499" s="11"/>
      <c r="AG1499" s="11"/>
      <c r="AH1499" s="11"/>
      <c r="AI1499" s="11"/>
      <c r="AJ1499" s="11"/>
      <c r="AK1499" s="11"/>
      <c r="AL1499" s="11"/>
      <c r="AM1499" s="11"/>
      <c r="AN1499" s="85"/>
      <c r="AO1499" s="11"/>
      <c r="AP1499" s="68"/>
    </row>
    <row r="1500" spans="3:42" ht="19.5" hidden="1" customHeight="1">
      <c r="C1500" s="67"/>
      <c r="D1500" s="62"/>
      <c r="E1500" s="62"/>
      <c r="F1500" s="62"/>
      <c r="G1500" s="62"/>
      <c r="H1500" s="62"/>
      <c r="I1500" s="62"/>
      <c r="J1500" s="62"/>
      <c r="K1500" s="62"/>
      <c r="L1500" s="62"/>
      <c r="M1500" s="62"/>
      <c r="N1500" s="62"/>
      <c r="O1500" s="147" t="s">
        <v>110</v>
      </c>
      <c r="P1500" s="147"/>
      <c r="Q1500" s="147"/>
      <c r="R1500" s="147"/>
      <c r="S1500" s="147"/>
      <c r="T1500" s="147"/>
      <c r="U1500" s="147"/>
      <c r="V1500" s="147"/>
      <c r="W1500" s="147"/>
      <c r="X1500" s="147"/>
      <c r="Y1500" s="147"/>
      <c r="Z1500" s="147"/>
      <c r="AA1500" s="148" t="s">
        <v>68</v>
      </c>
      <c r="AB1500" s="148"/>
      <c r="AC1500" s="148"/>
      <c r="AD1500" s="148"/>
      <c r="AE1500" s="148"/>
      <c r="AF1500" s="148"/>
      <c r="AG1500" s="148"/>
      <c r="AH1500" s="148"/>
      <c r="AI1500" s="148"/>
      <c r="AJ1500" s="148"/>
      <c r="AK1500" s="148"/>
      <c r="AL1500" s="149"/>
      <c r="AM1500" s="32"/>
      <c r="AN1500" s="85"/>
      <c r="AO1500" s="32"/>
      <c r="AP1500" s="68"/>
    </row>
    <row r="1501" spans="3:42" ht="38.25" hidden="1" customHeight="1">
      <c r="C1501" s="67"/>
      <c r="D1501" s="98" t="s">
        <v>69</v>
      </c>
      <c r="E1501" s="71" t="s">
        <v>70</v>
      </c>
      <c r="F1501" s="71" t="s">
        <v>71</v>
      </c>
      <c r="G1501" s="71" t="s">
        <v>72</v>
      </c>
      <c r="H1501" s="71"/>
      <c r="I1501" s="71"/>
      <c r="J1501" s="99" t="s">
        <v>73</v>
      </c>
      <c r="K1501" s="99" t="s">
        <v>74</v>
      </c>
      <c r="L1501" s="99" t="s">
        <v>75</v>
      </c>
      <c r="M1501" s="99" t="s">
        <v>76</v>
      </c>
      <c r="N1501" s="100"/>
      <c r="O1501" s="101" t="s">
        <v>77</v>
      </c>
      <c r="P1501" s="101" t="s">
        <v>78</v>
      </c>
      <c r="Q1501" s="101" t="s">
        <v>79</v>
      </c>
      <c r="R1501" s="101" t="s">
        <v>80</v>
      </c>
      <c r="S1501" s="101" t="s">
        <v>81</v>
      </c>
      <c r="T1501" s="101" t="s">
        <v>82</v>
      </c>
      <c r="U1501" s="101" t="s">
        <v>83</v>
      </c>
      <c r="V1501" s="101" t="s">
        <v>84</v>
      </c>
      <c r="W1501" s="101" t="s">
        <v>85</v>
      </c>
      <c r="X1501" s="101" t="s">
        <v>86</v>
      </c>
      <c r="Y1501" s="101" t="s">
        <v>87</v>
      </c>
      <c r="Z1501" s="101" t="s">
        <v>88</v>
      </c>
      <c r="AA1501" s="121" t="s">
        <v>77</v>
      </c>
      <c r="AB1501" s="74" t="s">
        <v>78</v>
      </c>
      <c r="AC1501" s="74" t="s">
        <v>79</v>
      </c>
      <c r="AD1501" s="74" t="s">
        <v>80</v>
      </c>
      <c r="AE1501" s="74" t="s">
        <v>81</v>
      </c>
      <c r="AF1501" s="74" t="s">
        <v>82</v>
      </c>
      <c r="AG1501" s="74" t="s">
        <v>83</v>
      </c>
      <c r="AH1501" s="74" t="s">
        <v>84</v>
      </c>
      <c r="AI1501" s="74" t="s">
        <v>85</v>
      </c>
      <c r="AJ1501" s="74" t="s">
        <v>86</v>
      </c>
      <c r="AK1501" s="74" t="s">
        <v>87</v>
      </c>
      <c r="AL1501" s="122" t="s">
        <v>88</v>
      </c>
      <c r="AM1501" s="102"/>
      <c r="AN1501" s="85"/>
      <c r="AO1501" s="102"/>
      <c r="AP1501" s="68"/>
    </row>
    <row r="1502" spans="3:42" ht="14.25" hidden="1" customHeight="1">
      <c r="C1502" s="67"/>
      <c r="D1502" s="75"/>
      <c r="E1502" s="62"/>
      <c r="F1502" s="62"/>
      <c r="G1502" s="62"/>
      <c r="H1502" s="62" t="s">
        <v>48</v>
      </c>
      <c r="I1502" s="62"/>
      <c r="J1502" s="62"/>
      <c r="K1502" s="62"/>
      <c r="L1502" s="62"/>
      <c r="M1502" s="62"/>
      <c r="N1502" s="62"/>
      <c r="O1502" s="62">
        <f>+IF(($F1507=O$13),1,IF(H1502=" "," ",IF(($E1507-SUM($H1502:H1502))&gt;0,1," ")))</f>
        <v>1</v>
      </c>
      <c r="P1502" s="62">
        <f>+IF(($F1507=P$13),1,IF(O1502=" "," ",IF(($E1507-SUM($H1502:O1502))&gt;0,1," ")))</f>
        <v>1</v>
      </c>
      <c r="Q1502" s="62">
        <f>+IF(($F1507=Q$13),1,IF(P1502=" "," ",IF(($E1507-SUM($H1502:P1502))&gt;0,1," ")))</f>
        <v>1</v>
      </c>
      <c r="R1502" s="62">
        <f>+IF(($F1507=R$13),1,IF(Q1502=" "," ",IF(($E1507-SUM($H1502:Q1502))&gt;0,1," ")))</f>
        <v>1</v>
      </c>
      <c r="S1502" s="62">
        <f>+IF(($F1507=S$13),1,IF(R1502=" "," ",IF(($E1507-SUM($H1502:R1502))&gt;0,1," ")))</f>
        <v>1</v>
      </c>
      <c r="T1502" s="62">
        <f>+IF(($F1507=T$13),1,IF(S1502=" "," ",IF(($E1507-SUM($H1502:S1502))&gt;0,1," ")))</f>
        <v>1</v>
      </c>
      <c r="U1502" s="62">
        <f>+IF(($F1507=U$13),1,IF(T1502=" "," ",IF(($E1507-SUM($H1502:T1502))&gt;0,1," ")))</f>
        <v>1</v>
      </c>
      <c r="V1502" s="62">
        <f>+IF(($F1507=V$13),1,IF(U1502=" "," ",IF(($E1507-SUM($H1502:U1502))&gt;0,1," ")))</f>
        <v>1</v>
      </c>
      <c r="W1502" s="62" t="str">
        <f>+IF(($F1507=W$13),1,IF(V1502=" "," ",IF(($E1507-SUM($H1502:V1502))&gt;0,1," ")))</f>
        <v xml:space="preserve"> </v>
      </c>
      <c r="X1502" s="62" t="str">
        <f>+IF(($F1507=X$13),1,IF(W1502=" "," ",IF(($E1507-SUM($H1502:W1502))&gt;0,1," ")))</f>
        <v xml:space="preserve"> </v>
      </c>
      <c r="Y1502" s="62" t="str">
        <f>+IF(($F1507=Y$13),1,IF(X1502=" "," ",IF(($E1507-SUM($H1502:X1502))&gt;0,1," ")))</f>
        <v xml:space="preserve"> </v>
      </c>
      <c r="Z1502" s="62" t="str">
        <f>+IF(($F1507=Z$13),1,IF(Y1502=" "," ",IF(($E1507-SUM($H1502:Y1502))&gt;0,1," ")))</f>
        <v xml:space="preserve"> </v>
      </c>
      <c r="AA1502" s="123">
        <f>+IF(($F1507=AA$13),1,IF(Z1502=" "," ",IF(($E1507-SUM($H1502:Z1502))&gt;0,1," ")))</f>
        <v>1</v>
      </c>
      <c r="AB1502" s="12" t="str">
        <f>+IF(($F1507=AB$13),1,IF(AA1502=" "," ",IF(($E1507-SUM($H1502:AA1502))&gt;0,1," ")))</f>
        <v xml:space="preserve"> </v>
      </c>
      <c r="AC1502" s="12" t="str">
        <f>+IF(($F1507=AC$13),1,IF(AB1502=" "," ",IF(($E1507-SUM($H1502:AB1502))&gt;0,1," ")))</f>
        <v xml:space="preserve"> </v>
      </c>
      <c r="AD1502" s="12" t="str">
        <f>+IF(($F1507=AD$13),1,IF(AC1502=" "," ",IF(($E1507-SUM($H1502:AC1502))&gt;0,1," ")))</f>
        <v xml:space="preserve"> </v>
      </c>
      <c r="AE1502" s="12" t="str">
        <f>+IF(($F1507=AE$13),1,IF(AD1502=" "," ",IF(($E1507-SUM($H1502:AD1502))&gt;0,1," ")))</f>
        <v xml:space="preserve"> </v>
      </c>
      <c r="AF1502" s="12" t="str">
        <f>+IF(($F1507=AF$13),1,IF(AE1502=" "," ",IF(($E1507-SUM($H1502:AE1502))&gt;0,1," ")))</f>
        <v xml:space="preserve"> </v>
      </c>
      <c r="AG1502" s="12" t="str">
        <f>+IF(($F1507=AG$13),1,IF(AF1502=" "," ",IF(($E1507-SUM($H1502:AF1502))&gt;0,1," ")))</f>
        <v xml:space="preserve"> </v>
      </c>
      <c r="AH1502" s="12" t="str">
        <f>+IF(($F1507=AH$13),1,IF(AG1502=" "," ",IF(($E1507-SUM($H1502:AG1502))&gt;0,1," ")))</f>
        <v xml:space="preserve"> </v>
      </c>
      <c r="AI1502" s="12" t="str">
        <f>+IF(($F1507=AI$13),1,IF(AH1502=" "," ",IF(($E1507-SUM($H1502:AH1502))&gt;0,1," ")))</f>
        <v xml:space="preserve"> </v>
      </c>
      <c r="AJ1502" s="12" t="str">
        <f>+IF(($F1507=AJ$13),1,IF(AI1502=" "," ",IF(($E1507-SUM($H1502:AI1502))&gt;0,1," ")))</f>
        <v xml:space="preserve"> </v>
      </c>
      <c r="AK1502" s="12" t="str">
        <f>+IF(($F1507=AK$13),1,IF(AJ1502=" "," ",IF(($E1507-SUM($H1502:AJ1502))&gt;0,1," ")))</f>
        <v xml:space="preserve"> </v>
      </c>
      <c r="AL1502" s="18" t="str">
        <f>+IF(($F1507=AL$13),1,IF(AK1502=" "," ",IF(($E1507-SUM($H1502:AK1502))&gt;0,1," ")))</f>
        <v xml:space="preserve"> </v>
      </c>
      <c r="AM1502" s="11"/>
      <c r="AN1502" s="85"/>
      <c r="AO1502" s="11"/>
      <c r="AP1502" s="68"/>
    </row>
    <row r="1503" spans="3:42" ht="14.25" hidden="1" customHeight="1">
      <c r="C1503" s="76"/>
      <c r="D1503" s="75"/>
      <c r="E1503" s="62"/>
      <c r="F1503" s="62"/>
      <c r="G1503" s="62"/>
      <c r="H1503" s="62"/>
      <c r="I1503" s="62"/>
      <c r="J1503" s="62"/>
      <c r="K1503" s="62"/>
      <c r="L1503" s="62"/>
      <c r="M1503" s="62"/>
      <c r="N1503" s="62"/>
      <c r="O1503" s="62"/>
      <c r="P1503" s="62"/>
      <c r="Q1503" s="62"/>
      <c r="R1503" s="62"/>
      <c r="S1503" s="62"/>
      <c r="T1503" s="62"/>
      <c r="U1503" s="62"/>
      <c r="V1503" s="62"/>
      <c r="W1503" s="62"/>
      <c r="X1503" s="62"/>
      <c r="Y1503" s="62"/>
      <c r="Z1503" s="62"/>
      <c r="AA1503" s="22">
        <f t="shared" ref="AA1503:AL1503" si="489">+O1502</f>
        <v>1</v>
      </c>
      <c r="AB1503" s="62">
        <f t="shared" si="489"/>
        <v>1</v>
      </c>
      <c r="AC1503" s="62">
        <f t="shared" si="489"/>
        <v>1</v>
      </c>
      <c r="AD1503" s="62">
        <f t="shared" si="489"/>
        <v>1</v>
      </c>
      <c r="AE1503" s="62">
        <f t="shared" si="489"/>
        <v>1</v>
      </c>
      <c r="AF1503" s="62">
        <f t="shared" si="489"/>
        <v>1</v>
      </c>
      <c r="AG1503" s="62">
        <f t="shared" si="489"/>
        <v>1</v>
      </c>
      <c r="AH1503" s="62">
        <f t="shared" si="489"/>
        <v>1</v>
      </c>
      <c r="AI1503" s="62" t="str">
        <f t="shared" si="489"/>
        <v xml:space="preserve"> </v>
      </c>
      <c r="AJ1503" s="62" t="str">
        <f t="shared" si="489"/>
        <v xml:space="preserve"> </v>
      </c>
      <c r="AK1503" s="62" t="str">
        <f t="shared" si="489"/>
        <v xml:space="preserve"> </v>
      </c>
      <c r="AL1503" s="60" t="str">
        <f t="shared" si="489"/>
        <v xml:space="preserve"> </v>
      </c>
      <c r="AM1503" s="11"/>
      <c r="AN1503" s="85"/>
      <c r="AO1503" s="11"/>
      <c r="AP1503" s="68"/>
    </row>
    <row r="1504" spans="3:42" ht="14.25" hidden="1" customHeight="1">
      <c r="C1504" s="76"/>
      <c r="D1504" s="75"/>
      <c r="E1504" s="62"/>
      <c r="F1504" s="62"/>
      <c r="G1504" s="62"/>
      <c r="H1504" s="62"/>
      <c r="I1504" s="62"/>
      <c r="J1504" s="62"/>
      <c r="K1504" s="62"/>
      <c r="L1504" s="62"/>
      <c r="M1504" s="62"/>
      <c r="N1504" s="62"/>
      <c r="O1504" s="62" t="str">
        <f t="shared" ref="O1504:Z1504" si="490">+IF(AND(O1502&lt;&gt;" ",AA1502&lt;&gt;" ",),O1502," ")</f>
        <v xml:space="preserve"> </v>
      </c>
      <c r="P1504" s="62" t="str">
        <f t="shared" si="490"/>
        <v xml:space="preserve"> </v>
      </c>
      <c r="Q1504" s="62" t="str">
        <f t="shared" si="490"/>
        <v xml:space="preserve"> </v>
      </c>
      <c r="R1504" s="62" t="str">
        <f t="shared" si="490"/>
        <v xml:space="preserve"> </v>
      </c>
      <c r="S1504" s="62" t="str">
        <f t="shared" si="490"/>
        <v xml:space="preserve"> </v>
      </c>
      <c r="T1504" s="62" t="str">
        <f t="shared" si="490"/>
        <v xml:space="preserve"> </v>
      </c>
      <c r="U1504" s="62" t="str">
        <f t="shared" si="490"/>
        <v xml:space="preserve"> </v>
      </c>
      <c r="V1504" s="62" t="str">
        <f t="shared" si="490"/>
        <v xml:space="preserve"> </v>
      </c>
      <c r="W1504" s="62" t="str">
        <f t="shared" si="490"/>
        <v xml:space="preserve"> </v>
      </c>
      <c r="X1504" s="62" t="str">
        <f t="shared" si="490"/>
        <v xml:space="preserve"> </v>
      </c>
      <c r="Y1504" s="62" t="str">
        <f t="shared" si="490"/>
        <v xml:space="preserve"> </v>
      </c>
      <c r="Z1504" s="62" t="str">
        <f t="shared" si="490"/>
        <v xml:space="preserve"> </v>
      </c>
      <c r="AA1504" s="22" t="str">
        <f t="shared" ref="AA1504:AL1504" si="491">+IF(AND(AA1503&lt;&gt;" ",O1502&lt;&gt;" ",),AA1502," ")</f>
        <v xml:space="preserve"> </v>
      </c>
      <c r="AB1504" s="62" t="str">
        <f t="shared" si="491"/>
        <v xml:space="preserve"> </v>
      </c>
      <c r="AC1504" s="62" t="str">
        <f t="shared" si="491"/>
        <v xml:space="preserve"> </v>
      </c>
      <c r="AD1504" s="62" t="str">
        <f t="shared" si="491"/>
        <v xml:space="preserve"> </v>
      </c>
      <c r="AE1504" s="62" t="str">
        <f t="shared" si="491"/>
        <v xml:space="preserve"> </v>
      </c>
      <c r="AF1504" s="62" t="str">
        <f t="shared" si="491"/>
        <v xml:space="preserve"> </v>
      </c>
      <c r="AG1504" s="62" t="str">
        <f t="shared" si="491"/>
        <v xml:space="preserve"> </v>
      </c>
      <c r="AH1504" s="62" t="str">
        <f t="shared" si="491"/>
        <v xml:space="preserve"> </v>
      </c>
      <c r="AI1504" s="62" t="str">
        <f t="shared" si="491"/>
        <v xml:space="preserve"> </v>
      </c>
      <c r="AJ1504" s="62" t="str">
        <f t="shared" si="491"/>
        <v xml:space="preserve"> </v>
      </c>
      <c r="AK1504" s="62" t="str">
        <f t="shared" si="491"/>
        <v xml:space="preserve"> </v>
      </c>
      <c r="AL1504" s="60" t="str">
        <f t="shared" si="491"/>
        <v xml:space="preserve"> </v>
      </c>
      <c r="AM1504" s="11"/>
      <c r="AN1504" s="85"/>
      <c r="AO1504" s="11"/>
      <c r="AP1504" s="68"/>
    </row>
    <row r="1505" spans="3:42" ht="14.25" hidden="1" customHeight="1">
      <c r="C1505" s="76"/>
      <c r="D1505" s="75"/>
      <c r="E1505" s="62"/>
      <c r="F1505" s="62"/>
      <c r="G1505" s="62"/>
      <c r="H1505" s="62"/>
      <c r="I1505" s="62"/>
      <c r="J1505" s="62"/>
      <c r="K1505" s="62"/>
      <c r="L1505" s="62"/>
      <c r="M1505" s="62"/>
      <c r="N1505" s="62"/>
      <c r="O1505" s="62">
        <f t="shared" ref="O1505:Z1505" si="492">+IF($G$19="SI",O1502," ")</f>
        <v>1</v>
      </c>
      <c r="P1505" s="62">
        <f t="shared" si="492"/>
        <v>1</v>
      </c>
      <c r="Q1505" s="62">
        <f t="shared" si="492"/>
        <v>1</v>
      </c>
      <c r="R1505" s="62">
        <f t="shared" si="492"/>
        <v>1</v>
      </c>
      <c r="S1505" s="62">
        <f t="shared" si="492"/>
        <v>1</v>
      </c>
      <c r="T1505" s="62">
        <f t="shared" si="492"/>
        <v>1</v>
      </c>
      <c r="U1505" s="62">
        <f t="shared" si="492"/>
        <v>1</v>
      </c>
      <c r="V1505" s="62">
        <f t="shared" si="492"/>
        <v>1</v>
      </c>
      <c r="W1505" s="62" t="str">
        <f t="shared" si="492"/>
        <v xml:space="preserve"> </v>
      </c>
      <c r="X1505" s="62" t="str">
        <f t="shared" si="492"/>
        <v xml:space="preserve"> </v>
      </c>
      <c r="Y1505" s="62" t="str">
        <f t="shared" si="492"/>
        <v xml:space="preserve"> </v>
      </c>
      <c r="Z1505" s="62" t="str">
        <f t="shared" si="492"/>
        <v xml:space="preserve"> </v>
      </c>
      <c r="AA1505" s="124">
        <f t="shared" ref="AA1505:AL1505" si="493">+IF($G$19="SI",IF(AND(Z1502&lt;&gt;" ",AA1502&lt;&gt;" ",O1505=" "),AA1502,AA1503),AA1504)</f>
        <v>1</v>
      </c>
      <c r="AB1505" s="14">
        <f t="shared" si="493"/>
        <v>1</v>
      </c>
      <c r="AC1505" s="14">
        <f t="shared" si="493"/>
        <v>1</v>
      </c>
      <c r="AD1505" s="14">
        <f t="shared" si="493"/>
        <v>1</v>
      </c>
      <c r="AE1505" s="14">
        <f t="shared" si="493"/>
        <v>1</v>
      </c>
      <c r="AF1505" s="14">
        <f t="shared" si="493"/>
        <v>1</v>
      </c>
      <c r="AG1505" s="14">
        <f t="shared" si="493"/>
        <v>1</v>
      </c>
      <c r="AH1505" s="14">
        <f t="shared" si="493"/>
        <v>1</v>
      </c>
      <c r="AI1505" s="14" t="str">
        <f t="shared" si="493"/>
        <v xml:space="preserve"> </v>
      </c>
      <c r="AJ1505" s="14" t="str">
        <f t="shared" si="493"/>
        <v xml:space="preserve"> </v>
      </c>
      <c r="AK1505" s="14" t="str">
        <f t="shared" si="493"/>
        <v xml:space="preserve"> </v>
      </c>
      <c r="AL1505" s="19" t="str">
        <f t="shared" si="493"/>
        <v xml:space="preserve"> </v>
      </c>
      <c r="AM1505" s="11"/>
      <c r="AN1505" s="85"/>
      <c r="AO1505" s="11"/>
      <c r="AP1505" s="68"/>
    </row>
    <row r="1506" spans="3:42" ht="9" hidden="1" customHeight="1">
      <c r="C1506" s="76"/>
      <c r="D1506" s="103"/>
      <c r="E1506" s="104"/>
      <c r="F1506" s="104"/>
      <c r="G1506" s="104"/>
      <c r="H1506" s="104"/>
      <c r="I1506" s="105"/>
      <c r="J1506" s="104"/>
      <c r="K1506" s="104"/>
      <c r="L1506" s="104"/>
      <c r="M1506" s="104"/>
      <c r="N1506" s="105"/>
      <c r="O1506" s="104"/>
      <c r="P1506" s="104"/>
      <c r="Q1506" s="104"/>
      <c r="R1506" s="104"/>
      <c r="S1506" s="104"/>
      <c r="T1506" s="104"/>
      <c r="U1506" s="104"/>
      <c r="V1506" s="104"/>
      <c r="W1506" s="104"/>
      <c r="X1506" s="104"/>
      <c r="Y1506" s="104"/>
      <c r="Z1506" s="104"/>
      <c r="AA1506" s="78"/>
      <c r="AB1506" s="78"/>
      <c r="AC1506" s="78"/>
      <c r="AD1506" s="78"/>
      <c r="AE1506" s="78"/>
      <c r="AF1506" s="78"/>
      <c r="AG1506" s="78"/>
      <c r="AH1506" s="78"/>
      <c r="AI1506" s="78"/>
      <c r="AJ1506" s="78"/>
      <c r="AK1506" s="78"/>
      <c r="AL1506" s="78"/>
      <c r="AM1506" s="78"/>
      <c r="AN1506" s="85"/>
      <c r="AO1506" s="78"/>
      <c r="AP1506" s="68"/>
    </row>
    <row r="1507" spans="3:42" ht="47.25" customHeight="1">
      <c r="C1507" s="76"/>
      <c r="D1507" s="126" t="s">
        <v>136</v>
      </c>
      <c r="E1507" s="88">
        <v>8</v>
      </c>
      <c r="F1507" s="88" t="s">
        <v>77</v>
      </c>
      <c r="G1507" s="88" t="s">
        <v>91</v>
      </c>
      <c r="H1507" s="60"/>
      <c r="I1507" s="11"/>
      <c r="J1507" s="88" t="s">
        <v>137</v>
      </c>
      <c r="K1507" s="119">
        <v>44463</v>
      </c>
      <c r="L1507" s="106" t="s">
        <v>93</v>
      </c>
      <c r="M1507" s="88" t="s">
        <v>138</v>
      </c>
      <c r="N1507" s="11"/>
      <c r="O1507" s="29">
        <f>+O1505</f>
        <v>1</v>
      </c>
      <c r="P1507" s="29">
        <f t="shared" ref="P1507:Y1507" si="494">+P1505</f>
        <v>1</v>
      </c>
      <c r="Q1507" s="29">
        <f t="shared" si="494"/>
        <v>1</v>
      </c>
      <c r="R1507" s="29">
        <f t="shared" si="494"/>
        <v>1</v>
      </c>
      <c r="S1507" s="29">
        <f t="shared" si="494"/>
        <v>1</v>
      </c>
      <c r="T1507" s="29">
        <f t="shared" si="494"/>
        <v>1</v>
      </c>
      <c r="U1507" s="29">
        <f t="shared" si="494"/>
        <v>1</v>
      </c>
      <c r="V1507" s="29">
        <f t="shared" si="494"/>
        <v>1</v>
      </c>
      <c r="W1507" s="29" t="str">
        <f t="shared" si="494"/>
        <v xml:space="preserve"> </v>
      </c>
      <c r="X1507" s="29" t="str">
        <f t="shared" si="494"/>
        <v xml:space="preserve"> </v>
      </c>
      <c r="Y1507" s="29" t="str">
        <f t="shared" si="494"/>
        <v xml:space="preserve"> </v>
      </c>
      <c r="Z1507" s="29" t="str">
        <f>+Z1505</f>
        <v xml:space="preserve"> </v>
      </c>
      <c r="AA1507" s="15" t="str">
        <f t="shared" ref="AA1507:AL1507" si="495">+IF(AND(O1507=" ",AA1505=1),AA1505,IF(AND(O1507&lt;&gt;" ",AA1503&lt;&gt;" "),AA1504,AA1503))</f>
        <v xml:space="preserve"> </v>
      </c>
      <c r="AB1507" s="16" t="str">
        <f t="shared" si="495"/>
        <v xml:space="preserve"> </v>
      </c>
      <c r="AC1507" s="16" t="str">
        <f t="shared" si="495"/>
        <v xml:space="preserve"> </v>
      </c>
      <c r="AD1507" s="16" t="str">
        <f t="shared" si="495"/>
        <v xml:space="preserve"> </v>
      </c>
      <c r="AE1507" s="16" t="str">
        <f t="shared" si="495"/>
        <v xml:space="preserve"> </v>
      </c>
      <c r="AF1507" s="16" t="str">
        <f t="shared" si="495"/>
        <v xml:space="preserve"> </v>
      </c>
      <c r="AG1507" s="16" t="str">
        <f t="shared" si="495"/>
        <v xml:space="preserve"> </v>
      </c>
      <c r="AH1507" s="16" t="str">
        <f t="shared" si="495"/>
        <v xml:space="preserve"> </v>
      </c>
      <c r="AI1507" s="16" t="str">
        <f t="shared" si="495"/>
        <v xml:space="preserve"> </v>
      </c>
      <c r="AJ1507" s="16" t="str">
        <f t="shared" si="495"/>
        <v xml:space="preserve"> </v>
      </c>
      <c r="AK1507" s="16" t="str">
        <f t="shared" si="495"/>
        <v xml:space="preserve"> </v>
      </c>
      <c r="AL1507" s="17" t="str">
        <f t="shared" si="495"/>
        <v xml:space="preserve"> </v>
      </c>
      <c r="AM1507" s="36"/>
      <c r="AN1507" s="85"/>
      <c r="AO1507" s="36"/>
      <c r="AP1507" s="68"/>
    </row>
    <row r="1508" spans="3:42" ht="14.25" hidden="1" customHeight="1">
      <c r="C1508" s="67"/>
      <c r="D1508" s="79"/>
      <c r="E1508" s="88"/>
      <c r="F1508" s="88"/>
      <c r="G1508" s="88"/>
      <c r="H1508" s="60"/>
      <c r="I1508" s="11"/>
      <c r="J1508" s="88"/>
      <c r="K1508" s="89"/>
      <c r="L1508" s="106"/>
      <c r="M1508" s="88"/>
      <c r="N1508" s="11"/>
      <c r="O1508" s="29"/>
      <c r="P1508" s="29"/>
      <c r="Q1508" s="29"/>
      <c r="R1508" s="29"/>
      <c r="S1508" s="29"/>
      <c r="T1508" s="29"/>
      <c r="U1508" s="29"/>
      <c r="V1508" s="29"/>
      <c r="W1508" s="29"/>
      <c r="X1508" s="29"/>
      <c r="Y1508" s="29"/>
      <c r="Z1508" s="29"/>
      <c r="AA1508" s="11"/>
      <c r="AB1508" s="11"/>
      <c r="AC1508" s="11"/>
      <c r="AD1508" s="11"/>
      <c r="AE1508" s="11"/>
      <c r="AF1508" s="11"/>
      <c r="AG1508" s="11"/>
      <c r="AH1508" s="11"/>
      <c r="AI1508" s="11"/>
      <c r="AJ1508" s="11"/>
      <c r="AK1508" s="11"/>
      <c r="AL1508" s="11"/>
      <c r="AM1508" s="36"/>
      <c r="AN1508" s="85"/>
      <c r="AO1508" s="36"/>
      <c r="AP1508" s="68"/>
    </row>
    <row r="1509" spans="3:42" ht="14.25" hidden="1" customHeight="1">
      <c r="C1509" s="67"/>
      <c r="D1509" s="79"/>
      <c r="E1509" s="88"/>
      <c r="F1509" s="88"/>
      <c r="G1509" s="88"/>
      <c r="H1509" s="60"/>
      <c r="I1509" s="11"/>
      <c r="J1509" s="88"/>
      <c r="K1509" s="89"/>
      <c r="L1509" s="106"/>
      <c r="M1509" s="88"/>
      <c r="N1509" s="11"/>
      <c r="O1509" s="29"/>
      <c r="P1509" s="29"/>
      <c r="Q1509" s="29"/>
      <c r="R1509" s="29" t="s">
        <v>91</v>
      </c>
      <c r="S1509" s="29">
        <v>1</v>
      </c>
      <c r="T1509" s="29" t="s">
        <v>77</v>
      </c>
      <c r="U1509" s="29"/>
      <c r="V1509" s="29"/>
      <c r="W1509" s="29"/>
      <c r="X1509" s="29"/>
      <c r="Y1509" s="29"/>
      <c r="Z1509" s="29"/>
      <c r="AA1509" s="11"/>
      <c r="AB1509" s="11"/>
      <c r="AC1509" s="11"/>
      <c r="AD1509" s="11"/>
      <c r="AE1509" s="11"/>
      <c r="AF1509" s="11"/>
      <c r="AG1509" s="11"/>
      <c r="AH1509" s="11"/>
      <c r="AI1509" s="11"/>
      <c r="AJ1509" s="11"/>
      <c r="AK1509" s="11"/>
      <c r="AL1509" s="11"/>
      <c r="AM1509" s="36"/>
      <c r="AN1509" s="85"/>
      <c r="AO1509" s="36"/>
      <c r="AP1509" s="68"/>
    </row>
    <row r="1510" spans="3:42" ht="14.25" hidden="1" customHeight="1">
      <c r="C1510" s="67"/>
      <c r="D1510" s="79"/>
      <c r="E1510" s="88"/>
      <c r="F1510" s="88"/>
      <c r="G1510" s="88"/>
      <c r="H1510" s="60"/>
      <c r="I1510" s="11"/>
      <c r="J1510" s="88"/>
      <c r="K1510" s="89"/>
      <c r="L1510" s="106"/>
      <c r="M1510" s="88"/>
      <c r="N1510" s="11"/>
      <c r="O1510" s="29"/>
      <c r="P1510" s="29"/>
      <c r="Q1510" s="29"/>
      <c r="R1510" s="29" t="s">
        <v>95</v>
      </c>
      <c r="S1510" s="29">
        <v>2</v>
      </c>
      <c r="T1510" s="29" t="s">
        <v>78</v>
      </c>
      <c r="U1510" s="29"/>
      <c r="V1510" s="29"/>
      <c r="W1510" s="29"/>
      <c r="X1510" s="29"/>
      <c r="Y1510" s="29"/>
      <c r="Z1510" s="29"/>
      <c r="AA1510" s="11"/>
      <c r="AB1510" s="11"/>
      <c r="AC1510" s="11"/>
      <c r="AD1510" s="11"/>
      <c r="AE1510" s="11"/>
      <c r="AF1510" s="11"/>
      <c r="AG1510" s="11"/>
      <c r="AH1510" s="11"/>
      <c r="AI1510" s="11"/>
      <c r="AJ1510" s="11"/>
      <c r="AK1510" s="11"/>
      <c r="AL1510" s="11"/>
      <c r="AM1510" s="36"/>
      <c r="AN1510" s="85"/>
      <c r="AO1510" s="36"/>
      <c r="AP1510" s="68"/>
    </row>
    <row r="1511" spans="3:42" ht="14.25" hidden="1" customHeight="1">
      <c r="C1511" s="67"/>
      <c r="D1511" s="79"/>
      <c r="E1511" s="88"/>
      <c r="F1511" s="88"/>
      <c r="G1511" s="88"/>
      <c r="H1511" s="60"/>
      <c r="I1511" s="11"/>
      <c r="J1511" s="88"/>
      <c r="K1511" s="89"/>
      <c r="L1511" s="106"/>
      <c r="M1511" s="88"/>
      <c r="N1511" s="11"/>
      <c r="O1511" s="29"/>
      <c r="P1511" s="29"/>
      <c r="Q1511" s="29"/>
      <c r="R1511" s="29"/>
      <c r="S1511" s="29">
        <v>3</v>
      </c>
      <c r="T1511" s="29" t="s">
        <v>79</v>
      </c>
      <c r="U1511" s="29"/>
      <c r="V1511" s="29"/>
      <c r="W1511" s="29"/>
      <c r="X1511" s="29"/>
      <c r="Y1511" s="29"/>
      <c r="Z1511" s="29"/>
      <c r="AA1511" s="11"/>
      <c r="AB1511" s="11"/>
      <c r="AC1511" s="11"/>
      <c r="AD1511" s="11"/>
      <c r="AE1511" s="11"/>
      <c r="AF1511" s="11"/>
      <c r="AG1511" s="11"/>
      <c r="AH1511" s="11"/>
      <c r="AI1511" s="11"/>
      <c r="AJ1511" s="11"/>
      <c r="AK1511" s="11"/>
      <c r="AL1511" s="11"/>
      <c r="AM1511" s="36"/>
      <c r="AN1511" s="85"/>
      <c r="AO1511" s="36"/>
      <c r="AP1511" s="68"/>
    </row>
    <row r="1512" spans="3:42" ht="14.25" hidden="1" customHeight="1">
      <c r="C1512" s="67"/>
      <c r="D1512" s="79"/>
      <c r="E1512" s="88"/>
      <c r="F1512" s="88"/>
      <c r="G1512" s="88"/>
      <c r="H1512" s="60"/>
      <c r="I1512" s="11"/>
      <c r="J1512" s="88"/>
      <c r="K1512" s="89"/>
      <c r="L1512" s="106"/>
      <c r="M1512" s="88"/>
      <c r="N1512" s="11"/>
      <c r="O1512" s="29"/>
      <c r="P1512" s="29"/>
      <c r="Q1512" s="29"/>
      <c r="R1512" s="29"/>
      <c r="S1512" s="29">
        <v>4</v>
      </c>
      <c r="T1512" s="29" t="s">
        <v>80</v>
      </c>
      <c r="U1512" s="29"/>
      <c r="V1512" s="29"/>
      <c r="W1512" s="29"/>
      <c r="X1512" s="29"/>
      <c r="Y1512" s="29"/>
      <c r="Z1512" s="29"/>
      <c r="AA1512" s="11"/>
      <c r="AB1512" s="11"/>
      <c r="AC1512" s="11"/>
      <c r="AD1512" s="11"/>
      <c r="AE1512" s="11"/>
      <c r="AF1512" s="11"/>
      <c r="AG1512" s="11"/>
      <c r="AH1512" s="11"/>
      <c r="AI1512" s="11"/>
      <c r="AJ1512" s="11"/>
      <c r="AK1512" s="11"/>
      <c r="AL1512" s="11"/>
      <c r="AM1512" s="36"/>
      <c r="AN1512" s="85"/>
      <c r="AO1512" s="36"/>
      <c r="AP1512" s="68"/>
    </row>
    <row r="1513" spans="3:42" ht="14.25" hidden="1" customHeight="1">
      <c r="C1513" s="67"/>
      <c r="D1513" s="79"/>
      <c r="E1513" s="88"/>
      <c r="F1513" s="88"/>
      <c r="G1513" s="88"/>
      <c r="H1513" s="60"/>
      <c r="I1513" s="11"/>
      <c r="J1513" s="88"/>
      <c r="K1513" s="89"/>
      <c r="L1513" s="106"/>
      <c r="M1513" s="88"/>
      <c r="N1513" s="11"/>
      <c r="O1513" s="29"/>
      <c r="P1513" s="29"/>
      <c r="Q1513" s="29"/>
      <c r="R1513" s="29"/>
      <c r="S1513" s="29">
        <v>5</v>
      </c>
      <c r="T1513" s="29" t="s">
        <v>81</v>
      </c>
      <c r="U1513" s="29"/>
      <c r="V1513" s="29"/>
      <c r="W1513" s="29"/>
      <c r="X1513" s="29"/>
      <c r="Y1513" s="29"/>
      <c r="Z1513" s="29"/>
      <c r="AA1513" s="11"/>
      <c r="AB1513" s="11"/>
      <c r="AC1513" s="11"/>
      <c r="AD1513" s="11"/>
      <c r="AE1513" s="11"/>
      <c r="AF1513" s="11"/>
      <c r="AG1513" s="11"/>
      <c r="AH1513" s="11"/>
      <c r="AI1513" s="11"/>
      <c r="AJ1513" s="11"/>
      <c r="AK1513" s="11"/>
      <c r="AL1513" s="11"/>
      <c r="AM1513" s="36"/>
      <c r="AN1513" s="85"/>
      <c r="AO1513" s="36"/>
      <c r="AP1513" s="68"/>
    </row>
    <row r="1514" spans="3:42" ht="14.25" hidden="1" customHeight="1">
      <c r="C1514" s="67"/>
      <c r="D1514" s="79"/>
      <c r="E1514" s="88"/>
      <c r="F1514" s="88"/>
      <c r="G1514" s="88"/>
      <c r="H1514" s="60"/>
      <c r="I1514" s="11"/>
      <c r="J1514" s="88"/>
      <c r="K1514" s="89"/>
      <c r="L1514" s="106"/>
      <c r="M1514" s="88"/>
      <c r="N1514" s="11"/>
      <c r="O1514" s="29"/>
      <c r="P1514" s="29"/>
      <c r="Q1514" s="29"/>
      <c r="R1514" s="29"/>
      <c r="S1514" s="29">
        <v>6</v>
      </c>
      <c r="T1514" s="29" t="s">
        <v>82</v>
      </c>
      <c r="U1514" s="29"/>
      <c r="V1514" s="29"/>
      <c r="W1514" s="29"/>
      <c r="X1514" s="29"/>
      <c r="Y1514" s="29"/>
      <c r="Z1514" s="29"/>
      <c r="AA1514" s="11"/>
      <c r="AB1514" s="11"/>
      <c r="AC1514" s="11"/>
      <c r="AD1514" s="11"/>
      <c r="AE1514" s="11"/>
      <c r="AF1514" s="11"/>
      <c r="AG1514" s="11"/>
      <c r="AH1514" s="11"/>
      <c r="AI1514" s="11"/>
      <c r="AJ1514" s="11"/>
      <c r="AK1514" s="11"/>
      <c r="AL1514" s="11"/>
      <c r="AM1514" s="36"/>
      <c r="AN1514" s="85"/>
      <c r="AO1514" s="36"/>
      <c r="AP1514" s="68"/>
    </row>
    <row r="1515" spans="3:42" ht="14.25" hidden="1" customHeight="1">
      <c r="C1515" s="67"/>
      <c r="D1515" s="79"/>
      <c r="E1515" s="88"/>
      <c r="F1515" s="88"/>
      <c r="G1515" s="88"/>
      <c r="H1515" s="60"/>
      <c r="I1515" s="11"/>
      <c r="J1515" s="88"/>
      <c r="K1515" s="89"/>
      <c r="L1515" s="106"/>
      <c r="M1515" s="88"/>
      <c r="N1515" s="11"/>
      <c r="O1515" s="29"/>
      <c r="P1515" s="29"/>
      <c r="Q1515" s="29"/>
      <c r="R1515" s="29"/>
      <c r="S1515" s="29">
        <v>7</v>
      </c>
      <c r="T1515" s="29" t="s">
        <v>83</v>
      </c>
      <c r="U1515" s="29"/>
      <c r="V1515" s="29"/>
      <c r="W1515" s="29"/>
      <c r="X1515" s="29"/>
      <c r="Y1515" s="29"/>
      <c r="Z1515" s="29"/>
      <c r="AA1515" s="11"/>
      <c r="AB1515" s="11"/>
      <c r="AC1515" s="11"/>
      <c r="AD1515" s="11"/>
      <c r="AE1515" s="11"/>
      <c r="AF1515" s="11"/>
      <c r="AG1515" s="11"/>
      <c r="AH1515" s="11"/>
      <c r="AI1515" s="11"/>
      <c r="AJ1515" s="11"/>
      <c r="AK1515" s="11"/>
      <c r="AL1515" s="11"/>
      <c r="AM1515" s="36"/>
      <c r="AN1515" s="85"/>
      <c r="AO1515" s="36"/>
      <c r="AP1515" s="68"/>
    </row>
    <row r="1516" spans="3:42" ht="14.25" hidden="1" customHeight="1">
      <c r="C1516" s="67"/>
      <c r="D1516" s="79"/>
      <c r="E1516" s="88"/>
      <c r="F1516" s="88"/>
      <c r="G1516" s="88"/>
      <c r="H1516" s="60"/>
      <c r="I1516" s="11"/>
      <c r="J1516" s="88"/>
      <c r="K1516" s="89"/>
      <c r="L1516" s="106"/>
      <c r="M1516" s="88"/>
      <c r="N1516" s="11"/>
      <c r="O1516" s="29"/>
      <c r="P1516" s="29"/>
      <c r="Q1516" s="29"/>
      <c r="R1516" s="29"/>
      <c r="S1516" s="29">
        <v>8</v>
      </c>
      <c r="T1516" s="29" t="s">
        <v>84</v>
      </c>
      <c r="U1516" s="29"/>
      <c r="V1516" s="29"/>
      <c r="W1516" s="29"/>
      <c r="X1516" s="29"/>
      <c r="Y1516" s="29"/>
      <c r="Z1516" s="29"/>
      <c r="AA1516" s="11"/>
      <c r="AB1516" s="11"/>
      <c r="AC1516" s="11"/>
      <c r="AD1516" s="11"/>
      <c r="AE1516" s="11"/>
      <c r="AF1516" s="11"/>
      <c r="AG1516" s="11"/>
      <c r="AH1516" s="11"/>
      <c r="AI1516" s="11"/>
      <c r="AJ1516" s="11"/>
      <c r="AK1516" s="11"/>
      <c r="AL1516" s="11"/>
      <c r="AM1516" s="36"/>
      <c r="AN1516" s="85"/>
      <c r="AO1516" s="36"/>
      <c r="AP1516" s="68"/>
    </row>
    <row r="1517" spans="3:42" ht="14.25" hidden="1" customHeight="1">
      <c r="C1517" s="67"/>
      <c r="D1517" s="79"/>
      <c r="E1517" s="88"/>
      <c r="F1517" s="88"/>
      <c r="G1517" s="88"/>
      <c r="H1517" s="60"/>
      <c r="I1517" s="11"/>
      <c r="J1517" s="88"/>
      <c r="K1517" s="89"/>
      <c r="L1517" s="106"/>
      <c r="M1517" s="88"/>
      <c r="N1517" s="11"/>
      <c r="O1517" s="29"/>
      <c r="P1517" s="29"/>
      <c r="Q1517" s="29"/>
      <c r="R1517" s="29"/>
      <c r="S1517" s="29">
        <v>9</v>
      </c>
      <c r="T1517" s="29" t="s">
        <v>85</v>
      </c>
      <c r="U1517" s="29"/>
      <c r="V1517" s="29"/>
      <c r="W1517" s="29"/>
      <c r="X1517" s="29"/>
      <c r="Y1517" s="29"/>
      <c r="Z1517" s="29"/>
      <c r="AA1517" s="11"/>
      <c r="AB1517" s="11"/>
      <c r="AC1517" s="11"/>
      <c r="AD1517" s="11"/>
      <c r="AE1517" s="11"/>
      <c r="AF1517" s="11"/>
      <c r="AG1517" s="11"/>
      <c r="AH1517" s="11"/>
      <c r="AI1517" s="11"/>
      <c r="AJ1517" s="11"/>
      <c r="AK1517" s="11"/>
      <c r="AL1517" s="11"/>
      <c r="AM1517" s="36"/>
      <c r="AN1517" s="85"/>
      <c r="AO1517" s="36"/>
      <c r="AP1517" s="68"/>
    </row>
    <row r="1518" spans="3:42" ht="14.25" hidden="1" customHeight="1">
      <c r="C1518" s="67"/>
      <c r="D1518" s="79"/>
      <c r="E1518" s="88"/>
      <c r="F1518" s="88"/>
      <c r="G1518" s="88"/>
      <c r="H1518" s="60"/>
      <c r="I1518" s="11"/>
      <c r="J1518" s="88"/>
      <c r="K1518" s="89"/>
      <c r="L1518" s="106"/>
      <c r="M1518" s="88"/>
      <c r="N1518" s="11"/>
      <c r="O1518" s="29"/>
      <c r="P1518" s="29"/>
      <c r="Q1518" s="29"/>
      <c r="R1518" s="29"/>
      <c r="S1518" s="29">
        <v>10</v>
      </c>
      <c r="T1518" s="29" t="s">
        <v>86</v>
      </c>
      <c r="U1518" s="29"/>
      <c r="V1518" s="29"/>
      <c r="W1518" s="29"/>
      <c r="X1518" s="29"/>
      <c r="Y1518" s="29"/>
      <c r="Z1518" s="29"/>
      <c r="AA1518" s="11"/>
      <c r="AB1518" s="11"/>
      <c r="AC1518" s="11"/>
      <c r="AD1518" s="11"/>
      <c r="AE1518" s="11"/>
      <c r="AF1518" s="11"/>
      <c r="AG1518" s="11"/>
      <c r="AH1518" s="11"/>
      <c r="AI1518" s="11"/>
      <c r="AJ1518" s="11"/>
      <c r="AK1518" s="11"/>
      <c r="AL1518" s="11"/>
      <c r="AM1518" s="36"/>
      <c r="AN1518" s="85"/>
      <c r="AO1518" s="36"/>
      <c r="AP1518" s="68"/>
    </row>
    <row r="1519" spans="3:42" ht="14.25" hidden="1" customHeight="1">
      <c r="C1519" s="67"/>
      <c r="D1519" s="79"/>
      <c r="E1519" s="88"/>
      <c r="F1519" s="88"/>
      <c r="G1519" s="88"/>
      <c r="H1519" s="60"/>
      <c r="I1519" s="11"/>
      <c r="J1519" s="88"/>
      <c r="K1519" s="89"/>
      <c r="L1519" s="106"/>
      <c r="M1519" s="88"/>
      <c r="N1519" s="11"/>
      <c r="O1519" s="29"/>
      <c r="P1519" s="29"/>
      <c r="Q1519" s="29"/>
      <c r="R1519" s="29"/>
      <c r="S1519" s="29">
        <v>11</v>
      </c>
      <c r="T1519" s="29" t="s">
        <v>87</v>
      </c>
      <c r="U1519" s="29"/>
      <c r="V1519" s="29"/>
      <c r="W1519" s="29"/>
      <c r="X1519" s="29"/>
      <c r="Y1519" s="29"/>
      <c r="Z1519" s="29"/>
      <c r="AA1519" s="11"/>
      <c r="AB1519" s="11"/>
      <c r="AC1519" s="11"/>
      <c r="AD1519" s="11"/>
      <c r="AE1519" s="11"/>
      <c r="AF1519" s="11"/>
      <c r="AG1519" s="11"/>
      <c r="AH1519" s="11"/>
      <c r="AI1519" s="11"/>
      <c r="AJ1519" s="11"/>
      <c r="AK1519" s="11"/>
      <c r="AL1519" s="11"/>
      <c r="AM1519" s="36"/>
      <c r="AN1519" s="85"/>
      <c r="AO1519" s="36"/>
      <c r="AP1519" s="68"/>
    </row>
    <row r="1520" spans="3:42" ht="14.25" hidden="1" customHeight="1">
      <c r="C1520" s="67"/>
      <c r="D1520" s="79"/>
      <c r="E1520" s="88"/>
      <c r="F1520" s="88"/>
      <c r="G1520" s="88"/>
      <c r="H1520" s="60"/>
      <c r="I1520" s="11"/>
      <c r="J1520" s="88"/>
      <c r="K1520" s="89"/>
      <c r="L1520" s="106"/>
      <c r="M1520" s="88"/>
      <c r="N1520" s="11"/>
      <c r="O1520" s="29"/>
      <c r="P1520" s="29"/>
      <c r="Q1520" s="29"/>
      <c r="R1520" s="29"/>
      <c r="S1520" s="29">
        <v>12</v>
      </c>
      <c r="T1520" s="29" t="s">
        <v>88</v>
      </c>
      <c r="U1520" s="29"/>
      <c r="V1520" s="29"/>
      <c r="W1520" s="29"/>
      <c r="X1520" s="29"/>
      <c r="Y1520" s="29"/>
      <c r="Z1520" s="29"/>
      <c r="AA1520" s="11"/>
      <c r="AB1520" s="11"/>
      <c r="AC1520" s="11"/>
      <c r="AD1520" s="11"/>
      <c r="AE1520" s="11"/>
      <c r="AF1520" s="11"/>
      <c r="AG1520" s="11"/>
      <c r="AH1520" s="11"/>
      <c r="AI1520" s="11"/>
      <c r="AJ1520" s="11"/>
      <c r="AK1520" s="11"/>
      <c r="AL1520" s="11"/>
      <c r="AM1520" s="36"/>
      <c r="AN1520" s="85"/>
      <c r="AO1520" s="36"/>
      <c r="AP1520" s="68"/>
    </row>
    <row r="1521" spans="3:44" ht="41.25" hidden="1" customHeight="1">
      <c r="C1521" s="67"/>
      <c r="D1521" s="79" t="s">
        <v>96</v>
      </c>
      <c r="E1521" s="88" t="s">
        <v>97</v>
      </c>
      <c r="F1521" s="88" t="s">
        <v>98</v>
      </c>
      <c r="G1521" s="88"/>
      <c r="H1521" s="60"/>
      <c r="I1521" s="11"/>
      <c r="J1521" s="88"/>
      <c r="K1521" s="89"/>
      <c r="L1521" s="106"/>
      <c r="M1521" s="88"/>
      <c r="N1521" s="11"/>
      <c r="O1521" s="29" t="s">
        <v>77</v>
      </c>
      <c r="P1521" s="29" t="s">
        <v>78</v>
      </c>
      <c r="Q1521" s="29" t="s">
        <v>79</v>
      </c>
      <c r="R1521" s="29" t="s">
        <v>80</v>
      </c>
      <c r="S1521" s="29" t="s">
        <v>81</v>
      </c>
      <c r="T1521" s="29" t="s">
        <v>82</v>
      </c>
      <c r="U1521" s="29" t="s">
        <v>83</v>
      </c>
      <c r="V1521" s="29" t="s">
        <v>84</v>
      </c>
      <c r="W1521" s="29" t="s">
        <v>85</v>
      </c>
      <c r="X1521" s="29" t="s">
        <v>86</v>
      </c>
      <c r="Y1521" s="29" t="s">
        <v>87</v>
      </c>
      <c r="Z1521" s="29" t="s">
        <v>88</v>
      </c>
      <c r="AA1521" s="22" t="s">
        <v>77</v>
      </c>
      <c r="AB1521" s="62" t="s">
        <v>78</v>
      </c>
      <c r="AC1521" s="62" t="s">
        <v>79</v>
      </c>
      <c r="AD1521" s="62" t="s">
        <v>80</v>
      </c>
      <c r="AE1521" s="62" t="s">
        <v>81</v>
      </c>
      <c r="AF1521" s="62" t="s">
        <v>82</v>
      </c>
      <c r="AG1521" s="62" t="s">
        <v>83</v>
      </c>
      <c r="AH1521" s="62" t="s">
        <v>84</v>
      </c>
      <c r="AI1521" s="62" t="s">
        <v>85</v>
      </c>
      <c r="AJ1521" s="62" t="s">
        <v>86</v>
      </c>
      <c r="AK1521" s="62" t="s">
        <v>87</v>
      </c>
      <c r="AL1521" s="60" t="s">
        <v>88</v>
      </c>
      <c r="AM1521" s="36"/>
      <c r="AN1521" s="85"/>
      <c r="AO1521" s="36"/>
      <c r="AP1521" s="68"/>
    </row>
    <row r="1522" spans="3:44" ht="14.25" hidden="1" customHeight="1">
      <c r="C1522" s="67"/>
      <c r="D1522" s="79"/>
      <c r="E1522" s="88"/>
      <c r="F1522" s="88"/>
      <c r="G1522" s="88"/>
      <c r="H1522" s="60" t="s">
        <v>48</v>
      </c>
      <c r="I1522" s="11"/>
      <c r="J1522" s="88"/>
      <c r="K1522" s="89"/>
      <c r="L1522" s="106"/>
      <c r="M1522" s="88"/>
      <c r="N1522" s="11"/>
      <c r="O1522" s="29" t="str">
        <f>+IF(($F1526=O$13),1,IF(H1522=" "," ",IF(($E1526-SUM($H1522:H1522))&gt;0,1," ")))</f>
        <v xml:space="preserve"> </v>
      </c>
      <c r="P1522" s="29" t="str">
        <f>+IF(($F1526=P$13),1,IF(O1522=" "," ",IF(($E1526-SUM($H1522:O1522))&gt;0,1," ")))</f>
        <v xml:space="preserve"> </v>
      </c>
      <c r="Q1522" s="29" t="str">
        <f>+IF(($F1526=Q$13),1,IF(P1522=" "," ",IF(($E1526-SUM($H1522:P1522))&gt;0,1," ")))</f>
        <v xml:space="preserve"> </v>
      </c>
      <c r="R1522" s="29" t="str">
        <f>+IF(($F1526=R$13),1,IF(Q1522=" "," ",IF(($E1526-SUM($H1522:Q1522))&gt;0,1," ")))</f>
        <v xml:space="preserve"> </v>
      </c>
      <c r="S1522" s="29" t="str">
        <f>+IF(($F1526=S$13),1,IF(R1522=" "," ",IF(($E1526-SUM($H1522:R1522))&gt;0,1," ")))</f>
        <v xml:space="preserve"> </v>
      </c>
      <c r="T1522" s="29" t="str">
        <f>+IF(($F1526=T$13),1,IF(S1522=" "," ",IF(($E1526-SUM($H1522:S1522))&gt;0,1," ")))</f>
        <v xml:space="preserve"> </v>
      </c>
      <c r="U1522" s="29" t="str">
        <f>+IF(($F1526=U$13),1,IF(T1522=" "," ",IF(($E1526-SUM($H1522:T1522))&gt;0,1," ")))</f>
        <v xml:space="preserve"> </v>
      </c>
      <c r="V1522" s="29" t="str">
        <f>+IF(($F1526=V$13),1,IF(U1522=" "," ",IF(($E1526-SUM($H1522:U1522))&gt;0,1," ")))</f>
        <v xml:space="preserve"> </v>
      </c>
      <c r="W1522" s="29" t="str">
        <f>+IF(($F1526=W$13),1,IF(V1522=" "," ",IF(($E1526-SUM($H1522:V1522))&gt;0,1," ")))</f>
        <v xml:space="preserve"> </v>
      </c>
      <c r="X1522" s="29" t="str">
        <f>+IF(($F1526=X$13),1,IF(W1522=" "," ",IF(($E1526-SUM($H1522:W1522))&gt;0,1," ")))</f>
        <v xml:space="preserve"> </v>
      </c>
      <c r="Y1522" s="29" t="str">
        <f>+IF(($F1526=Y$13),1,IF(X1522=" "," ",IF(($E1526-SUM($H1522:X1522))&gt;0,1," ")))</f>
        <v xml:space="preserve"> </v>
      </c>
      <c r="Z1522" s="29" t="str">
        <f>+IF(($F1526=Z$13),1,IF(Y1522=" "," ",IF(($E1526-SUM($H1522:Y1522))&gt;0,1," ")))</f>
        <v xml:space="preserve"> </v>
      </c>
      <c r="AA1522" s="22" t="str">
        <f>+IF(($F1526=AA$13),1,IF(Z1522=" "," ",IF(($E1526-SUM($H1522:Z1522))&gt;0,1," ")))</f>
        <v xml:space="preserve"> </v>
      </c>
      <c r="AB1522" s="62" t="str">
        <f>+IF(($F1526=AB$13),1,IF(AA1522=" "," ",IF(($E1526-SUM($H1522:AA1522))&gt;0,1," ")))</f>
        <v xml:space="preserve"> </v>
      </c>
      <c r="AC1522" s="62" t="str">
        <f>+IF(($F1526=AC$13),1,IF(AB1522=" "," ",IF(($E1526-SUM($H1522:AB1522))&gt;0,1," ")))</f>
        <v xml:space="preserve"> </v>
      </c>
      <c r="AD1522" s="62" t="str">
        <f>+IF(($F1526=AD$13),1,IF(AC1522=" "," ",IF(($E1526-SUM($H1522:AC1522))&gt;0,1," ")))</f>
        <v xml:space="preserve"> </v>
      </c>
      <c r="AE1522" s="62" t="str">
        <f>+IF(($F1526=AE$13),1,IF(AD1522=" "," ",IF(($E1526-SUM($H1522:AD1522))&gt;0,1," ")))</f>
        <v xml:space="preserve"> </v>
      </c>
      <c r="AF1522" s="62" t="str">
        <f>+IF(($F1526=AF$13),1,IF(AE1522=" "," ",IF(($E1526-SUM($H1522:AE1522))&gt;0,1," ")))</f>
        <v xml:space="preserve"> </v>
      </c>
      <c r="AG1522" s="62" t="str">
        <f>+IF(($F1526=AG$13),1,IF(AF1522=" "," ",IF(($E1526-SUM($H1522:AF1522))&gt;0,1," ")))</f>
        <v xml:space="preserve"> </v>
      </c>
      <c r="AH1522" s="62" t="str">
        <f>+IF(($F1526=AH$13),1,IF(AG1522=" "," ",IF(($E1526-SUM($H1522:AG1522))&gt;0,1," ")))</f>
        <v xml:space="preserve"> </v>
      </c>
      <c r="AI1522" s="62" t="str">
        <f>+IF(($F1526=AI$13),1,IF(AH1522=" "," ",IF(($E1526-SUM($H1522:AH1522))&gt;0,1," ")))</f>
        <v xml:space="preserve"> </v>
      </c>
      <c r="AJ1522" s="62" t="str">
        <f>+IF(($F1526=AJ$13),1,IF(AI1522=" "," ",IF(($E1526-SUM($H1522:AI1522))&gt;0,1," ")))</f>
        <v xml:space="preserve"> </v>
      </c>
      <c r="AK1522" s="62" t="str">
        <f>+IF(($F1526=AK$13),1,IF(AJ1522=" "," ",IF(($E1526-SUM($H1522:AJ1522))&gt;0,1," ")))</f>
        <v xml:space="preserve"> </v>
      </c>
      <c r="AL1522" s="60" t="str">
        <f>+IF(($F1526=AL$13),1,IF(AK1522=" "," ",IF(($E1526-SUM($H1522:AK1522))&gt;0,1," ")))</f>
        <v xml:space="preserve"> </v>
      </c>
      <c r="AM1522" s="36"/>
      <c r="AN1522" s="85"/>
      <c r="AO1522" s="36"/>
      <c r="AP1522" s="68"/>
    </row>
    <row r="1523" spans="3:44" ht="14.25" hidden="1" customHeight="1">
      <c r="C1523" s="76"/>
      <c r="D1523" s="79"/>
      <c r="E1523" s="88"/>
      <c r="F1523" s="88"/>
      <c r="G1523" s="88"/>
      <c r="H1523" s="60"/>
      <c r="I1523" s="11"/>
      <c r="J1523" s="88"/>
      <c r="K1523" s="89"/>
      <c r="L1523" s="106"/>
      <c r="M1523" s="88"/>
      <c r="N1523" s="11"/>
      <c r="O1523" s="29"/>
      <c r="P1523" s="29"/>
      <c r="Q1523" s="29"/>
      <c r="R1523" s="29"/>
      <c r="S1523" s="29"/>
      <c r="T1523" s="29"/>
      <c r="U1523" s="29"/>
      <c r="V1523" s="29"/>
      <c r="W1523" s="29"/>
      <c r="X1523" s="29"/>
      <c r="Y1523" s="29"/>
      <c r="Z1523" s="29"/>
      <c r="AA1523" s="22" t="str">
        <f t="shared" ref="AA1523:AL1523" si="496">+O1522</f>
        <v xml:space="preserve"> </v>
      </c>
      <c r="AB1523" s="62" t="str">
        <f t="shared" si="496"/>
        <v xml:space="preserve"> </v>
      </c>
      <c r="AC1523" s="62" t="str">
        <f t="shared" si="496"/>
        <v xml:space="preserve"> </v>
      </c>
      <c r="AD1523" s="62" t="str">
        <f t="shared" si="496"/>
        <v xml:space="preserve"> </v>
      </c>
      <c r="AE1523" s="62" t="str">
        <f t="shared" si="496"/>
        <v xml:space="preserve"> </v>
      </c>
      <c r="AF1523" s="62" t="str">
        <f t="shared" si="496"/>
        <v xml:space="preserve"> </v>
      </c>
      <c r="AG1523" s="62" t="str">
        <f t="shared" si="496"/>
        <v xml:space="preserve"> </v>
      </c>
      <c r="AH1523" s="62" t="str">
        <f t="shared" si="496"/>
        <v xml:space="preserve"> </v>
      </c>
      <c r="AI1523" s="62" t="str">
        <f t="shared" si="496"/>
        <v xml:space="preserve"> </v>
      </c>
      <c r="AJ1523" s="62" t="str">
        <f t="shared" si="496"/>
        <v xml:space="preserve"> </v>
      </c>
      <c r="AK1523" s="62" t="str">
        <f t="shared" si="496"/>
        <v xml:space="preserve"> </v>
      </c>
      <c r="AL1523" s="60" t="str">
        <f t="shared" si="496"/>
        <v xml:space="preserve"> </v>
      </c>
      <c r="AM1523" s="36"/>
      <c r="AN1523" s="85"/>
      <c r="AO1523" s="36"/>
      <c r="AP1523" s="68"/>
    </row>
    <row r="1524" spans="3:44" ht="14.25" hidden="1" customHeight="1">
      <c r="C1524" s="76"/>
      <c r="D1524" s="79"/>
      <c r="E1524" s="88"/>
      <c r="F1524" s="88"/>
      <c r="G1524" s="88"/>
      <c r="H1524" s="60"/>
      <c r="I1524" s="11"/>
      <c r="J1524" s="88"/>
      <c r="K1524" s="89"/>
      <c r="L1524" s="106"/>
      <c r="M1524" s="88"/>
      <c r="N1524" s="11"/>
      <c r="O1524" s="29" t="str">
        <f t="shared" ref="O1524:Z1524" si="497">+IF(AND(O1522&lt;&gt;" ",AA1522&lt;&gt;" ",),O1522," ")</f>
        <v xml:space="preserve"> </v>
      </c>
      <c r="P1524" s="29" t="str">
        <f t="shared" si="497"/>
        <v xml:space="preserve"> </v>
      </c>
      <c r="Q1524" s="29" t="str">
        <f t="shared" si="497"/>
        <v xml:space="preserve"> </v>
      </c>
      <c r="R1524" s="29" t="str">
        <f t="shared" si="497"/>
        <v xml:space="preserve"> </v>
      </c>
      <c r="S1524" s="29" t="str">
        <f t="shared" si="497"/>
        <v xml:space="preserve"> </v>
      </c>
      <c r="T1524" s="29" t="str">
        <f t="shared" si="497"/>
        <v xml:space="preserve"> </v>
      </c>
      <c r="U1524" s="29" t="str">
        <f t="shared" si="497"/>
        <v xml:space="preserve"> </v>
      </c>
      <c r="V1524" s="29" t="str">
        <f t="shared" si="497"/>
        <v xml:space="preserve"> </v>
      </c>
      <c r="W1524" s="29" t="str">
        <f t="shared" si="497"/>
        <v xml:space="preserve"> </v>
      </c>
      <c r="X1524" s="29" t="str">
        <f t="shared" si="497"/>
        <v xml:space="preserve"> </v>
      </c>
      <c r="Y1524" s="29" t="str">
        <f t="shared" si="497"/>
        <v xml:space="preserve"> </v>
      </c>
      <c r="Z1524" s="29" t="str">
        <f t="shared" si="497"/>
        <v xml:space="preserve"> </v>
      </c>
      <c r="AA1524" s="22" t="str">
        <f t="shared" ref="AA1524:AL1524" si="498">+IF(AND(AA1523&lt;&gt;" ",O1522&lt;&gt;" ",),AA1522," ")</f>
        <v xml:space="preserve"> </v>
      </c>
      <c r="AB1524" s="62" t="str">
        <f t="shared" si="498"/>
        <v xml:space="preserve"> </v>
      </c>
      <c r="AC1524" s="62" t="str">
        <f t="shared" si="498"/>
        <v xml:space="preserve"> </v>
      </c>
      <c r="AD1524" s="62" t="str">
        <f t="shared" si="498"/>
        <v xml:space="preserve"> </v>
      </c>
      <c r="AE1524" s="62" t="str">
        <f t="shared" si="498"/>
        <v xml:space="preserve"> </v>
      </c>
      <c r="AF1524" s="62" t="str">
        <f t="shared" si="498"/>
        <v xml:space="preserve"> </v>
      </c>
      <c r="AG1524" s="62" t="str">
        <f t="shared" si="498"/>
        <v xml:space="preserve"> </v>
      </c>
      <c r="AH1524" s="62" t="str">
        <f t="shared" si="498"/>
        <v xml:space="preserve"> </v>
      </c>
      <c r="AI1524" s="62" t="str">
        <f t="shared" si="498"/>
        <v xml:space="preserve"> </v>
      </c>
      <c r="AJ1524" s="62" t="str">
        <f t="shared" si="498"/>
        <v xml:space="preserve"> </v>
      </c>
      <c r="AK1524" s="62" t="str">
        <f t="shared" si="498"/>
        <v xml:space="preserve"> </v>
      </c>
      <c r="AL1524" s="60" t="str">
        <f t="shared" si="498"/>
        <v xml:space="preserve"> </v>
      </c>
      <c r="AM1524" s="36"/>
      <c r="AN1524" s="85"/>
      <c r="AO1524" s="36"/>
      <c r="AP1524" s="68"/>
    </row>
    <row r="1525" spans="3:44" ht="3" customHeight="1">
      <c r="C1525" s="76"/>
      <c r="D1525" s="79"/>
      <c r="E1525" s="88"/>
      <c r="F1525" s="88"/>
      <c r="G1525" s="88"/>
      <c r="H1525" s="60"/>
      <c r="I1525" s="11"/>
      <c r="J1525" s="88"/>
      <c r="K1525" s="89"/>
      <c r="L1525" s="106"/>
      <c r="M1525" s="88"/>
      <c r="N1525" s="11"/>
      <c r="O1525" s="29" t="str">
        <f t="shared" ref="O1525:Z1525" si="499">+IF($G$38="SI",O1522," ")</f>
        <v xml:space="preserve"> </v>
      </c>
      <c r="P1525" s="29" t="str">
        <f t="shared" si="499"/>
        <v xml:space="preserve"> </v>
      </c>
      <c r="Q1525" s="29" t="str">
        <f t="shared" si="499"/>
        <v xml:space="preserve"> </v>
      </c>
      <c r="R1525" s="29" t="str">
        <f t="shared" si="499"/>
        <v xml:space="preserve"> </v>
      </c>
      <c r="S1525" s="29" t="str">
        <f t="shared" si="499"/>
        <v xml:space="preserve"> </v>
      </c>
      <c r="T1525" s="29" t="str">
        <f t="shared" si="499"/>
        <v xml:space="preserve"> </v>
      </c>
      <c r="U1525" s="29" t="str">
        <f t="shared" si="499"/>
        <v xml:space="preserve"> </v>
      </c>
      <c r="V1525" s="29" t="str">
        <f t="shared" si="499"/>
        <v xml:space="preserve"> </v>
      </c>
      <c r="W1525" s="29" t="str">
        <f t="shared" si="499"/>
        <v xml:space="preserve"> </v>
      </c>
      <c r="X1525" s="29" t="str">
        <f t="shared" si="499"/>
        <v xml:space="preserve"> </v>
      </c>
      <c r="Y1525" s="29" t="str">
        <f t="shared" si="499"/>
        <v xml:space="preserve"> </v>
      </c>
      <c r="Z1525" s="29" t="str">
        <f t="shared" si="499"/>
        <v xml:space="preserve"> </v>
      </c>
      <c r="AA1525" s="22" t="str">
        <f t="shared" ref="AA1525:AL1525" si="500">+IF($G$38="SI",IF(AND(Z1522&lt;&gt;" ",AA1522&lt;&gt;" ",O1525=" "),AA1522,AA1523),AA1524)</f>
        <v xml:space="preserve"> </v>
      </c>
      <c r="AB1525" s="62" t="str">
        <f t="shared" si="500"/>
        <v xml:space="preserve"> </v>
      </c>
      <c r="AC1525" s="62" t="str">
        <f t="shared" si="500"/>
        <v xml:space="preserve"> </v>
      </c>
      <c r="AD1525" s="62" t="str">
        <f t="shared" si="500"/>
        <v xml:space="preserve"> </v>
      </c>
      <c r="AE1525" s="62" t="str">
        <f t="shared" si="500"/>
        <v xml:space="preserve"> </v>
      </c>
      <c r="AF1525" s="62" t="str">
        <f t="shared" si="500"/>
        <v xml:space="preserve"> </v>
      </c>
      <c r="AG1525" s="62" t="str">
        <f t="shared" si="500"/>
        <v xml:space="preserve"> </v>
      </c>
      <c r="AH1525" s="62" t="str">
        <f t="shared" si="500"/>
        <v xml:space="preserve"> </v>
      </c>
      <c r="AI1525" s="62" t="str">
        <f t="shared" si="500"/>
        <v xml:space="preserve"> </v>
      </c>
      <c r="AJ1525" s="62" t="str">
        <f t="shared" si="500"/>
        <v xml:space="preserve"> </v>
      </c>
      <c r="AK1525" s="62" t="str">
        <f t="shared" si="500"/>
        <v xml:space="preserve"> </v>
      </c>
      <c r="AL1525" s="60" t="str">
        <f t="shared" si="500"/>
        <v xml:space="preserve"> </v>
      </c>
      <c r="AM1525" s="36"/>
      <c r="AN1525" s="85"/>
      <c r="AO1525" s="36"/>
      <c r="AP1525" s="68"/>
    </row>
    <row r="1526" spans="3:44" ht="15.75" customHeight="1">
      <c r="C1526" s="76"/>
      <c r="D1526" s="126" t="s">
        <v>108</v>
      </c>
      <c r="E1526" s="88"/>
      <c r="F1526" s="88"/>
      <c r="G1526" s="88" t="s">
        <v>91</v>
      </c>
      <c r="H1526" s="60"/>
      <c r="I1526" s="11"/>
      <c r="J1526" s="88"/>
      <c r="K1526" s="89"/>
      <c r="L1526" s="106"/>
      <c r="M1526" s="88"/>
      <c r="N1526" s="11"/>
      <c r="O1526" s="29" t="str">
        <f>+O1525</f>
        <v xml:space="preserve"> </v>
      </c>
      <c r="P1526" s="29" t="str">
        <f t="shared" ref="P1526:Y1526" si="501">+P1525</f>
        <v xml:space="preserve"> </v>
      </c>
      <c r="Q1526" s="29" t="str">
        <f t="shared" si="501"/>
        <v xml:space="preserve"> </v>
      </c>
      <c r="R1526" s="29" t="str">
        <f t="shared" si="501"/>
        <v xml:space="preserve"> </v>
      </c>
      <c r="S1526" s="29" t="str">
        <f t="shared" si="501"/>
        <v xml:space="preserve"> </v>
      </c>
      <c r="T1526" s="29" t="str">
        <f t="shared" si="501"/>
        <v xml:space="preserve"> </v>
      </c>
      <c r="U1526" s="29" t="str">
        <f t="shared" si="501"/>
        <v xml:space="preserve"> </v>
      </c>
      <c r="V1526" s="29" t="str">
        <f t="shared" si="501"/>
        <v xml:space="preserve"> </v>
      </c>
      <c r="W1526" s="29" t="str">
        <f t="shared" si="501"/>
        <v xml:space="preserve"> </v>
      </c>
      <c r="X1526" s="29" t="str">
        <f t="shared" si="501"/>
        <v xml:space="preserve"> </v>
      </c>
      <c r="Y1526" s="29" t="str">
        <f t="shared" si="501"/>
        <v xml:space="preserve"> </v>
      </c>
      <c r="Z1526" s="29" t="str">
        <f>+Z1525</f>
        <v xml:space="preserve"> </v>
      </c>
      <c r="AA1526" s="120" t="str">
        <f t="shared" ref="AA1526:AL1526" si="502">+IF(AND(O1526=" ",AA1525=1),AA1525,IF(AND(O1526&lt;&gt;" ",AA1523&lt;&gt;" "),AA1524,AA1523))</f>
        <v xml:space="preserve"> </v>
      </c>
      <c r="AB1526" s="61" t="str">
        <f t="shared" si="502"/>
        <v xml:space="preserve"> </v>
      </c>
      <c r="AC1526" s="61" t="str">
        <f t="shared" si="502"/>
        <v xml:space="preserve"> </v>
      </c>
      <c r="AD1526" s="61" t="str">
        <f t="shared" si="502"/>
        <v xml:space="preserve"> </v>
      </c>
      <c r="AE1526" s="61" t="str">
        <f t="shared" si="502"/>
        <v xml:space="preserve"> </v>
      </c>
      <c r="AF1526" s="61" t="str">
        <f t="shared" si="502"/>
        <v xml:space="preserve"> </v>
      </c>
      <c r="AG1526" s="61" t="str">
        <f t="shared" si="502"/>
        <v xml:space="preserve"> </v>
      </c>
      <c r="AH1526" s="61" t="str">
        <f t="shared" si="502"/>
        <v xml:space="preserve"> </v>
      </c>
      <c r="AI1526" s="61" t="str">
        <f t="shared" si="502"/>
        <v xml:space="preserve"> </v>
      </c>
      <c r="AJ1526" s="61" t="str">
        <f t="shared" si="502"/>
        <v xml:space="preserve"> </v>
      </c>
      <c r="AK1526" s="61" t="str">
        <f t="shared" si="502"/>
        <v xml:space="preserve"> </v>
      </c>
      <c r="AL1526" s="41" t="str">
        <f t="shared" si="502"/>
        <v xml:space="preserve"> </v>
      </c>
      <c r="AM1526" s="36"/>
      <c r="AN1526" s="85"/>
      <c r="AO1526" s="36"/>
      <c r="AP1526" s="68"/>
      <c r="AR1526" s="9" t="s">
        <v>102</v>
      </c>
    </row>
    <row r="1527" spans="3:44" ht="14.25" hidden="1" customHeight="1">
      <c r="C1527" s="67"/>
      <c r="D1527" s="79"/>
      <c r="E1527" s="88"/>
      <c r="F1527" s="88"/>
      <c r="G1527" s="88"/>
      <c r="H1527" s="60"/>
      <c r="I1527" s="11"/>
      <c r="J1527" s="88"/>
      <c r="K1527" s="89"/>
      <c r="L1527" s="106"/>
      <c r="M1527" s="88"/>
      <c r="N1527" s="11"/>
      <c r="O1527" s="29"/>
      <c r="P1527" s="29"/>
      <c r="Q1527" s="29"/>
      <c r="R1527" s="29"/>
      <c r="S1527" s="29"/>
      <c r="T1527" s="29"/>
      <c r="U1527" s="29"/>
      <c r="V1527" s="29"/>
      <c r="W1527" s="29"/>
      <c r="X1527" s="29"/>
      <c r="Y1527" s="29"/>
      <c r="Z1527" s="29"/>
      <c r="AA1527" s="120"/>
      <c r="AB1527" s="61"/>
      <c r="AC1527" s="61"/>
      <c r="AD1527" s="61"/>
      <c r="AE1527" s="61"/>
      <c r="AF1527" s="61"/>
      <c r="AG1527" s="61"/>
      <c r="AH1527" s="61"/>
      <c r="AI1527" s="61"/>
      <c r="AJ1527" s="61"/>
      <c r="AK1527" s="61"/>
      <c r="AL1527" s="41"/>
      <c r="AM1527" s="36"/>
      <c r="AN1527" s="85"/>
      <c r="AO1527" s="36"/>
      <c r="AP1527" s="68"/>
    </row>
    <row r="1528" spans="3:44" ht="14.25" hidden="1" customHeight="1">
      <c r="C1528" s="67"/>
      <c r="D1528" s="79"/>
      <c r="E1528" s="88"/>
      <c r="F1528" s="88"/>
      <c r="G1528" s="88"/>
      <c r="H1528" s="60"/>
      <c r="I1528" s="11"/>
      <c r="J1528" s="88"/>
      <c r="K1528" s="89"/>
      <c r="L1528" s="106"/>
      <c r="M1528" s="88"/>
      <c r="N1528" s="11"/>
      <c r="O1528" s="29"/>
      <c r="P1528" s="29"/>
      <c r="Q1528" s="29"/>
      <c r="R1528" s="29" t="s">
        <v>91</v>
      </c>
      <c r="S1528" s="29">
        <v>1</v>
      </c>
      <c r="T1528" s="29" t="s">
        <v>77</v>
      </c>
      <c r="U1528" s="29"/>
      <c r="V1528" s="29"/>
      <c r="W1528" s="29"/>
      <c r="X1528" s="29"/>
      <c r="Y1528" s="29"/>
      <c r="Z1528" s="29"/>
      <c r="AA1528" s="120"/>
      <c r="AB1528" s="61"/>
      <c r="AC1528" s="61"/>
      <c r="AD1528" s="61"/>
      <c r="AE1528" s="61"/>
      <c r="AF1528" s="61"/>
      <c r="AG1528" s="61"/>
      <c r="AH1528" s="61"/>
      <c r="AI1528" s="61"/>
      <c r="AJ1528" s="61"/>
      <c r="AK1528" s="61"/>
      <c r="AL1528" s="41"/>
      <c r="AM1528" s="36"/>
      <c r="AN1528" s="85"/>
      <c r="AO1528" s="36"/>
      <c r="AP1528" s="68"/>
    </row>
    <row r="1529" spans="3:44" ht="14.25" hidden="1" customHeight="1">
      <c r="C1529" s="67"/>
      <c r="D1529" s="79"/>
      <c r="E1529" s="88"/>
      <c r="F1529" s="88"/>
      <c r="G1529" s="88"/>
      <c r="H1529" s="60"/>
      <c r="I1529" s="11"/>
      <c r="J1529" s="88"/>
      <c r="K1529" s="89"/>
      <c r="L1529" s="106"/>
      <c r="M1529" s="88"/>
      <c r="N1529" s="11"/>
      <c r="O1529" s="29"/>
      <c r="P1529" s="29"/>
      <c r="Q1529" s="29"/>
      <c r="R1529" s="29" t="s">
        <v>95</v>
      </c>
      <c r="S1529" s="29">
        <v>2</v>
      </c>
      <c r="T1529" s="29" t="s">
        <v>78</v>
      </c>
      <c r="U1529" s="29"/>
      <c r="V1529" s="29"/>
      <c r="W1529" s="29"/>
      <c r="X1529" s="29"/>
      <c r="Y1529" s="29"/>
      <c r="Z1529" s="29"/>
      <c r="AA1529" s="120"/>
      <c r="AB1529" s="61"/>
      <c r="AC1529" s="61"/>
      <c r="AD1529" s="61"/>
      <c r="AE1529" s="61"/>
      <c r="AF1529" s="61"/>
      <c r="AG1529" s="61"/>
      <c r="AH1529" s="61"/>
      <c r="AI1529" s="61"/>
      <c r="AJ1529" s="61"/>
      <c r="AK1529" s="61"/>
      <c r="AL1529" s="41"/>
      <c r="AM1529" s="36"/>
      <c r="AN1529" s="85"/>
      <c r="AO1529" s="36"/>
      <c r="AP1529" s="68"/>
    </row>
    <row r="1530" spans="3:44" ht="14.25" hidden="1" customHeight="1">
      <c r="C1530" s="67"/>
      <c r="D1530" s="79"/>
      <c r="E1530" s="88"/>
      <c r="F1530" s="88"/>
      <c r="G1530" s="88"/>
      <c r="H1530" s="60"/>
      <c r="I1530" s="11"/>
      <c r="J1530" s="88"/>
      <c r="K1530" s="89"/>
      <c r="L1530" s="106"/>
      <c r="M1530" s="88"/>
      <c r="N1530" s="11"/>
      <c r="O1530" s="29"/>
      <c r="P1530" s="29"/>
      <c r="Q1530" s="29"/>
      <c r="R1530" s="29"/>
      <c r="S1530" s="29">
        <v>3</v>
      </c>
      <c r="T1530" s="29" t="s">
        <v>79</v>
      </c>
      <c r="U1530" s="29"/>
      <c r="V1530" s="29"/>
      <c r="W1530" s="29"/>
      <c r="X1530" s="29"/>
      <c r="Y1530" s="29"/>
      <c r="Z1530" s="29"/>
      <c r="AA1530" s="120"/>
      <c r="AB1530" s="61"/>
      <c r="AC1530" s="61"/>
      <c r="AD1530" s="61"/>
      <c r="AE1530" s="61"/>
      <c r="AF1530" s="61"/>
      <c r="AG1530" s="61"/>
      <c r="AH1530" s="61"/>
      <c r="AI1530" s="61"/>
      <c r="AJ1530" s="61"/>
      <c r="AK1530" s="61"/>
      <c r="AL1530" s="41"/>
      <c r="AM1530" s="36"/>
      <c r="AN1530" s="85"/>
      <c r="AO1530" s="36"/>
      <c r="AP1530" s="68"/>
    </row>
    <row r="1531" spans="3:44" ht="14.25" hidden="1" customHeight="1">
      <c r="C1531" s="67"/>
      <c r="D1531" s="79"/>
      <c r="E1531" s="88"/>
      <c r="F1531" s="88"/>
      <c r="G1531" s="88"/>
      <c r="H1531" s="60"/>
      <c r="I1531" s="11"/>
      <c r="J1531" s="88"/>
      <c r="K1531" s="89"/>
      <c r="L1531" s="106"/>
      <c r="M1531" s="88"/>
      <c r="N1531" s="11"/>
      <c r="O1531" s="29"/>
      <c r="P1531" s="29"/>
      <c r="Q1531" s="29"/>
      <c r="R1531" s="29"/>
      <c r="S1531" s="29">
        <v>4</v>
      </c>
      <c r="T1531" s="29" t="s">
        <v>80</v>
      </c>
      <c r="U1531" s="29"/>
      <c r="V1531" s="29"/>
      <c r="W1531" s="29"/>
      <c r="X1531" s="29"/>
      <c r="Y1531" s="29"/>
      <c r="Z1531" s="29"/>
      <c r="AA1531" s="120"/>
      <c r="AB1531" s="61"/>
      <c r="AC1531" s="61"/>
      <c r="AD1531" s="61"/>
      <c r="AE1531" s="61"/>
      <c r="AF1531" s="61"/>
      <c r="AG1531" s="61"/>
      <c r="AH1531" s="61"/>
      <c r="AI1531" s="61"/>
      <c r="AJ1531" s="61"/>
      <c r="AK1531" s="61"/>
      <c r="AL1531" s="41"/>
      <c r="AM1531" s="36"/>
      <c r="AN1531" s="85"/>
      <c r="AO1531" s="36"/>
      <c r="AP1531" s="68"/>
    </row>
    <row r="1532" spans="3:44" ht="14.25" hidden="1" customHeight="1">
      <c r="C1532" s="67"/>
      <c r="D1532" s="79"/>
      <c r="E1532" s="88"/>
      <c r="F1532" s="88"/>
      <c r="G1532" s="88"/>
      <c r="H1532" s="60"/>
      <c r="I1532" s="11"/>
      <c r="J1532" s="88"/>
      <c r="K1532" s="89"/>
      <c r="L1532" s="106"/>
      <c r="M1532" s="88"/>
      <c r="N1532" s="11"/>
      <c r="O1532" s="29"/>
      <c r="P1532" s="29"/>
      <c r="Q1532" s="29"/>
      <c r="R1532" s="29"/>
      <c r="S1532" s="29">
        <v>5</v>
      </c>
      <c r="T1532" s="29" t="s">
        <v>81</v>
      </c>
      <c r="U1532" s="29"/>
      <c r="V1532" s="29"/>
      <c r="W1532" s="29"/>
      <c r="X1532" s="29"/>
      <c r="Y1532" s="29"/>
      <c r="Z1532" s="29"/>
      <c r="AA1532" s="120"/>
      <c r="AB1532" s="61"/>
      <c r="AC1532" s="61"/>
      <c r="AD1532" s="61"/>
      <c r="AE1532" s="61"/>
      <c r="AF1532" s="61"/>
      <c r="AG1532" s="61"/>
      <c r="AH1532" s="61"/>
      <c r="AI1532" s="61"/>
      <c r="AJ1532" s="61"/>
      <c r="AK1532" s="61"/>
      <c r="AL1532" s="41"/>
      <c r="AM1532" s="36"/>
      <c r="AN1532" s="85"/>
      <c r="AO1532" s="36"/>
      <c r="AP1532" s="68"/>
    </row>
    <row r="1533" spans="3:44" ht="14.25" hidden="1" customHeight="1">
      <c r="C1533" s="67"/>
      <c r="D1533" s="79"/>
      <c r="E1533" s="88"/>
      <c r="F1533" s="88"/>
      <c r="G1533" s="88"/>
      <c r="H1533" s="60"/>
      <c r="I1533" s="11"/>
      <c r="J1533" s="88"/>
      <c r="K1533" s="89"/>
      <c r="L1533" s="106"/>
      <c r="M1533" s="88"/>
      <c r="N1533" s="11"/>
      <c r="O1533" s="29"/>
      <c r="P1533" s="29"/>
      <c r="Q1533" s="29"/>
      <c r="R1533" s="29"/>
      <c r="S1533" s="29">
        <v>6</v>
      </c>
      <c r="T1533" s="29" t="s">
        <v>82</v>
      </c>
      <c r="U1533" s="29"/>
      <c r="V1533" s="29"/>
      <c r="W1533" s="29"/>
      <c r="X1533" s="29"/>
      <c r="Y1533" s="29"/>
      <c r="Z1533" s="29"/>
      <c r="AA1533" s="120"/>
      <c r="AB1533" s="61"/>
      <c r="AC1533" s="61"/>
      <c r="AD1533" s="61"/>
      <c r="AE1533" s="61"/>
      <c r="AF1533" s="61"/>
      <c r="AG1533" s="61"/>
      <c r="AH1533" s="61"/>
      <c r="AI1533" s="61"/>
      <c r="AJ1533" s="61"/>
      <c r="AK1533" s="61"/>
      <c r="AL1533" s="41"/>
      <c r="AM1533" s="36"/>
      <c r="AN1533" s="85"/>
      <c r="AO1533" s="36"/>
      <c r="AP1533" s="68"/>
    </row>
    <row r="1534" spans="3:44" ht="14.25" hidden="1" customHeight="1">
      <c r="C1534" s="67"/>
      <c r="D1534" s="79"/>
      <c r="E1534" s="88"/>
      <c r="F1534" s="88"/>
      <c r="G1534" s="88"/>
      <c r="H1534" s="60"/>
      <c r="I1534" s="11"/>
      <c r="J1534" s="88"/>
      <c r="K1534" s="89"/>
      <c r="L1534" s="106"/>
      <c r="M1534" s="88"/>
      <c r="N1534" s="11"/>
      <c r="O1534" s="29"/>
      <c r="P1534" s="29"/>
      <c r="Q1534" s="29"/>
      <c r="R1534" s="29"/>
      <c r="S1534" s="29">
        <v>7</v>
      </c>
      <c r="T1534" s="29" t="s">
        <v>83</v>
      </c>
      <c r="U1534" s="29"/>
      <c r="V1534" s="29"/>
      <c r="W1534" s="29"/>
      <c r="X1534" s="29"/>
      <c r="Y1534" s="29"/>
      <c r="Z1534" s="29"/>
      <c r="AA1534" s="120"/>
      <c r="AB1534" s="61"/>
      <c r="AC1534" s="61"/>
      <c r="AD1534" s="61"/>
      <c r="AE1534" s="61"/>
      <c r="AF1534" s="61"/>
      <c r="AG1534" s="61"/>
      <c r="AH1534" s="61"/>
      <c r="AI1534" s="61"/>
      <c r="AJ1534" s="61"/>
      <c r="AK1534" s="61"/>
      <c r="AL1534" s="41"/>
      <c r="AM1534" s="36"/>
      <c r="AN1534" s="85"/>
      <c r="AO1534" s="36"/>
      <c r="AP1534" s="68"/>
    </row>
    <row r="1535" spans="3:44" ht="14.25" hidden="1" customHeight="1">
      <c r="C1535" s="67"/>
      <c r="D1535" s="79"/>
      <c r="E1535" s="88"/>
      <c r="F1535" s="88"/>
      <c r="G1535" s="88"/>
      <c r="H1535" s="60"/>
      <c r="I1535" s="11"/>
      <c r="J1535" s="88"/>
      <c r="K1535" s="89"/>
      <c r="L1535" s="106"/>
      <c r="M1535" s="88"/>
      <c r="N1535" s="11"/>
      <c r="O1535" s="29"/>
      <c r="P1535" s="29"/>
      <c r="Q1535" s="29"/>
      <c r="R1535" s="29"/>
      <c r="S1535" s="29">
        <v>8</v>
      </c>
      <c r="T1535" s="29" t="s">
        <v>84</v>
      </c>
      <c r="U1535" s="29"/>
      <c r="V1535" s="29"/>
      <c r="W1535" s="29"/>
      <c r="X1535" s="29"/>
      <c r="Y1535" s="29"/>
      <c r="Z1535" s="29"/>
      <c r="AA1535" s="120"/>
      <c r="AB1535" s="61"/>
      <c r="AC1535" s="61"/>
      <c r="AD1535" s="61"/>
      <c r="AE1535" s="61"/>
      <c r="AF1535" s="61"/>
      <c r="AG1535" s="61"/>
      <c r="AH1535" s="61"/>
      <c r="AI1535" s="61"/>
      <c r="AJ1535" s="61"/>
      <c r="AK1535" s="61"/>
      <c r="AL1535" s="41"/>
      <c r="AM1535" s="36"/>
      <c r="AN1535" s="85"/>
      <c r="AO1535" s="36"/>
      <c r="AP1535" s="68"/>
    </row>
    <row r="1536" spans="3:44" ht="14.25" hidden="1" customHeight="1">
      <c r="C1536" s="67"/>
      <c r="D1536" s="79"/>
      <c r="E1536" s="88"/>
      <c r="F1536" s="88"/>
      <c r="G1536" s="88"/>
      <c r="H1536" s="60"/>
      <c r="I1536" s="11"/>
      <c r="J1536" s="88"/>
      <c r="K1536" s="89"/>
      <c r="L1536" s="106"/>
      <c r="M1536" s="88"/>
      <c r="N1536" s="11"/>
      <c r="O1536" s="29"/>
      <c r="P1536" s="29"/>
      <c r="Q1536" s="29"/>
      <c r="R1536" s="29"/>
      <c r="S1536" s="29">
        <v>9</v>
      </c>
      <c r="T1536" s="29" t="s">
        <v>85</v>
      </c>
      <c r="U1536" s="29"/>
      <c r="V1536" s="29"/>
      <c r="W1536" s="29"/>
      <c r="X1536" s="29"/>
      <c r="Y1536" s="29"/>
      <c r="Z1536" s="29"/>
      <c r="AA1536" s="120"/>
      <c r="AB1536" s="61"/>
      <c r="AC1536" s="61"/>
      <c r="AD1536" s="61"/>
      <c r="AE1536" s="61"/>
      <c r="AF1536" s="61"/>
      <c r="AG1536" s="61"/>
      <c r="AH1536" s="61"/>
      <c r="AI1536" s="61"/>
      <c r="AJ1536" s="61"/>
      <c r="AK1536" s="61"/>
      <c r="AL1536" s="41"/>
      <c r="AM1536" s="36"/>
      <c r="AN1536" s="85"/>
      <c r="AO1536" s="36"/>
      <c r="AP1536" s="68"/>
    </row>
    <row r="1537" spans="3:42" ht="14.25" hidden="1" customHeight="1">
      <c r="C1537" s="67"/>
      <c r="D1537" s="79"/>
      <c r="E1537" s="88"/>
      <c r="F1537" s="88"/>
      <c r="G1537" s="88"/>
      <c r="H1537" s="60"/>
      <c r="I1537" s="11"/>
      <c r="J1537" s="88"/>
      <c r="K1537" s="89"/>
      <c r="L1537" s="106"/>
      <c r="M1537" s="88"/>
      <c r="N1537" s="11"/>
      <c r="O1537" s="29"/>
      <c r="P1537" s="29"/>
      <c r="Q1537" s="29"/>
      <c r="R1537" s="29"/>
      <c r="S1537" s="29">
        <v>10</v>
      </c>
      <c r="T1537" s="29" t="s">
        <v>86</v>
      </c>
      <c r="U1537" s="29"/>
      <c r="V1537" s="29"/>
      <c r="W1537" s="29"/>
      <c r="X1537" s="29"/>
      <c r="Y1537" s="29"/>
      <c r="Z1537" s="29"/>
      <c r="AA1537" s="120"/>
      <c r="AB1537" s="61"/>
      <c r="AC1537" s="61"/>
      <c r="AD1537" s="61"/>
      <c r="AE1537" s="61"/>
      <c r="AF1537" s="61"/>
      <c r="AG1537" s="61"/>
      <c r="AH1537" s="61"/>
      <c r="AI1537" s="61"/>
      <c r="AJ1537" s="61"/>
      <c r="AK1537" s="61"/>
      <c r="AL1537" s="41"/>
      <c r="AM1537" s="36"/>
      <c r="AN1537" s="85"/>
      <c r="AO1537" s="36"/>
      <c r="AP1537" s="68"/>
    </row>
    <row r="1538" spans="3:42" ht="14.25" hidden="1" customHeight="1">
      <c r="C1538" s="67"/>
      <c r="D1538" s="79"/>
      <c r="E1538" s="88"/>
      <c r="F1538" s="88"/>
      <c r="G1538" s="88"/>
      <c r="H1538" s="60"/>
      <c r="I1538" s="11"/>
      <c r="J1538" s="88"/>
      <c r="K1538" s="89"/>
      <c r="L1538" s="106"/>
      <c r="M1538" s="88"/>
      <c r="N1538" s="11"/>
      <c r="O1538" s="29"/>
      <c r="P1538" s="29"/>
      <c r="Q1538" s="29"/>
      <c r="R1538" s="29"/>
      <c r="S1538" s="29">
        <v>11</v>
      </c>
      <c r="T1538" s="29" t="s">
        <v>87</v>
      </c>
      <c r="U1538" s="29"/>
      <c r="V1538" s="29"/>
      <c r="W1538" s="29"/>
      <c r="X1538" s="29"/>
      <c r="Y1538" s="29"/>
      <c r="Z1538" s="29"/>
      <c r="AA1538" s="120"/>
      <c r="AB1538" s="61"/>
      <c r="AC1538" s="61"/>
      <c r="AD1538" s="61"/>
      <c r="AE1538" s="61"/>
      <c r="AF1538" s="61"/>
      <c r="AG1538" s="61"/>
      <c r="AH1538" s="61"/>
      <c r="AI1538" s="61"/>
      <c r="AJ1538" s="61"/>
      <c r="AK1538" s="61"/>
      <c r="AL1538" s="41"/>
      <c r="AM1538" s="36"/>
      <c r="AN1538" s="85"/>
      <c r="AO1538" s="36"/>
      <c r="AP1538" s="68"/>
    </row>
    <row r="1539" spans="3:42" ht="14.25" hidden="1" customHeight="1">
      <c r="C1539" s="67"/>
      <c r="D1539" s="79"/>
      <c r="E1539" s="88"/>
      <c r="F1539" s="88"/>
      <c r="G1539" s="88"/>
      <c r="H1539" s="60"/>
      <c r="I1539" s="11"/>
      <c r="J1539" s="88"/>
      <c r="K1539" s="89"/>
      <c r="L1539" s="106"/>
      <c r="M1539" s="88"/>
      <c r="N1539" s="11"/>
      <c r="O1539" s="29"/>
      <c r="P1539" s="29"/>
      <c r="Q1539" s="29"/>
      <c r="R1539" s="29"/>
      <c r="S1539" s="29">
        <v>12</v>
      </c>
      <c r="T1539" s="29" t="s">
        <v>88</v>
      </c>
      <c r="U1539" s="29"/>
      <c r="V1539" s="29"/>
      <c r="W1539" s="29"/>
      <c r="X1539" s="29"/>
      <c r="Y1539" s="29"/>
      <c r="Z1539" s="29"/>
      <c r="AA1539" s="120"/>
      <c r="AB1539" s="61"/>
      <c r="AC1539" s="61"/>
      <c r="AD1539" s="61"/>
      <c r="AE1539" s="61"/>
      <c r="AF1539" s="61"/>
      <c r="AG1539" s="61"/>
      <c r="AH1539" s="61"/>
      <c r="AI1539" s="61"/>
      <c r="AJ1539" s="61"/>
      <c r="AK1539" s="61"/>
      <c r="AL1539" s="41"/>
      <c r="AM1539" s="36"/>
      <c r="AN1539" s="85"/>
      <c r="AO1539" s="36"/>
      <c r="AP1539" s="68"/>
    </row>
    <row r="1540" spans="3:42" ht="41.25" hidden="1" customHeight="1">
      <c r="C1540" s="67"/>
      <c r="D1540" s="79" t="s">
        <v>96</v>
      </c>
      <c r="E1540" s="88" t="s">
        <v>97</v>
      </c>
      <c r="F1540" s="88" t="s">
        <v>98</v>
      </c>
      <c r="G1540" s="88"/>
      <c r="H1540" s="60"/>
      <c r="I1540" s="11"/>
      <c r="J1540" s="88"/>
      <c r="K1540" s="89"/>
      <c r="L1540" s="106"/>
      <c r="M1540" s="88"/>
      <c r="N1540" s="11"/>
      <c r="O1540" s="29" t="s">
        <v>77</v>
      </c>
      <c r="P1540" s="29" t="s">
        <v>78</v>
      </c>
      <c r="Q1540" s="29" t="s">
        <v>79</v>
      </c>
      <c r="R1540" s="29" t="s">
        <v>80</v>
      </c>
      <c r="S1540" s="29" t="s">
        <v>81</v>
      </c>
      <c r="T1540" s="29" t="s">
        <v>82</v>
      </c>
      <c r="U1540" s="29" t="s">
        <v>83</v>
      </c>
      <c r="V1540" s="29" t="s">
        <v>84</v>
      </c>
      <c r="W1540" s="29" t="s">
        <v>85</v>
      </c>
      <c r="X1540" s="29" t="s">
        <v>86</v>
      </c>
      <c r="Y1540" s="29" t="s">
        <v>87</v>
      </c>
      <c r="Z1540" s="29" t="s">
        <v>88</v>
      </c>
      <c r="AA1540" s="120" t="s">
        <v>77</v>
      </c>
      <c r="AB1540" s="61" t="s">
        <v>78</v>
      </c>
      <c r="AC1540" s="61" t="s">
        <v>79</v>
      </c>
      <c r="AD1540" s="61" t="s">
        <v>80</v>
      </c>
      <c r="AE1540" s="61" t="s">
        <v>81</v>
      </c>
      <c r="AF1540" s="61" t="s">
        <v>82</v>
      </c>
      <c r="AG1540" s="61" t="s">
        <v>83</v>
      </c>
      <c r="AH1540" s="61" t="s">
        <v>84</v>
      </c>
      <c r="AI1540" s="61" t="s">
        <v>85</v>
      </c>
      <c r="AJ1540" s="61" t="s">
        <v>86</v>
      </c>
      <c r="AK1540" s="61" t="s">
        <v>87</v>
      </c>
      <c r="AL1540" s="41" t="s">
        <v>88</v>
      </c>
      <c r="AM1540" s="36"/>
      <c r="AN1540" s="85"/>
      <c r="AO1540" s="36"/>
      <c r="AP1540" s="68"/>
    </row>
    <row r="1541" spans="3:42" ht="14.25" hidden="1" customHeight="1">
      <c r="C1541" s="67"/>
      <c r="D1541" s="79"/>
      <c r="E1541" s="88"/>
      <c r="F1541" s="88"/>
      <c r="G1541" s="88"/>
      <c r="H1541" s="60" t="s">
        <v>48</v>
      </c>
      <c r="I1541" s="11"/>
      <c r="J1541" s="88"/>
      <c r="K1541" s="89"/>
      <c r="L1541" s="106"/>
      <c r="M1541" s="88"/>
      <c r="N1541" s="11"/>
      <c r="O1541" s="29" t="str">
        <f>+IF(($F1545=O$13),1,IF(H1541=" "," ",IF(($E1545-SUM($H1541:H1541))&gt;0,1," ")))</f>
        <v xml:space="preserve"> </v>
      </c>
      <c r="P1541" s="29" t="str">
        <f>+IF(($F1545=P$13),1,IF(O1541=" "," ",IF(($E1545-SUM($H1541:O1541))&gt;0,1," ")))</f>
        <v xml:space="preserve"> </v>
      </c>
      <c r="Q1541" s="29" t="str">
        <f>+IF(($F1545=Q$13),1,IF(P1541=" "," ",IF(($E1545-SUM($H1541:P1541))&gt;0,1," ")))</f>
        <v xml:space="preserve"> </v>
      </c>
      <c r="R1541" s="29" t="str">
        <f>+IF(($F1545=R$13),1,IF(Q1541=" "," ",IF(($E1545-SUM($H1541:Q1541))&gt;0,1," ")))</f>
        <v xml:space="preserve"> </v>
      </c>
      <c r="S1541" s="29" t="str">
        <f>+IF(($F1545=S$13),1,IF(R1541=" "," ",IF(($E1545-SUM($H1541:R1541))&gt;0,1," ")))</f>
        <v xml:space="preserve"> </v>
      </c>
      <c r="T1541" s="29" t="str">
        <f>+IF(($F1545=T$13),1,IF(S1541=" "," ",IF(($E1545-SUM($H1541:S1541))&gt;0,1," ")))</f>
        <v xml:space="preserve"> </v>
      </c>
      <c r="U1541" s="29" t="str">
        <f>+IF(($F1545=U$13),1,IF(T1541=" "," ",IF(($E1545-SUM($H1541:T1541))&gt;0,1," ")))</f>
        <v xml:space="preserve"> </v>
      </c>
      <c r="V1541" s="29" t="str">
        <f>+IF(($F1545=V$13),1,IF(U1541=" "," ",IF(($E1545-SUM($H1541:U1541))&gt;0,1," ")))</f>
        <v xml:space="preserve"> </v>
      </c>
      <c r="W1541" s="29" t="str">
        <f>+IF(($F1545=W$13),1,IF(V1541=" "," ",IF(($E1545-SUM($H1541:V1541))&gt;0,1," ")))</f>
        <v xml:space="preserve"> </v>
      </c>
      <c r="X1541" s="29" t="str">
        <f>+IF(($F1545=X$13),1,IF(W1541=" "," ",IF(($E1545-SUM($H1541:W1541))&gt;0,1," ")))</f>
        <v xml:space="preserve"> </v>
      </c>
      <c r="Y1541" s="29" t="str">
        <f>+IF(($F1545=Y$13),1,IF(X1541=" "," ",IF(($E1545-SUM($H1541:X1541))&gt;0,1," ")))</f>
        <v xml:space="preserve"> </v>
      </c>
      <c r="Z1541" s="29" t="str">
        <f>+IF(($F1545=Z$13),1,IF(Y1541=" "," ",IF(($E1545-SUM($H1541:Y1541))&gt;0,1," ")))</f>
        <v xml:space="preserve"> </v>
      </c>
      <c r="AA1541" s="120" t="str">
        <f>+IF(($F1545=AA$13),1,IF(Z1541=" "," ",IF(($E1545-SUM($H1541:Z1541))&gt;0,1," ")))</f>
        <v xml:space="preserve"> </v>
      </c>
      <c r="AB1541" s="61" t="str">
        <f>+IF(($F1545=AB$13),1,IF(AA1541=" "," ",IF(($E1545-SUM($H1541:AA1541))&gt;0,1," ")))</f>
        <v xml:space="preserve"> </v>
      </c>
      <c r="AC1541" s="61" t="str">
        <f>+IF(($F1545=AC$13),1,IF(AB1541=" "," ",IF(($E1545-SUM($H1541:AB1541))&gt;0,1," ")))</f>
        <v xml:space="preserve"> </v>
      </c>
      <c r="AD1541" s="61" t="str">
        <f>+IF(($F1545=AD$13),1,IF(AC1541=" "," ",IF(($E1545-SUM($H1541:AC1541))&gt;0,1," ")))</f>
        <v xml:space="preserve"> </v>
      </c>
      <c r="AE1541" s="61" t="str">
        <f>+IF(($F1545=AE$13),1,IF(AD1541=" "," ",IF(($E1545-SUM($H1541:AD1541))&gt;0,1," ")))</f>
        <v xml:space="preserve"> </v>
      </c>
      <c r="AF1541" s="61" t="str">
        <f>+IF(($F1545=AF$13),1,IF(AE1541=" "," ",IF(($E1545-SUM($H1541:AE1541))&gt;0,1," ")))</f>
        <v xml:space="preserve"> </v>
      </c>
      <c r="AG1541" s="61" t="str">
        <f>+IF(($F1545=AG$13),1,IF(AF1541=" "," ",IF(($E1545-SUM($H1541:AF1541))&gt;0,1," ")))</f>
        <v xml:space="preserve"> </v>
      </c>
      <c r="AH1541" s="61" t="str">
        <f>+IF(($F1545=AH$13),1,IF(AG1541=" "," ",IF(($E1545-SUM($H1541:AG1541))&gt;0,1," ")))</f>
        <v xml:space="preserve"> </v>
      </c>
      <c r="AI1541" s="61" t="str">
        <f>+IF(($F1545=AI$13),1,IF(AH1541=" "," ",IF(($E1545-SUM($H1541:AH1541))&gt;0,1," ")))</f>
        <v xml:space="preserve"> </v>
      </c>
      <c r="AJ1541" s="61" t="str">
        <f>+IF(($F1545=AJ$13),1,IF(AI1541=" "," ",IF(($E1545-SUM($H1541:AI1541))&gt;0,1," ")))</f>
        <v xml:space="preserve"> </v>
      </c>
      <c r="AK1541" s="61" t="str">
        <f>+IF(($F1545=AK$13),1,IF(AJ1541=" "," ",IF(($E1545-SUM($H1541:AJ1541))&gt;0,1," ")))</f>
        <v xml:space="preserve"> </v>
      </c>
      <c r="AL1541" s="41" t="str">
        <f>+IF(($F1545=AL$13),1,IF(AK1541=" "," ",IF(($E1545-SUM($H1541:AK1541))&gt;0,1," ")))</f>
        <v xml:space="preserve"> </v>
      </c>
      <c r="AM1541" s="36"/>
      <c r="AN1541" s="85"/>
      <c r="AO1541" s="36"/>
      <c r="AP1541" s="68"/>
    </row>
    <row r="1542" spans="3:42" ht="14.25" hidden="1" customHeight="1">
      <c r="C1542" s="76"/>
      <c r="D1542" s="79"/>
      <c r="E1542" s="88"/>
      <c r="F1542" s="88"/>
      <c r="G1542" s="88"/>
      <c r="H1542" s="60"/>
      <c r="I1542" s="11"/>
      <c r="J1542" s="88"/>
      <c r="K1542" s="89"/>
      <c r="L1542" s="106"/>
      <c r="M1542" s="88"/>
      <c r="N1542" s="11"/>
      <c r="O1542" s="29"/>
      <c r="P1542" s="29"/>
      <c r="Q1542" s="29"/>
      <c r="R1542" s="29"/>
      <c r="S1542" s="29"/>
      <c r="T1542" s="29"/>
      <c r="U1542" s="29"/>
      <c r="V1542" s="29"/>
      <c r="W1542" s="29"/>
      <c r="X1542" s="29"/>
      <c r="Y1542" s="29"/>
      <c r="Z1542" s="29"/>
      <c r="AA1542" s="120" t="str">
        <f t="shared" ref="AA1542:AL1542" si="503">+O1541</f>
        <v xml:space="preserve"> </v>
      </c>
      <c r="AB1542" s="61" t="str">
        <f t="shared" si="503"/>
        <v xml:space="preserve"> </v>
      </c>
      <c r="AC1542" s="61" t="str">
        <f t="shared" si="503"/>
        <v xml:space="preserve"> </v>
      </c>
      <c r="AD1542" s="61" t="str">
        <f t="shared" si="503"/>
        <v xml:space="preserve"> </v>
      </c>
      <c r="AE1542" s="61" t="str">
        <f t="shared" si="503"/>
        <v xml:space="preserve"> </v>
      </c>
      <c r="AF1542" s="61" t="str">
        <f t="shared" si="503"/>
        <v xml:space="preserve"> </v>
      </c>
      <c r="AG1542" s="61" t="str">
        <f t="shared" si="503"/>
        <v xml:space="preserve"> </v>
      </c>
      <c r="AH1542" s="61" t="str">
        <f t="shared" si="503"/>
        <v xml:space="preserve"> </v>
      </c>
      <c r="AI1542" s="61" t="str">
        <f t="shared" si="503"/>
        <v xml:space="preserve"> </v>
      </c>
      <c r="AJ1542" s="61" t="str">
        <f t="shared" si="503"/>
        <v xml:space="preserve"> </v>
      </c>
      <c r="AK1542" s="61" t="str">
        <f t="shared" si="503"/>
        <v xml:space="preserve"> </v>
      </c>
      <c r="AL1542" s="41" t="str">
        <f t="shared" si="503"/>
        <v xml:space="preserve"> </v>
      </c>
      <c r="AM1542" s="36"/>
      <c r="AN1542" s="85"/>
      <c r="AO1542" s="36"/>
      <c r="AP1542" s="68"/>
    </row>
    <row r="1543" spans="3:42" ht="14.25" hidden="1" customHeight="1">
      <c r="C1543" s="76"/>
      <c r="D1543" s="79"/>
      <c r="E1543" s="88"/>
      <c r="F1543" s="88"/>
      <c r="G1543" s="88"/>
      <c r="H1543" s="60"/>
      <c r="I1543" s="11"/>
      <c r="J1543" s="88"/>
      <c r="K1543" s="89"/>
      <c r="L1543" s="106"/>
      <c r="M1543" s="88"/>
      <c r="N1543" s="11"/>
      <c r="O1543" s="29" t="str">
        <f t="shared" ref="O1543:Z1543" si="504">+IF(AND(O1541&lt;&gt;" ",AA1541&lt;&gt;" ",),O1541," ")</f>
        <v xml:space="preserve"> </v>
      </c>
      <c r="P1543" s="29" t="str">
        <f t="shared" si="504"/>
        <v xml:space="preserve"> </v>
      </c>
      <c r="Q1543" s="29" t="str">
        <f t="shared" si="504"/>
        <v xml:space="preserve"> </v>
      </c>
      <c r="R1543" s="29" t="str">
        <f t="shared" si="504"/>
        <v xml:space="preserve"> </v>
      </c>
      <c r="S1543" s="29" t="str">
        <f t="shared" si="504"/>
        <v xml:space="preserve"> </v>
      </c>
      <c r="T1543" s="29" t="str">
        <f t="shared" si="504"/>
        <v xml:space="preserve"> </v>
      </c>
      <c r="U1543" s="29" t="str">
        <f t="shared" si="504"/>
        <v xml:space="preserve"> </v>
      </c>
      <c r="V1543" s="29" t="str">
        <f t="shared" si="504"/>
        <v xml:space="preserve"> </v>
      </c>
      <c r="W1543" s="29" t="str">
        <f t="shared" si="504"/>
        <v xml:space="preserve"> </v>
      </c>
      <c r="X1543" s="29" t="str">
        <f t="shared" si="504"/>
        <v xml:space="preserve"> </v>
      </c>
      <c r="Y1543" s="29" t="str">
        <f t="shared" si="504"/>
        <v xml:space="preserve"> </v>
      </c>
      <c r="Z1543" s="29" t="str">
        <f t="shared" si="504"/>
        <v xml:space="preserve"> </v>
      </c>
      <c r="AA1543" s="120" t="str">
        <f t="shared" ref="AA1543:AL1543" si="505">+IF(AND(AA1542&lt;&gt;" ",O1541&lt;&gt;" ",),AA1541," ")</f>
        <v xml:space="preserve"> </v>
      </c>
      <c r="AB1543" s="61" t="str">
        <f t="shared" si="505"/>
        <v xml:space="preserve"> </v>
      </c>
      <c r="AC1543" s="61" t="str">
        <f t="shared" si="505"/>
        <v xml:space="preserve"> </v>
      </c>
      <c r="AD1543" s="61" t="str">
        <f t="shared" si="505"/>
        <v xml:space="preserve"> </v>
      </c>
      <c r="AE1543" s="61" t="str">
        <f t="shared" si="505"/>
        <v xml:space="preserve"> </v>
      </c>
      <c r="AF1543" s="61" t="str">
        <f t="shared" si="505"/>
        <v xml:space="preserve"> </v>
      </c>
      <c r="AG1543" s="61" t="str">
        <f t="shared" si="505"/>
        <v xml:space="preserve"> </v>
      </c>
      <c r="AH1543" s="61" t="str">
        <f t="shared" si="505"/>
        <v xml:space="preserve"> </v>
      </c>
      <c r="AI1543" s="61" t="str">
        <f t="shared" si="505"/>
        <v xml:space="preserve"> </v>
      </c>
      <c r="AJ1543" s="61" t="str">
        <f t="shared" si="505"/>
        <v xml:space="preserve"> </v>
      </c>
      <c r="AK1543" s="61" t="str">
        <f t="shared" si="505"/>
        <v xml:space="preserve"> </v>
      </c>
      <c r="AL1543" s="41" t="str">
        <f t="shared" si="505"/>
        <v xml:space="preserve"> </v>
      </c>
      <c r="AM1543" s="36"/>
      <c r="AN1543" s="85"/>
      <c r="AO1543" s="36"/>
      <c r="AP1543" s="68"/>
    </row>
    <row r="1544" spans="3:42" ht="14.25" hidden="1" customHeight="1">
      <c r="C1544" s="76"/>
      <c r="D1544" s="79"/>
      <c r="E1544" s="88"/>
      <c r="F1544" s="88"/>
      <c r="G1544" s="88"/>
      <c r="H1544" s="60"/>
      <c r="I1544" s="11"/>
      <c r="J1544" s="88"/>
      <c r="K1544" s="89"/>
      <c r="L1544" s="106"/>
      <c r="M1544" s="88"/>
      <c r="N1544" s="11"/>
      <c r="O1544" s="29" t="str">
        <f t="shared" ref="O1544:Z1544" si="506">+IF($G$57="SI",O1541," ")</f>
        <v xml:space="preserve"> </v>
      </c>
      <c r="P1544" s="29" t="str">
        <f t="shared" si="506"/>
        <v xml:space="preserve"> </v>
      </c>
      <c r="Q1544" s="29" t="str">
        <f t="shared" si="506"/>
        <v xml:space="preserve"> </v>
      </c>
      <c r="R1544" s="29" t="str">
        <f t="shared" si="506"/>
        <v xml:space="preserve"> </v>
      </c>
      <c r="S1544" s="29" t="str">
        <f t="shared" si="506"/>
        <v xml:space="preserve"> </v>
      </c>
      <c r="T1544" s="29" t="str">
        <f t="shared" si="506"/>
        <v xml:space="preserve"> </v>
      </c>
      <c r="U1544" s="29" t="str">
        <f t="shared" si="506"/>
        <v xml:space="preserve"> </v>
      </c>
      <c r="V1544" s="29" t="str">
        <f t="shared" si="506"/>
        <v xml:space="preserve"> </v>
      </c>
      <c r="W1544" s="29" t="str">
        <f t="shared" si="506"/>
        <v xml:space="preserve"> </v>
      </c>
      <c r="X1544" s="29" t="str">
        <f t="shared" si="506"/>
        <v xml:space="preserve"> </v>
      </c>
      <c r="Y1544" s="29" t="str">
        <f t="shared" si="506"/>
        <v xml:space="preserve"> </v>
      </c>
      <c r="Z1544" s="29" t="str">
        <f t="shared" si="506"/>
        <v xml:space="preserve"> </v>
      </c>
      <c r="AA1544" s="120" t="str">
        <f t="shared" ref="AA1544:AL1544" si="507">+IF($G$57="SI",IF(AND(Z1541&lt;&gt;" ",AA1541&lt;&gt;" ",O1544=" "),AA1541,AA1542),AA1543)</f>
        <v xml:space="preserve"> </v>
      </c>
      <c r="AB1544" s="61" t="str">
        <f t="shared" si="507"/>
        <v xml:space="preserve"> </v>
      </c>
      <c r="AC1544" s="61" t="str">
        <f t="shared" si="507"/>
        <v xml:space="preserve"> </v>
      </c>
      <c r="AD1544" s="61" t="str">
        <f t="shared" si="507"/>
        <v xml:space="preserve"> </v>
      </c>
      <c r="AE1544" s="61" t="str">
        <f t="shared" si="507"/>
        <v xml:space="preserve"> </v>
      </c>
      <c r="AF1544" s="61" t="str">
        <f t="shared" si="507"/>
        <v xml:space="preserve"> </v>
      </c>
      <c r="AG1544" s="61" t="str">
        <f t="shared" si="507"/>
        <v xml:space="preserve"> </v>
      </c>
      <c r="AH1544" s="61" t="str">
        <f t="shared" si="507"/>
        <v xml:space="preserve"> </v>
      </c>
      <c r="AI1544" s="61" t="str">
        <f t="shared" si="507"/>
        <v xml:space="preserve"> </v>
      </c>
      <c r="AJ1544" s="61" t="str">
        <f t="shared" si="507"/>
        <v xml:space="preserve"> </v>
      </c>
      <c r="AK1544" s="61" t="str">
        <f t="shared" si="507"/>
        <v xml:space="preserve"> </v>
      </c>
      <c r="AL1544" s="41" t="str">
        <f t="shared" si="507"/>
        <v xml:space="preserve"> </v>
      </c>
      <c r="AM1544" s="36"/>
      <c r="AN1544" s="85"/>
      <c r="AO1544" s="36"/>
      <c r="AP1544" s="68"/>
    </row>
    <row r="1545" spans="3:42">
      <c r="C1545" s="76"/>
      <c r="D1545" s="126" t="s">
        <v>108</v>
      </c>
      <c r="E1545" s="88"/>
      <c r="F1545" s="88"/>
      <c r="G1545" s="88" t="s">
        <v>91</v>
      </c>
      <c r="H1545" s="60"/>
      <c r="I1545" s="11"/>
      <c r="J1545" s="88"/>
      <c r="K1545" s="89"/>
      <c r="L1545" s="106"/>
      <c r="M1545" s="88"/>
      <c r="N1545" s="11"/>
      <c r="O1545" s="29" t="str">
        <f>+O1544</f>
        <v xml:space="preserve"> </v>
      </c>
      <c r="P1545" s="29" t="str">
        <f t="shared" ref="P1545:Y1545" si="508">+P1544</f>
        <v xml:space="preserve"> </v>
      </c>
      <c r="Q1545" s="29" t="str">
        <f t="shared" si="508"/>
        <v xml:space="preserve"> </v>
      </c>
      <c r="R1545" s="29" t="str">
        <f t="shared" si="508"/>
        <v xml:space="preserve"> </v>
      </c>
      <c r="S1545" s="29" t="str">
        <f t="shared" si="508"/>
        <v xml:space="preserve"> </v>
      </c>
      <c r="T1545" s="29" t="str">
        <f t="shared" si="508"/>
        <v xml:space="preserve"> </v>
      </c>
      <c r="U1545" s="29" t="str">
        <f t="shared" si="508"/>
        <v xml:space="preserve"> </v>
      </c>
      <c r="V1545" s="29" t="str">
        <f t="shared" si="508"/>
        <v xml:space="preserve"> </v>
      </c>
      <c r="W1545" s="29" t="str">
        <f t="shared" si="508"/>
        <v xml:space="preserve"> </v>
      </c>
      <c r="X1545" s="29" t="str">
        <f t="shared" si="508"/>
        <v xml:space="preserve"> </v>
      </c>
      <c r="Y1545" s="29" t="str">
        <f t="shared" si="508"/>
        <v xml:space="preserve"> </v>
      </c>
      <c r="Z1545" s="29" t="str">
        <f>+Z1544</f>
        <v xml:space="preserve"> </v>
      </c>
      <c r="AA1545" s="120" t="str">
        <f t="shared" ref="AA1545:AL1545" si="509">+IF(AND(O1545=" ",AA1544=1),AA1544,IF(AND(O1545&lt;&gt;" ",AA1542&lt;&gt;" "),AA1543,AA1542))</f>
        <v xml:space="preserve"> </v>
      </c>
      <c r="AB1545" s="61" t="str">
        <f t="shared" si="509"/>
        <v xml:space="preserve"> </v>
      </c>
      <c r="AC1545" s="61" t="str">
        <f t="shared" si="509"/>
        <v xml:space="preserve"> </v>
      </c>
      <c r="AD1545" s="61" t="str">
        <f t="shared" si="509"/>
        <v xml:space="preserve"> </v>
      </c>
      <c r="AE1545" s="61" t="str">
        <f t="shared" si="509"/>
        <v xml:space="preserve"> </v>
      </c>
      <c r="AF1545" s="61" t="str">
        <f t="shared" si="509"/>
        <v xml:space="preserve"> </v>
      </c>
      <c r="AG1545" s="61" t="str">
        <f t="shared" si="509"/>
        <v xml:space="preserve"> </v>
      </c>
      <c r="AH1545" s="61" t="str">
        <f t="shared" si="509"/>
        <v xml:space="preserve"> </v>
      </c>
      <c r="AI1545" s="61" t="str">
        <f t="shared" si="509"/>
        <v xml:space="preserve"> </v>
      </c>
      <c r="AJ1545" s="61" t="str">
        <f t="shared" si="509"/>
        <v xml:space="preserve"> </v>
      </c>
      <c r="AK1545" s="61" t="str">
        <f t="shared" si="509"/>
        <v xml:space="preserve"> </v>
      </c>
      <c r="AL1545" s="41" t="str">
        <f t="shared" si="509"/>
        <v xml:space="preserve"> </v>
      </c>
      <c r="AM1545" s="36"/>
      <c r="AN1545" s="85"/>
      <c r="AO1545" s="36"/>
      <c r="AP1545" s="68"/>
    </row>
    <row r="1546" spans="3:42" ht="14.25" hidden="1" customHeight="1">
      <c r="C1546" s="67"/>
      <c r="D1546" s="79"/>
      <c r="E1546" s="88"/>
      <c r="F1546" s="88"/>
      <c r="G1546" s="88"/>
      <c r="H1546" s="60"/>
      <c r="I1546" s="11"/>
      <c r="J1546" s="88"/>
      <c r="K1546" s="89"/>
      <c r="L1546" s="106"/>
      <c r="M1546" s="88"/>
      <c r="N1546" s="11"/>
      <c r="O1546" s="29"/>
      <c r="P1546" s="29"/>
      <c r="Q1546" s="29"/>
      <c r="R1546" s="29"/>
      <c r="S1546" s="29"/>
      <c r="T1546" s="29"/>
      <c r="U1546" s="29"/>
      <c r="V1546" s="29"/>
      <c r="W1546" s="29"/>
      <c r="X1546" s="29"/>
      <c r="Y1546" s="29"/>
      <c r="Z1546" s="29"/>
      <c r="AA1546" s="120"/>
      <c r="AB1546" s="61"/>
      <c r="AC1546" s="61"/>
      <c r="AD1546" s="61"/>
      <c r="AE1546" s="61"/>
      <c r="AF1546" s="61"/>
      <c r="AG1546" s="61"/>
      <c r="AH1546" s="61"/>
      <c r="AI1546" s="61"/>
      <c r="AJ1546" s="61"/>
      <c r="AK1546" s="61"/>
      <c r="AL1546" s="41"/>
      <c r="AM1546" s="36"/>
      <c r="AN1546" s="85"/>
      <c r="AO1546" s="36"/>
      <c r="AP1546" s="68"/>
    </row>
    <row r="1547" spans="3:42" ht="14.25" hidden="1" customHeight="1">
      <c r="C1547" s="67"/>
      <c r="D1547" s="79"/>
      <c r="E1547" s="88"/>
      <c r="F1547" s="88"/>
      <c r="G1547" s="88"/>
      <c r="H1547" s="60"/>
      <c r="I1547" s="11"/>
      <c r="J1547" s="88"/>
      <c r="K1547" s="89"/>
      <c r="L1547" s="106"/>
      <c r="M1547" s="88"/>
      <c r="N1547" s="11"/>
      <c r="O1547" s="29"/>
      <c r="P1547" s="29"/>
      <c r="Q1547" s="29"/>
      <c r="R1547" s="29" t="s">
        <v>91</v>
      </c>
      <c r="S1547" s="29">
        <v>1</v>
      </c>
      <c r="T1547" s="29" t="s">
        <v>77</v>
      </c>
      <c r="U1547" s="29"/>
      <c r="V1547" s="29"/>
      <c r="W1547" s="29"/>
      <c r="X1547" s="29"/>
      <c r="Y1547" s="29"/>
      <c r="Z1547" s="29"/>
      <c r="AA1547" s="120"/>
      <c r="AB1547" s="61"/>
      <c r="AC1547" s="61"/>
      <c r="AD1547" s="61"/>
      <c r="AE1547" s="61"/>
      <c r="AF1547" s="61"/>
      <c r="AG1547" s="61"/>
      <c r="AH1547" s="61"/>
      <c r="AI1547" s="61"/>
      <c r="AJ1547" s="61"/>
      <c r="AK1547" s="61"/>
      <c r="AL1547" s="41"/>
      <c r="AM1547" s="36"/>
      <c r="AN1547" s="85"/>
      <c r="AO1547" s="36"/>
      <c r="AP1547" s="68"/>
    </row>
    <row r="1548" spans="3:42" ht="14.25" hidden="1" customHeight="1">
      <c r="C1548" s="67"/>
      <c r="D1548" s="79"/>
      <c r="E1548" s="88"/>
      <c r="F1548" s="88"/>
      <c r="G1548" s="88"/>
      <c r="H1548" s="60"/>
      <c r="I1548" s="11"/>
      <c r="J1548" s="88"/>
      <c r="K1548" s="89"/>
      <c r="L1548" s="106"/>
      <c r="M1548" s="88"/>
      <c r="N1548" s="11"/>
      <c r="O1548" s="29"/>
      <c r="P1548" s="29"/>
      <c r="Q1548" s="29"/>
      <c r="R1548" s="29" t="s">
        <v>95</v>
      </c>
      <c r="S1548" s="29">
        <v>2</v>
      </c>
      <c r="T1548" s="29" t="s">
        <v>78</v>
      </c>
      <c r="U1548" s="29"/>
      <c r="V1548" s="29"/>
      <c r="W1548" s="29"/>
      <c r="X1548" s="29"/>
      <c r="Y1548" s="29"/>
      <c r="Z1548" s="29"/>
      <c r="AA1548" s="120"/>
      <c r="AB1548" s="61"/>
      <c r="AC1548" s="61"/>
      <c r="AD1548" s="61"/>
      <c r="AE1548" s="61"/>
      <c r="AF1548" s="61"/>
      <c r="AG1548" s="61"/>
      <c r="AH1548" s="61"/>
      <c r="AI1548" s="61"/>
      <c r="AJ1548" s="61"/>
      <c r="AK1548" s="61"/>
      <c r="AL1548" s="41"/>
      <c r="AM1548" s="36"/>
      <c r="AN1548" s="85"/>
      <c r="AO1548" s="36"/>
      <c r="AP1548" s="68"/>
    </row>
    <row r="1549" spans="3:42" ht="14.25" hidden="1" customHeight="1">
      <c r="C1549" s="67"/>
      <c r="D1549" s="79"/>
      <c r="E1549" s="88"/>
      <c r="F1549" s="88"/>
      <c r="G1549" s="88"/>
      <c r="H1549" s="60"/>
      <c r="I1549" s="11"/>
      <c r="J1549" s="88"/>
      <c r="K1549" s="89"/>
      <c r="L1549" s="106"/>
      <c r="M1549" s="88"/>
      <c r="N1549" s="11"/>
      <c r="O1549" s="29"/>
      <c r="P1549" s="29"/>
      <c r="Q1549" s="29"/>
      <c r="R1549" s="29"/>
      <c r="S1549" s="29">
        <v>3</v>
      </c>
      <c r="T1549" s="29" t="s">
        <v>79</v>
      </c>
      <c r="U1549" s="29"/>
      <c r="V1549" s="29"/>
      <c r="W1549" s="29"/>
      <c r="X1549" s="29"/>
      <c r="Y1549" s="29"/>
      <c r="Z1549" s="29"/>
      <c r="AA1549" s="120"/>
      <c r="AB1549" s="61"/>
      <c r="AC1549" s="61"/>
      <c r="AD1549" s="61"/>
      <c r="AE1549" s="61"/>
      <c r="AF1549" s="61"/>
      <c r="AG1549" s="61"/>
      <c r="AH1549" s="61"/>
      <c r="AI1549" s="61"/>
      <c r="AJ1549" s="61"/>
      <c r="AK1549" s="61"/>
      <c r="AL1549" s="41"/>
      <c r="AM1549" s="36"/>
      <c r="AN1549" s="85"/>
      <c r="AO1549" s="36"/>
      <c r="AP1549" s="68"/>
    </row>
    <row r="1550" spans="3:42" ht="14.25" hidden="1" customHeight="1">
      <c r="C1550" s="67"/>
      <c r="D1550" s="79"/>
      <c r="E1550" s="88"/>
      <c r="F1550" s="88"/>
      <c r="G1550" s="88"/>
      <c r="H1550" s="60"/>
      <c r="I1550" s="11"/>
      <c r="J1550" s="88"/>
      <c r="K1550" s="89"/>
      <c r="L1550" s="106"/>
      <c r="M1550" s="88"/>
      <c r="N1550" s="11"/>
      <c r="O1550" s="29"/>
      <c r="P1550" s="29"/>
      <c r="Q1550" s="29"/>
      <c r="R1550" s="29"/>
      <c r="S1550" s="29">
        <v>4</v>
      </c>
      <c r="T1550" s="29" t="s">
        <v>80</v>
      </c>
      <c r="U1550" s="29"/>
      <c r="V1550" s="29"/>
      <c r="W1550" s="29"/>
      <c r="X1550" s="29"/>
      <c r="Y1550" s="29"/>
      <c r="Z1550" s="29"/>
      <c r="AA1550" s="120"/>
      <c r="AB1550" s="61"/>
      <c r="AC1550" s="61"/>
      <c r="AD1550" s="61"/>
      <c r="AE1550" s="61"/>
      <c r="AF1550" s="61"/>
      <c r="AG1550" s="61"/>
      <c r="AH1550" s="61"/>
      <c r="AI1550" s="61"/>
      <c r="AJ1550" s="61"/>
      <c r="AK1550" s="61"/>
      <c r="AL1550" s="41"/>
      <c r="AM1550" s="36"/>
      <c r="AN1550" s="85"/>
      <c r="AO1550" s="36"/>
      <c r="AP1550" s="68"/>
    </row>
    <row r="1551" spans="3:42" ht="14.25" hidden="1" customHeight="1">
      <c r="C1551" s="67"/>
      <c r="D1551" s="79"/>
      <c r="E1551" s="88"/>
      <c r="F1551" s="88"/>
      <c r="G1551" s="88"/>
      <c r="H1551" s="60"/>
      <c r="I1551" s="11"/>
      <c r="J1551" s="88"/>
      <c r="K1551" s="89"/>
      <c r="L1551" s="106"/>
      <c r="M1551" s="88"/>
      <c r="N1551" s="11"/>
      <c r="O1551" s="29"/>
      <c r="P1551" s="29"/>
      <c r="Q1551" s="29"/>
      <c r="R1551" s="29"/>
      <c r="S1551" s="29">
        <v>5</v>
      </c>
      <c r="T1551" s="29" t="s">
        <v>81</v>
      </c>
      <c r="U1551" s="29"/>
      <c r="V1551" s="29"/>
      <c r="W1551" s="29"/>
      <c r="X1551" s="29"/>
      <c r="Y1551" s="29"/>
      <c r="Z1551" s="29"/>
      <c r="AA1551" s="120"/>
      <c r="AB1551" s="61"/>
      <c r="AC1551" s="61"/>
      <c r="AD1551" s="61"/>
      <c r="AE1551" s="61"/>
      <c r="AF1551" s="61"/>
      <c r="AG1551" s="61"/>
      <c r="AH1551" s="61"/>
      <c r="AI1551" s="61"/>
      <c r="AJ1551" s="61"/>
      <c r="AK1551" s="61"/>
      <c r="AL1551" s="41"/>
      <c r="AM1551" s="36"/>
      <c r="AN1551" s="85"/>
      <c r="AO1551" s="36"/>
      <c r="AP1551" s="68"/>
    </row>
    <row r="1552" spans="3:42" ht="14.25" hidden="1" customHeight="1">
      <c r="C1552" s="67"/>
      <c r="D1552" s="79"/>
      <c r="E1552" s="88"/>
      <c r="F1552" s="88"/>
      <c r="G1552" s="88"/>
      <c r="H1552" s="60"/>
      <c r="I1552" s="11"/>
      <c r="J1552" s="88"/>
      <c r="K1552" s="89"/>
      <c r="L1552" s="106"/>
      <c r="M1552" s="88"/>
      <c r="N1552" s="11"/>
      <c r="O1552" s="29"/>
      <c r="P1552" s="29"/>
      <c r="Q1552" s="29"/>
      <c r="R1552" s="29"/>
      <c r="S1552" s="29">
        <v>6</v>
      </c>
      <c r="T1552" s="29" t="s">
        <v>82</v>
      </c>
      <c r="U1552" s="29"/>
      <c r="V1552" s="29"/>
      <c r="W1552" s="29"/>
      <c r="X1552" s="29"/>
      <c r="Y1552" s="29"/>
      <c r="Z1552" s="29"/>
      <c r="AA1552" s="120"/>
      <c r="AB1552" s="61"/>
      <c r="AC1552" s="61"/>
      <c r="AD1552" s="61"/>
      <c r="AE1552" s="61"/>
      <c r="AF1552" s="61"/>
      <c r="AG1552" s="61"/>
      <c r="AH1552" s="61"/>
      <c r="AI1552" s="61"/>
      <c r="AJ1552" s="61"/>
      <c r="AK1552" s="61"/>
      <c r="AL1552" s="41"/>
      <c r="AM1552" s="36"/>
      <c r="AN1552" s="85"/>
      <c r="AO1552" s="36"/>
      <c r="AP1552" s="68"/>
    </row>
    <row r="1553" spans="3:42" ht="14.25" hidden="1" customHeight="1">
      <c r="C1553" s="67"/>
      <c r="D1553" s="79"/>
      <c r="E1553" s="88"/>
      <c r="F1553" s="88"/>
      <c r="G1553" s="88"/>
      <c r="H1553" s="60"/>
      <c r="I1553" s="11"/>
      <c r="J1553" s="88"/>
      <c r="K1553" s="89"/>
      <c r="L1553" s="106"/>
      <c r="M1553" s="88"/>
      <c r="N1553" s="11"/>
      <c r="O1553" s="29"/>
      <c r="P1553" s="29"/>
      <c r="Q1553" s="29"/>
      <c r="R1553" s="29"/>
      <c r="S1553" s="29">
        <v>7</v>
      </c>
      <c r="T1553" s="29" t="s">
        <v>83</v>
      </c>
      <c r="U1553" s="29"/>
      <c r="V1553" s="29"/>
      <c r="W1553" s="29"/>
      <c r="X1553" s="29"/>
      <c r="Y1553" s="29"/>
      <c r="Z1553" s="29"/>
      <c r="AA1553" s="120"/>
      <c r="AB1553" s="61"/>
      <c r="AC1553" s="61"/>
      <c r="AD1553" s="61"/>
      <c r="AE1553" s="61"/>
      <c r="AF1553" s="61"/>
      <c r="AG1553" s="61"/>
      <c r="AH1553" s="61"/>
      <c r="AI1553" s="61"/>
      <c r="AJ1553" s="61"/>
      <c r="AK1553" s="61"/>
      <c r="AL1553" s="41"/>
      <c r="AM1553" s="36"/>
      <c r="AN1553" s="85"/>
      <c r="AO1553" s="36"/>
      <c r="AP1553" s="68"/>
    </row>
    <row r="1554" spans="3:42" ht="14.25" hidden="1" customHeight="1">
      <c r="C1554" s="67"/>
      <c r="D1554" s="79"/>
      <c r="E1554" s="88"/>
      <c r="F1554" s="88"/>
      <c r="G1554" s="88"/>
      <c r="H1554" s="60"/>
      <c r="I1554" s="11"/>
      <c r="J1554" s="88"/>
      <c r="K1554" s="89"/>
      <c r="L1554" s="106"/>
      <c r="M1554" s="88"/>
      <c r="N1554" s="11"/>
      <c r="O1554" s="29"/>
      <c r="P1554" s="29"/>
      <c r="Q1554" s="29"/>
      <c r="R1554" s="29"/>
      <c r="S1554" s="29">
        <v>8</v>
      </c>
      <c r="T1554" s="29" t="s">
        <v>84</v>
      </c>
      <c r="U1554" s="29"/>
      <c r="V1554" s="29"/>
      <c r="W1554" s="29"/>
      <c r="X1554" s="29"/>
      <c r="Y1554" s="29"/>
      <c r="Z1554" s="29"/>
      <c r="AA1554" s="120"/>
      <c r="AB1554" s="61"/>
      <c r="AC1554" s="61"/>
      <c r="AD1554" s="61"/>
      <c r="AE1554" s="61"/>
      <c r="AF1554" s="61"/>
      <c r="AG1554" s="61"/>
      <c r="AH1554" s="61"/>
      <c r="AI1554" s="61"/>
      <c r="AJ1554" s="61"/>
      <c r="AK1554" s="61"/>
      <c r="AL1554" s="41"/>
      <c r="AM1554" s="36"/>
      <c r="AN1554" s="85"/>
      <c r="AO1554" s="36"/>
      <c r="AP1554" s="68"/>
    </row>
    <row r="1555" spans="3:42" ht="14.25" hidden="1" customHeight="1">
      <c r="C1555" s="67"/>
      <c r="D1555" s="79"/>
      <c r="E1555" s="88"/>
      <c r="F1555" s="88"/>
      <c r="G1555" s="88"/>
      <c r="H1555" s="60"/>
      <c r="I1555" s="11"/>
      <c r="J1555" s="88"/>
      <c r="K1555" s="89"/>
      <c r="L1555" s="106"/>
      <c r="M1555" s="88"/>
      <c r="N1555" s="11"/>
      <c r="O1555" s="29"/>
      <c r="P1555" s="29"/>
      <c r="Q1555" s="29"/>
      <c r="R1555" s="29"/>
      <c r="S1555" s="29">
        <v>9</v>
      </c>
      <c r="T1555" s="29" t="s">
        <v>85</v>
      </c>
      <c r="U1555" s="29"/>
      <c r="V1555" s="29"/>
      <c r="W1555" s="29"/>
      <c r="X1555" s="29"/>
      <c r="Y1555" s="29"/>
      <c r="Z1555" s="29"/>
      <c r="AA1555" s="120"/>
      <c r="AB1555" s="61"/>
      <c r="AC1555" s="61"/>
      <c r="AD1555" s="61"/>
      <c r="AE1555" s="61"/>
      <c r="AF1555" s="61"/>
      <c r="AG1555" s="61"/>
      <c r="AH1555" s="61"/>
      <c r="AI1555" s="61"/>
      <c r="AJ1555" s="61"/>
      <c r="AK1555" s="61"/>
      <c r="AL1555" s="41"/>
      <c r="AM1555" s="36"/>
      <c r="AN1555" s="85"/>
      <c r="AO1555" s="36"/>
      <c r="AP1555" s="68"/>
    </row>
    <row r="1556" spans="3:42" ht="14.25" hidden="1" customHeight="1">
      <c r="C1556" s="67"/>
      <c r="D1556" s="79"/>
      <c r="E1556" s="88"/>
      <c r="F1556" s="88"/>
      <c r="G1556" s="88"/>
      <c r="H1556" s="60"/>
      <c r="I1556" s="11"/>
      <c r="J1556" s="88"/>
      <c r="K1556" s="89"/>
      <c r="L1556" s="106"/>
      <c r="M1556" s="88"/>
      <c r="N1556" s="11"/>
      <c r="O1556" s="29"/>
      <c r="P1556" s="29"/>
      <c r="Q1556" s="29"/>
      <c r="R1556" s="29"/>
      <c r="S1556" s="29">
        <v>10</v>
      </c>
      <c r="T1556" s="29" t="s">
        <v>86</v>
      </c>
      <c r="U1556" s="29"/>
      <c r="V1556" s="29"/>
      <c r="W1556" s="29"/>
      <c r="X1556" s="29"/>
      <c r="Y1556" s="29"/>
      <c r="Z1556" s="29"/>
      <c r="AA1556" s="120"/>
      <c r="AB1556" s="61"/>
      <c r="AC1556" s="61"/>
      <c r="AD1556" s="61"/>
      <c r="AE1556" s="61"/>
      <c r="AF1556" s="61"/>
      <c r="AG1556" s="61"/>
      <c r="AH1556" s="61"/>
      <c r="AI1556" s="61"/>
      <c r="AJ1556" s="61"/>
      <c r="AK1556" s="61"/>
      <c r="AL1556" s="41"/>
      <c r="AM1556" s="36"/>
      <c r="AN1556" s="85"/>
      <c r="AO1556" s="36"/>
      <c r="AP1556" s="68"/>
    </row>
    <row r="1557" spans="3:42" ht="14.25" hidden="1" customHeight="1">
      <c r="C1557" s="67"/>
      <c r="D1557" s="79"/>
      <c r="E1557" s="88"/>
      <c r="F1557" s="88"/>
      <c r="G1557" s="88"/>
      <c r="H1557" s="60"/>
      <c r="I1557" s="11"/>
      <c r="J1557" s="88"/>
      <c r="K1557" s="89"/>
      <c r="L1557" s="106"/>
      <c r="M1557" s="88"/>
      <c r="N1557" s="11"/>
      <c r="O1557" s="29"/>
      <c r="P1557" s="29"/>
      <c r="Q1557" s="29"/>
      <c r="R1557" s="29"/>
      <c r="S1557" s="29">
        <v>11</v>
      </c>
      <c r="T1557" s="29" t="s">
        <v>87</v>
      </c>
      <c r="U1557" s="29"/>
      <c r="V1557" s="29"/>
      <c r="W1557" s="29"/>
      <c r="X1557" s="29"/>
      <c r="Y1557" s="29"/>
      <c r="Z1557" s="29"/>
      <c r="AA1557" s="120"/>
      <c r="AB1557" s="61"/>
      <c r="AC1557" s="61"/>
      <c r="AD1557" s="61"/>
      <c r="AE1557" s="61"/>
      <c r="AF1557" s="61"/>
      <c r="AG1557" s="61"/>
      <c r="AH1557" s="61"/>
      <c r="AI1557" s="61"/>
      <c r="AJ1557" s="61"/>
      <c r="AK1557" s="61"/>
      <c r="AL1557" s="41"/>
      <c r="AM1557" s="36"/>
      <c r="AN1557" s="85"/>
      <c r="AO1557" s="36"/>
      <c r="AP1557" s="68"/>
    </row>
    <row r="1558" spans="3:42" ht="14.25" hidden="1" customHeight="1">
      <c r="C1558" s="67"/>
      <c r="D1558" s="79"/>
      <c r="E1558" s="88"/>
      <c r="F1558" s="88"/>
      <c r="G1558" s="88"/>
      <c r="H1558" s="60"/>
      <c r="I1558" s="11"/>
      <c r="J1558" s="88"/>
      <c r="K1558" s="89"/>
      <c r="L1558" s="106"/>
      <c r="M1558" s="88"/>
      <c r="N1558" s="11"/>
      <c r="O1558" s="29"/>
      <c r="P1558" s="29"/>
      <c r="Q1558" s="29"/>
      <c r="R1558" s="29"/>
      <c r="S1558" s="29">
        <v>12</v>
      </c>
      <c r="T1558" s="29" t="s">
        <v>88</v>
      </c>
      <c r="U1558" s="29"/>
      <c r="V1558" s="29"/>
      <c r="W1558" s="29"/>
      <c r="X1558" s="29"/>
      <c r="Y1558" s="29"/>
      <c r="Z1558" s="29"/>
      <c r="AA1558" s="120"/>
      <c r="AB1558" s="61"/>
      <c r="AC1558" s="61"/>
      <c r="AD1558" s="61"/>
      <c r="AE1558" s="61"/>
      <c r="AF1558" s="61"/>
      <c r="AG1558" s="61"/>
      <c r="AH1558" s="61"/>
      <c r="AI1558" s="61"/>
      <c r="AJ1558" s="61"/>
      <c r="AK1558" s="61"/>
      <c r="AL1558" s="41"/>
      <c r="AM1558" s="36"/>
      <c r="AN1558" s="85"/>
      <c r="AO1558" s="36"/>
      <c r="AP1558" s="68"/>
    </row>
    <row r="1559" spans="3:42" ht="41.25" hidden="1" customHeight="1">
      <c r="C1559" s="67"/>
      <c r="D1559" s="79" t="s">
        <v>96</v>
      </c>
      <c r="E1559" s="88" t="s">
        <v>97</v>
      </c>
      <c r="F1559" s="88" t="s">
        <v>98</v>
      </c>
      <c r="G1559" s="88"/>
      <c r="H1559" s="60"/>
      <c r="I1559" s="11"/>
      <c r="J1559" s="88"/>
      <c r="K1559" s="89"/>
      <c r="L1559" s="106"/>
      <c r="M1559" s="88"/>
      <c r="N1559" s="11"/>
      <c r="O1559" s="29" t="s">
        <v>77</v>
      </c>
      <c r="P1559" s="29" t="s">
        <v>78</v>
      </c>
      <c r="Q1559" s="29" t="s">
        <v>79</v>
      </c>
      <c r="R1559" s="29" t="s">
        <v>80</v>
      </c>
      <c r="S1559" s="29" t="s">
        <v>81</v>
      </c>
      <c r="T1559" s="29" t="s">
        <v>82</v>
      </c>
      <c r="U1559" s="29" t="s">
        <v>83</v>
      </c>
      <c r="V1559" s="29" t="s">
        <v>84</v>
      </c>
      <c r="W1559" s="29" t="s">
        <v>85</v>
      </c>
      <c r="X1559" s="29" t="s">
        <v>86</v>
      </c>
      <c r="Y1559" s="29" t="s">
        <v>87</v>
      </c>
      <c r="Z1559" s="29" t="s">
        <v>88</v>
      </c>
      <c r="AA1559" s="120" t="s">
        <v>77</v>
      </c>
      <c r="AB1559" s="61" t="s">
        <v>78</v>
      </c>
      <c r="AC1559" s="61" t="s">
        <v>79</v>
      </c>
      <c r="AD1559" s="61" t="s">
        <v>80</v>
      </c>
      <c r="AE1559" s="61" t="s">
        <v>81</v>
      </c>
      <c r="AF1559" s="61" t="s">
        <v>82</v>
      </c>
      <c r="AG1559" s="61" t="s">
        <v>83</v>
      </c>
      <c r="AH1559" s="61" t="s">
        <v>84</v>
      </c>
      <c r="AI1559" s="61" t="s">
        <v>85</v>
      </c>
      <c r="AJ1559" s="61" t="s">
        <v>86</v>
      </c>
      <c r="AK1559" s="61" t="s">
        <v>87</v>
      </c>
      <c r="AL1559" s="41" t="s">
        <v>88</v>
      </c>
      <c r="AM1559" s="36"/>
      <c r="AN1559" s="85"/>
      <c r="AO1559" s="36"/>
      <c r="AP1559" s="68"/>
    </row>
    <row r="1560" spans="3:42" ht="14.25" hidden="1" customHeight="1">
      <c r="C1560" s="67"/>
      <c r="D1560" s="79"/>
      <c r="E1560" s="88"/>
      <c r="F1560" s="88"/>
      <c r="G1560" s="88"/>
      <c r="H1560" s="60" t="s">
        <v>48</v>
      </c>
      <c r="I1560" s="11"/>
      <c r="J1560" s="88"/>
      <c r="K1560" s="89"/>
      <c r="L1560" s="106"/>
      <c r="M1560" s="88"/>
      <c r="N1560" s="11"/>
      <c r="O1560" s="29" t="str">
        <f>+IF(($F1564=O$13),1,IF(H1560=" "," ",IF(($E1564-SUM($H1560:H1560))&gt;0,1," ")))</f>
        <v xml:space="preserve"> </v>
      </c>
      <c r="P1560" s="29" t="str">
        <f>+IF(($F1564=P$13),1,IF(O1560=" "," ",IF(($E1564-SUM($H1560:O1560))&gt;0,1," ")))</f>
        <v xml:space="preserve"> </v>
      </c>
      <c r="Q1560" s="29" t="str">
        <f>+IF(($F1564=Q$13),1,IF(P1560=" "," ",IF(($E1564-SUM($H1560:P1560))&gt;0,1," ")))</f>
        <v xml:space="preserve"> </v>
      </c>
      <c r="R1560" s="29" t="str">
        <f>+IF(($F1564=R$13),1,IF(Q1560=" "," ",IF(($E1564-SUM($H1560:Q1560))&gt;0,1," ")))</f>
        <v xml:space="preserve"> </v>
      </c>
      <c r="S1560" s="29" t="str">
        <f>+IF(($F1564=S$13),1,IF(R1560=" "," ",IF(($E1564-SUM($H1560:R1560))&gt;0,1," ")))</f>
        <v xml:space="preserve"> </v>
      </c>
      <c r="T1560" s="29" t="str">
        <f>+IF(($F1564=T$13),1,IF(S1560=" "," ",IF(($E1564-SUM($H1560:S1560))&gt;0,1," ")))</f>
        <v xml:space="preserve"> </v>
      </c>
      <c r="U1560" s="29" t="str">
        <f>+IF(($F1564=U$13),1,IF(T1560=" "," ",IF(($E1564-SUM($H1560:T1560))&gt;0,1," ")))</f>
        <v xml:space="preserve"> </v>
      </c>
      <c r="V1560" s="29" t="str">
        <f>+IF(($F1564=V$13),1,IF(U1560=" "," ",IF(($E1564-SUM($H1560:U1560))&gt;0,1," ")))</f>
        <v xml:space="preserve"> </v>
      </c>
      <c r="W1560" s="29" t="str">
        <f>+IF(($F1564=W$13),1,IF(V1560=" "," ",IF(($E1564-SUM($H1560:V1560))&gt;0,1," ")))</f>
        <v xml:space="preserve"> </v>
      </c>
      <c r="X1560" s="29" t="str">
        <f>+IF(($F1564=X$13),1,IF(W1560=" "," ",IF(($E1564-SUM($H1560:W1560))&gt;0,1," ")))</f>
        <v xml:space="preserve"> </v>
      </c>
      <c r="Y1560" s="29" t="str">
        <f>+IF(($F1564=Y$13),1,IF(X1560=" "," ",IF(($E1564-SUM($H1560:X1560))&gt;0,1," ")))</f>
        <v xml:space="preserve"> </v>
      </c>
      <c r="Z1560" s="29" t="str">
        <f>+IF(($F1564=Z$13),1,IF(Y1560=" "," ",IF(($E1564-SUM($H1560:Y1560))&gt;0,1," ")))</f>
        <v xml:space="preserve"> </v>
      </c>
      <c r="AA1560" s="120" t="str">
        <f>+IF(($F1564=AA$13),1,IF(Z1560=" "," ",IF(($E1564-SUM($H1560:Z1560))&gt;0,1," ")))</f>
        <v xml:space="preserve"> </v>
      </c>
      <c r="AB1560" s="61" t="str">
        <f>+IF(($F1564=AB$13),1,IF(AA1560=" "," ",IF(($E1564-SUM($H1560:AA1560))&gt;0,1," ")))</f>
        <v xml:space="preserve"> </v>
      </c>
      <c r="AC1560" s="61" t="str">
        <f>+IF(($F1564=AC$13),1,IF(AB1560=" "," ",IF(($E1564-SUM($H1560:AB1560))&gt;0,1," ")))</f>
        <v xml:space="preserve"> </v>
      </c>
      <c r="AD1560" s="61" t="str">
        <f>+IF(($F1564=AD$13),1,IF(AC1560=" "," ",IF(($E1564-SUM($H1560:AC1560))&gt;0,1," ")))</f>
        <v xml:space="preserve"> </v>
      </c>
      <c r="AE1560" s="61" t="str">
        <f>+IF(($F1564=AE$13),1,IF(AD1560=" "," ",IF(($E1564-SUM($H1560:AD1560))&gt;0,1," ")))</f>
        <v xml:space="preserve"> </v>
      </c>
      <c r="AF1560" s="61" t="str">
        <f>+IF(($F1564=AF$13),1,IF(AE1560=" "," ",IF(($E1564-SUM($H1560:AE1560))&gt;0,1," ")))</f>
        <v xml:space="preserve"> </v>
      </c>
      <c r="AG1560" s="61" t="str">
        <f>+IF(($F1564=AG$13),1,IF(AF1560=" "," ",IF(($E1564-SUM($H1560:AF1560))&gt;0,1," ")))</f>
        <v xml:space="preserve"> </v>
      </c>
      <c r="AH1560" s="61" t="str">
        <f>+IF(($F1564=AH$13),1,IF(AG1560=" "," ",IF(($E1564-SUM($H1560:AG1560))&gt;0,1," ")))</f>
        <v xml:space="preserve"> </v>
      </c>
      <c r="AI1560" s="61" t="str">
        <f>+IF(($F1564=AI$13),1,IF(AH1560=" "," ",IF(($E1564-SUM($H1560:AH1560))&gt;0,1," ")))</f>
        <v xml:space="preserve"> </v>
      </c>
      <c r="AJ1560" s="61" t="str">
        <f>+IF(($F1564=AJ$13),1,IF(AI1560=" "," ",IF(($E1564-SUM($H1560:AI1560))&gt;0,1," ")))</f>
        <v xml:space="preserve"> </v>
      </c>
      <c r="AK1560" s="61" t="str">
        <f>+IF(($F1564=AK$13),1,IF(AJ1560=" "," ",IF(($E1564-SUM($H1560:AJ1560))&gt;0,1," ")))</f>
        <v xml:space="preserve"> </v>
      </c>
      <c r="AL1560" s="41" t="str">
        <f>+IF(($F1564=AL$13),1,IF(AK1560=" "," ",IF(($E1564-SUM($H1560:AK1560))&gt;0,1," ")))</f>
        <v xml:space="preserve"> </v>
      </c>
      <c r="AM1560" s="36"/>
      <c r="AN1560" s="85"/>
      <c r="AO1560" s="36"/>
      <c r="AP1560" s="68"/>
    </row>
    <row r="1561" spans="3:42" ht="14.25" hidden="1" customHeight="1">
      <c r="C1561" s="76"/>
      <c r="D1561" s="79"/>
      <c r="E1561" s="88"/>
      <c r="F1561" s="88"/>
      <c r="G1561" s="88"/>
      <c r="H1561" s="60"/>
      <c r="I1561" s="11"/>
      <c r="J1561" s="88"/>
      <c r="K1561" s="89"/>
      <c r="L1561" s="106"/>
      <c r="M1561" s="88"/>
      <c r="N1561" s="11"/>
      <c r="O1561" s="29"/>
      <c r="P1561" s="29"/>
      <c r="Q1561" s="29"/>
      <c r="R1561" s="29"/>
      <c r="S1561" s="29"/>
      <c r="T1561" s="29"/>
      <c r="U1561" s="29"/>
      <c r="V1561" s="29"/>
      <c r="W1561" s="29"/>
      <c r="X1561" s="29"/>
      <c r="Y1561" s="29"/>
      <c r="Z1561" s="29"/>
      <c r="AA1561" s="120" t="str">
        <f t="shared" ref="AA1561:AL1561" si="510">+O1560</f>
        <v xml:space="preserve"> </v>
      </c>
      <c r="AB1561" s="61" t="str">
        <f t="shared" si="510"/>
        <v xml:space="preserve"> </v>
      </c>
      <c r="AC1561" s="61" t="str">
        <f t="shared" si="510"/>
        <v xml:space="preserve"> </v>
      </c>
      <c r="AD1561" s="61" t="str">
        <f t="shared" si="510"/>
        <v xml:space="preserve"> </v>
      </c>
      <c r="AE1561" s="61" t="str">
        <f t="shared" si="510"/>
        <v xml:space="preserve"> </v>
      </c>
      <c r="AF1561" s="61" t="str">
        <f t="shared" si="510"/>
        <v xml:space="preserve"> </v>
      </c>
      <c r="AG1561" s="61" t="str">
        <f t="shared" si="510"/>
        <v xml:space="preserve"> </v>
      </c>
      <c r="AH1561" s="61" t="str">
        <f t="shared" si="510"/>
        <v xml:space="preserve"> </v>
      </c>
      <c r="AI1561" s="61" t="str">
        <f t="shared" si="510"/>
        <v xml:space="preserve"> </v>
      </c>
      <c r="AJ1561" s="61" t="str">
        <f t="shared" si="510"/>
        <v xml:space="preserve"> </v>
      </c>
      <c r="AK1561" s="61" t="str">
        <f t="shared" si="510"/>
        <v xml:space="preserve"> </v>
      </c>
      <c r="AL1561" s="41" t="str">
        <f t="shared" si="510"/>
        <v xml:space="preserve"> </v>
      </c>
      <c r="AM1561" s="36"/>
      <c r="AN1561" s="85"/>
      <c r="AO1561" s="36"/>
      <c r="AP1561" s="68"/>
    </row>
    <row r="1562" spans="3:42" ht="14.25" hidden="1" customHeight="1">
      <c r="C1562" s="76"/>
      <c r="D1562" s="79"/>
      <c r="E1562" s="88"/>
      <c r="F1562" s="88"/>
      <c r="G1562" s="88"/>
      <c r="H1562" s="60"/>
      <c r="I1562" s="11"/>
      <c r="J1562" s="88"/>
      <c r="K1562" s="89"/>
      <c r="L1562" s="106"/>
      <c r="M1562" s="88"/>
      <c r="N1562" s="11"/>
      <c r="O1562" s="29" t="str">
        <f t="shared" ref="O1562:Z1562" si="511">+IF(AND(O1560&lt;&gt;" ",AA1560&lt;&gt;" ",),O1560," ")</f>
        <v xml:space="preserve"> </v>
      </c>
      <c r="P1562" s="29" t="str">
        <f t="shared" si="511"/>
        <v xml:space="preserve"> </v>
      </c>
      <c r="Q1562" s="29" t="str">
        <f t="shared" si="511"/>
        <v xml:space="preserve"> </v>
      </c>
      <c r="R1562" s="29" t="str">
        <f t="shared" si="511"/>
        <v xml:space="preserve"> </v>
      </c>
      <c r="S1562" s="29" t="str">
        <f t="shared" si="511"/>
        <v xml:space="preserve"> </v>
      </c>
      <c r="T1562" s="29" t="str">
        <f t="shared" si="511"/>
        <v xml:space="preserve"> </v>
      </c>
      <c r="U1562" s="29" t="str">
        <f t="shared" si="511"/>
        <v xml:space="preserve"> </v>
      </c>
      <c r="V1562" s="29" t="str">
        <f t="shared" si="511"/>
        <v xml:space="preserve"> </v>
      </c>
      <c r="W1562" s="29" t="str">
        <f t="shared" si="511"/>
        <v xml:space="preserve"> </v>
      </c>
      <c r="X1562" s="29" t="str">
        <f t="shared" si="511"/>
        <v xml:space="preserve"> </v>
      </c>
      <c r="Y1562" s="29" t="str">
        <f t="shared" si="511"/>
        <v xml:space="preserve"> </v>
      </c>
      <c r="Z1562" s="29" t="str">
        <f t="shared" si="511"/>
        <v xml:space="preserve"> </v>
      </c>
      <c r="AA1562" s="120" t="str">
        <f t="shared" ref="AA1562:AL1562" si="512">+IF(AND(AA1561&lt;&gt;" ",O1560&lt;&gt;" ",),AA1560," ")</f>
        <v xml:space="preserve"> </v>
      </c>
      <c r="AB1562" s="61" t="str">
        <f t="shared" si="512"/>
        <v xml:space="preserve"> </v>
      </c>
      <c r="AC1562" s="61" t="str">
        <f t="shared" si="512"/>
        <v xml:space="preserve"> </v>
      </c>
      <c r="AD1562" s="61" t="str">
        <f t="shared" si="512"/>
        <v xml:space="preserve"> </v>
      </c>
      <c r="AE1562" s="61" t="str">
        <f t="shared" si="512"/>
        <v xml:space="preserve"> </v>
      </c>
      <c r="AF1562" s="61" t="str">
        <f t="shared" si="512"/>
        <v xml:space="preserve"> </v>
      </c>
      <c r="AG1562" s="61" t="str">
        <f t="shared" si="512"/>
        <v xml:space="preserve"> </v>
      </c>
      <c r="AH1562" s="61" t="str">
        <f t="shared" si="512"/>
        <v xml:space="preserve"> </v>
      </c>
      <c r="AI1562" s="61" t="str">
        <f t="shared" si="512"/>
        <v xml:space="preserve"> </v>
      </c>
      <c r="AJ1562" s="61" t="str">
        <f t="shared" si="512"/>
        <v xml:space="preserve"> </v>
      </c>
      <c r="AK1562" s="61" t="str">
        <f t="shared" si="512"/>
        <v xml:space="preserve"> </v>
      </c>
      <c r="AL1562" s="41" t="str">
        <f t="shared" si="512"/>
        <v xml:space="preserve"> </v>
      </c>
      <c r="AM1562" s="36"/>
      <c r="AN1562" s="85"/>
      <c r="AO1562" s="36"/>
      <c r="AP1562" s="68"/>
    </row>
    <row r="1563" spans="3:42" ht="14.25" hidden="1" customHeight="1">
      <c r="C1563" s="76"/>
      <c r="D1563" s="79"/>
      <c r="E1563" s="88"/>
      <c r="F1563" s="88"/>
      <c r="G1563" s="88"/>
      <c r="H1563" s="60"/>
      <c r="I1563" s="11"/>
      <c r="J1563" s="88"/>
      <c r="K1563" s="89"/>
      <c r="L1563" s="106"/>
      <c r="M1563" s="88"/>
      <c r="N1563" s="11"/>
      <c r="O1563" s="29" t="str">
        <f t="shared" ref="O1563:Z1563" si="513">+IF($G$76="SI",O1560," ")</f>
        <v xml:space="preserve"> </v>
      </c>
      <c r="P1563" s="29" t="str">
        <f t="shared" si="513"/>
        <v xml:space="preserve"> </v>
      </c>
      <c r="Q1563" s="29" t="str">
        <f t="shared" si="513"/>
        <v xml:space="preserve"> </v>
      </c>
      <c r="R1563" s="29" t="str">
        <f t="shared" si="513"/>
        <v xml:space="preserve"> </v>
      </c>
      <c r="S1563" s="29" t="str">
        <f t="shared" si="513"/>
        <v xml:space="preserve"> </v>
      </c>
      <c r="T1563" s="29" t="str">
        <f t="shared" si="513"/>
        <v xml:space="preserve"> </v>
      </c>
      <c r="U1563" s="29" t="str">
        <f t="shared" si="513"/>
        <v xml:space="preserve"> </v>
      </c>
      <c r="V1563" s="29" t="str">
        <f t="shared" si="513"/>
        <v xml:space="preserve"> </v>
      </c>
      <c r="W1563" s="29" t="str">
        <f t="shared" si="513"/>
        <v xml:space="preserve"> </v>
      </c>
      <c r="X1563" s="29" t="str">
        <f t="shared" si="513"/>
        <v xml:space="preserve"> </v>
      </c>
      <c r="Y1563" s="29" t="str">
        <f t="shared" si="513"/>
        <v xml:space="preserve"> </v>
      </c>
      <c r="Z1563" s="29" t="str">
        <f t="shared" si="513"/>
        <v xml:space="preserve"> </v>
      </c>
      <c r="AA1563" s="120" t="str">
        <f t="shared" ref="AA1563:AL1563" si="514">+IF($G$76="SI",IF(AND(Z1560&lt;&gt;" ",AA1560&lt;&gt;" ",O1563=" "),AA1560,AA1561),AA1562)</f>
        <v xml:space="preserve"> </v>
      </c>
      <c r="AB1563" s="61" t="str">
        <f t="shared" si="514"/>
        <v xml:space="preserve"> </v>
      </c>
      <c r="AC1563" s="61" t="str">
        <f t="shared" si="514"/>
        <v xml:space="preserve"> </v>
      </c>
      <c r="AD1563" s="61" t="str">
        <f t="shared" si="514"/>
        <v xml:space="preserve"> </v>
      </c>
      <c r="AE1563" s="61" t="str">
        <f t="shared" si="514"/>
        <v xml:space="preserve"> </v>
      </c>
      <c r="AF1563" s="61" t="str">
        <f t="shared" si="514"/>
        <v xml:space="preserve"> </v>
      </c>
      <c r="AG1563" s="61" t="str">
        <f t="shared" si="514"/>
        <v xml:space="preserve"> </v>
      </c>
      <c r="AH1563" s="61" t="str">
        <f t="shared" si="514"/>
        <v xml:space="preserve"> </v>
      </c>
      <c r="AI1563" s="61" t="str">
        <f t="shared" si="514"/>
        <v xml:space="preserve"> </v>
      </c>
      <c r="AJ1563" s="61" t="str">
        <f t="shared" si="514"/>
        <v xml:space="preserve"> </v>
      </c>
      <c r="AK1563" s="61" t="str">
        <f t="shared" si="514"/>
        <v xml:space="preserve"> </v>
      </c>
      <c r="AL1563" s="41" t="str">
        <f t="shared" si="514"/>
        <v xml:space="preserve"> </v>
      </c>
      <c r="AM1563" s="36"/>
      <c r="AN1563" s="85"/>
      <c r="AO1563" s="36"/>
      <c r="AP1563" s="68"/>
    </row>
    <row r="1564" spans="3:42">
      <c r="C1564" s="76"/>
      <c r="D1564" s="126" t="s">
        <v>108</v>
      </c>
      <c r="E1564" s="88"/>
      <c r="F1564" s="88"/>
      <c r="G1564" s="88" t="s">
        <v>91</v>
      </c>
      <c r="H1564" s="60"/>
      <c r="I1564" s="11"/>
      <c r="J1564" s="88"/>
      <c r="K1564" s="89"/>
      <c r="L1564" s="106"/>
      <c r="M1564" s="88"/>
      <c r="N1564" s="11"/>
      <c r="O1564" s="29" t="str">
        <f>+O1563</f>
        <v xml:space="preserve"> </v>
      </c>
      <c r="P1564" s="29" t="str">
        <f t="shared" ref="P1564:Y1564" si="515">+P1563</f>
        <v xml:space="preserve"> </v>
      </c>
      <c r="Q1564" s="29" t="str">
        <f t="shared" si="515"/>
        <v xml:space="preserve"> </v>
      </c>
      <c r="R1564" s="29" t="str">
        <f t="shared" si="515"/>
        <v xml:space="preserve"> </v>
      </c>
      <c r="S1564" s="29" t="str">
        <f t="shared" si="515"/>
        <v xml:space="preserve"> </v>
      </c>
      <c r="T1564" s="29" t="str">
        <f t="shared" si="515"/>
        <v xml:space="preserve"> </v>
      </c>
      <c r="U1564" s="29" t="str">
        <f t="shared" si="515"/>
        <v xml:space="preserve"> </v>
      </c>
      <c r="V1564" s="29" t="str">
        <f t="shared" si="515"/>
        <v xml:space="preserve"> </v>
      </c>
      <c r="W1564" s="29" t="str">
        <f t="shared" si="515"/>
        <v xml:space="preserve"> </v>
      </c>
      <c r="X1564" s="29" t="str">
        <f t="shared" si="515"/>
        <v xml:space="preserve"> </v>
      </c>
      <c r="Y1564" s="29" t="str">
        <f t="shared" si="515"/>
        <v xml:space="preserve"> </v>
      </c>
      <c r="Z1564" s="29" t="str">
        <f>+Z1563</f>
        <v xml:space="preserve"> </v>
      </c>
      <c r="AA1564" s="120" t="str">
        <f t="shared" ref="AA1564:AL1564" si="516">+IF(AND(O1564=" ",AA1563=1),AA1563,IF(AND(O1564&lt;&gt;" ",AA1561&lt;&gt;" "),AA1562,AA1561))</f>
        <v xml:space="preserve"> </v>
      </c>
      <c r="AB1564" s="61" t="str">
        <f t="shared" si="516"/>
        <v xml:space="preserve"> </v>
      </c>
      <c r="AC1564" s="61" t="str">
        <f t="shared" si="516"/>
        <v xml:space="preserve"> </v>
      </c>
      <c r="AD1564" s="61" t="str">
        <f t="shared" si="516"/>
        <v xml:space="preserve"> </v>
      </c>
      <c r="AE1564" s="61" t="str">
        <f t="shared" si="516"/>
        <v xml:space="preserve"> </v>
      </c>
      <c r="AF1564" s="61" t="str">
        <f t="shared" si="516"/>
        <v xml:space="preserve"> </v>
      </c>
      <c r="AG1564" s="61" t="str">
        <f t="shared" si="516"/>
        <v xml:space="preserve"> </v>
      </c>
      <c r="AH1564" s="61" t="str">
        <f t="shared" si="516"/>
        <v xml:space="preserve"> </v>
      </c>
      <c r="AI1564" s="61" t="str">
        <f t="shared" si="516"/>
        <v xml:space="preserve"> </v>
      </c>
      <c r="AJ1564" s="61" t="str">
        <f t="shared" si="516"/>
        <v xml:space="preserve"> </v>
      </c>
      <c r="AK1564" s="61" t="str">
        <f t="shared" si="516"/>
        <v xml:space="preserve"> </v>
      </c>
      <c r="AL1564" s="41" t="str">
        <f t="shared" si="516"/>
        <v xml:space="preserve"> </v>
      </c>
      <c r="AM1564" s="36"/>
      <c r="AN1564" s="85"/>
      <c r="AO1564" s="36"/>
      <c r="AP1564" s="68"/>
    </row>
    <row r="1565" spans="3:42" ht="14.25" hidden="1" customHeight="1">
      <c r="C1565" s="67"/>
      <c r="D1565" s="79"/>
      <c r="E1565" s="88"/>
      <c r="F1565" s="88"/>
      <c r="G1565" s="88"/>
      <c r="H1565" s="60"/>
      <c r="I1565" s="11"/>
      <c r="J1565" s="88"/>
      <c r="K1565" s="89"/>
      <c r="L1565" s="106"/>
      <c r="M1565" s="88"/>
      <c r="N1565" s="11"/>
      <c r="O1565" s="29"/>
      <c r="P1565" s="29"/>
      <c r="Q1565" s="29"/>
      <c r="R1565" s="29"/>
      <c r="S1565" s="29"/>
      <c r="T1565" s="29"/>
      <c r="U1565" s="29"/>
      <c r="V1565" s="29"/>
      <c r="W1565" s="29"/>
      <c r="X1565" s="29"/>
      <c r="Y1565" s="29"/>
      <c r="Z1565" s="29"/>
      <c r="AA1565" s="120"/>
      <c r="AB1565" s="61"/>
      <c r="AC1565" s="61"/>
      <c r="AD1565" s="61"/>
      <c r="AE1565" s="61"/>
      <c r="AF1565" s="61"/>
      <c r="AG1565" s="61"/>
      <c r="AH1565" s="61"/>
      <c r="AI1565" s="61"/>
      <c r="AJ1565" s="61"/>
      <c r="AK1565" s="61"/>
      <c r="AL1565" s="41"/>
      <c r="AM1565" s="36"/>
      <c r="AN1565" s="85"/>
      <c r="AO1565" s="36"/>
      <c r="AP1565" s="68"/>
    </row>
    <row r="1566" spans="3:42" ht="14.25" hidden="1" customHeight="1">
      <c r="C1566" s="67"/>
      <c r="D1566" s="79"/>
      <c r="E1566" s="88"/>
      <c r="F1566" s="88"/>
      <c r="G1566" s="88"/>
      <c r="H1566" s="60"/>
      <c r="I1566" s="11"/>
      <c r="J1566" s="88"/>
      <c r="K1566" s="89"/>
      <c r="L1566" s="106"/>
      <c r="M1566" s="88"/>
      <c r="N1566" s="11"/>
      <c r="O1566" s="29"/>
      <c r="P1566" s="29"/>
      <c r="Q1566" s="29"/>
      <c r="R1566" s="29" t="s">
        <v>91</v>
      </c>
      <c r="S1566" s="29">
        <v>1</v>
      </c>
      <c r="T1566" s="29" t="s">
        <v>77</v>
      </c>
      <c r="U1566" s="29"/>
      <c r="V1566" s="29"/>
      <c r="W1566" s="29"/>
      <c r="X1566" s="29"/>
      <c r="Y1566" s="29"/>
      <c r="Z1566" s="29"/>
      <c r="AA1566" s="120"/>
      <c r="AB1566" s="61"/>
      <c r="AC1566" s="61"/>
      <c r="AD1566" s="61"/>
      <c r="AE1566" s="61"/>
      <c r="AF1566" s="61"/>
      <c r="AG1566" s="61"/>
      <c r="AH1566" s="61"/>
      <c r="AI1566" s="61"/>
      <c r="AJ1566" s="61"/>
      <c r="AK1566" s="61"/>
      <c r="AL1566" s="41"/>
      <c r="AM1566" s="36"/>
      <c r="AN1566" s="85"/>
      <c r="AO1566" s="36"/>
      <c r="AP1566" s="68"/>
    </row>
    <row r="1567" spans="3:42" ht="14.25" hidden="1" customHeight="1">
      <c r="C1567" s="67"/>
      <c r="D1567" s="79"/>
      <c r="E1567" s="88"/>
      <c r="F1567" s="88"/>
      <c r="G1567" s="88"/>
      <c r="H1567" s="60"/>
      <c r="I1567" s="11"/>
      <c r="J1567" s="88"/>
      <c r="K1567" s="89"/>
      <c r="L1567" s="106"/>
      <c r="M1567" s="88"/>
      <c r="N1567" s="11"/>
      <c r="O1567" s="29"/>
      <c r="P1567" s="29"/>
      <c r="Q1567" s="29"/>
      <c r="R1567" s="29" t="s">
        <v>95</v>
      </c>
      <c r="S1567" s="29">
        <v>2</v>
      </c>
      <c r="T1567" s="29" t="s">
        <v>78</v>
      </c>
      <c r="U1567" s="29"/>
      <c r="V1567" s="29"/>
      <c r="W1567" s="29"/>
      <c r="X1567" s="29"/>
      <c r="Y1567" s="29"/>
      <c r="Z1567" s="29"/>
      <c r="AA1567" s="120"/>
      <c r="AB1567" s="61"/>
      <c r="AC1567" s="61"/>
      <c r="AD1567" s="61"/>
      <c r="AE1567" s="61"/>
      <c r="AF1567" s="61"/>
      <c r="AG1567" s="61"/>
      <c r="AH1567" s="61"/>
      <c r="AI1567" s="61"/>
      <c r="AJ1567" s="61"/>
      <c r="AK1567" s="61"/>
      <c r="AL1567" s="41"/>
      <c r="AM1567" s="36"/>
      <c r="AN1567" s="85"/>
      <c r="AO1567" s="36"/>
      <c r="AP1567" s="68"/>
    </row>
    <row r="1568" spans="3:42" ht="14.25" hidden="1" customHeight="1">
      <c r="C1568" s="67"/>
      <c r="D1568" s="79"/>
      <c r="E1568" s="88"/>
      <c r="F1568" s="88"/>
      <c r="G1568" s="88"/>
      <c r="H1568" s="60"/>
      <c r="I1568" s="11"/>
      <c r="J1568" s="88"/>
      <c r="K1568" s="89"/>
      <c r="L1568" s="106"/>
      <c r="M1568" s="88"/>
      <c r="N1568" s="11"/>
      <c r="O1568" s="29"/>
      <c r="P1568" s="29"/>
      <c r="Q1568" s="29"/>
      <c r="R1568" s="29"/>
      <c r="S1568" s="29">
        <v>3</v>
      </c>
      <c r="T1568" s="29" t="s">
        <v>79</v>
      </c>
      <c r="U1568" s="29"/>
      <c r="V1568" s="29"/>
      <c r="W1568" s="29"/>
      <c r="X1568" s="29"/>
      <c r="Y1568" s="29"/>
      <c r="Z1568" s="29"/>
      <c r="AA1568" s="120"/>
      <c r="AB1568" s="61"/>
      <c r="AC1568" s="61"/>
      <c r="AD1568" s="61"/>
      <c r="AE1568" s="61"/>
      <c r="AF1568" s="61"/>
      <c r="AG1568" s="61"/>
      <c r="AH1568" s="61"/>
      <c r="AI1568" s="61"/>
      <c r="AJ1568" s="61"/>
      <c r="AK1568" s="61"/>
      <c r="AL1568" s="41"/>
      <c r="AM1568" s="36"/>
      <c r="AN1568" s="85"/>
      <c r="AO1568" s="36"/>
      <c r="AP1568" s="68"/>
    </row>
    <row r="1569" spans="3:42" ht="14.25" hidden="1" customHeight="1">
      <c r="C1569" s="67"/>
      <c r="D1569" s="79"/>
      <c r="E1569" s="88"/>
      <c r="F1569" s="88"/>
      <c r="G1569" s="88"/>
      <c r="H1569" s="60"/>
      <c r="I1569" s="11"/>
      <c r="J1569" s="88"/>
      <c r="K1569" s="89"/>
      <c r="L1569" s="106"/>
      <c r="M1569" s="88"/>
      <c r="N1569" s="11"/>
      <c r="O1569" s="29"/>
      <c r="P1569" s="29"/>
      <c r="Q1569" s="29"/>
      <c r="R1569" s="29"/>
      <c r="S1569" s="29">
        <v>4</v>
      </c>
      <c r="T1569" s="29" t="s">
        <v>80</v>
      </c>
      <c r="U1569" s="29"/>
      <c r="V1569" s="29"/>
      <c r="W1569" s="29"/>
      <c r="X1569" s="29"/>
      <c r="Y1569" s="29"/>
      <c r="Z1569" s="29"/>
      <c r="AA1569" s="120"/>
      <c r="AB1569" s="61"/>
      <c r="AC1569" s="61"/>
      <c r="AD1569" s="61"/>
      <c r="AE1569" s="61"/>
      <c r="AF1569" s="61"/>
      <c r="AG1569" s="61"/>
      <c r="AH1569" s="61"/>
      <c r="AI1569" s="61"/>
      <c r="AJ1569" s="61"/>
      <c r="AK1569" s="61"/>
      <c r="AL1569" s="41"/>
      <c r="AM1569" s="36"/>
      <c r="AN1569" s="85"/>
      <c r="AO1569" s="36"/>
      <c r="AP1569" s="68"/>
    </row>
    <row r="1570" spans="3:42" ht="14.25" hidden="1" customHeight="1">
      <c r="C1570" s="67"/>
      <c r="D1570" s="79"/>
      <c r="E1570" s="88"/>
      <c r="F1570" s="88"/>
      <c r="G1570" s="88"/>
      <c r="H1570" s="60"/>
      <c r="I1570" s="11"/>
      <c r="J1570" s="88"/>
      <c r="K1570" s="89"/>
      <c r="L1570" s="106"/>
      <c r="M1570" s="88"/>
      <c r="N1570" s="11"/>
      <c r="O1570" s="29"/>
      <c r="P1570" s="29"/>
      <c r="Q1570" s="29"/>
      <c r="R1570" s="29"/>
      <c r="S1570" s="29">
        <v>5</v>
      </c>
      <c r="T1570" s="29" t="s">
        <v>81</v>
      </c>
      <c r="U1570" s="29"/>
      <c r="V1570" s="29"/>
      <c r="W1570" s="29"/>
      <c r="X1570" s="29"/>
      <c r="Y1570" s="29"/>
      <c r="Z1570" s="29"/>
      <c r="AA1570" s="120"/>
      <c r="AB1570" s="61"/>
      <c r="AC1570" s="61"/>
      <c r="AD1570" s="61"/>
      <c r="AE1570" s="61"/>
      <c r="AF1570" s="61"/>
      <c r="AG1570" s="61"/>
      <c r="AH1570" s="61"/>
      <c r="AI1570" s="61"/>
      <c r="AJ1570" s="61"/>
      <c r="AK1570" s="61"/>
      <c r="AL1570" s="41"/>
      <c r="AM1570" s="36"/>
      <c r="AN1570" s="85"/>
      <c r="AO1570" s="36"/>
      <c r="AP1570" s="68"/>
    </row>
    <row r="1571" spans="3:42" ht="14.25" hidden="1" customHeight="1">
      <c r="C1571" s="67"/>
      <c r="D1571" s="79"/>
      <c r="E1571" s="88"/>
      <c r="F1571" s="88"/>
      <c r="G1571" s="88"/>
      <c r="H1571" s="60"/>
      <c r="I1571" s="11"/>
      <c r="J1571" s="88"/>
      <c r="K1571" s="89"/>
      <c r="L1571" s="106"/>
      <c r="M1571" s="88"/>
      <c r="N1571" s="11"/>
      <c r="O1571" s="29"/>
      <c r="P1571" s="29"/>
      <c r="Q1571" s="29"/>
      <c r="R1571" s="29"/>
      <c r="S1571" s="29">
        <v>6</v>
      </c>
      <c r="T1571" s="29" t="s">
        <v>82</v>
      </c>
      <c r="U1571" s="29"/>
      <c r="V1571" s="29"/>
      <c r="W1571" s="29"/>
      <c r="X1571" s="29"/>
      <c r="Y1571" s="29"/>
      <c r="Z1571" s="29"/>
      <c r="AA1571" s="120"/>
      <c r="AB1571" s="61"/>
      <c r="AC1571" s="61"/>
      <c r="AD1571" s="61"/>
      <c r="AE1571" s="61"/>
      <c r="AF1571" s="61"/>
      <c r="AG1571" s="61"/>
      <c r="AH1571" s="61"/>
      <c r="AI1571" s="61"/>
      <c r="AJ1571" s="61"/>
      <c r="AK1571" s="61"/>
      <c r="AL1571" s="41"/>
      <c r="AM1571" s="36"/>
      <c r="AN1571" s="108"/>
      <c r="AO1571" s="36"/>
      <c r="AP1571" s="68"/>
    </row>
    <row r="1572" spans="3:42" ht="14.25" hidden="1" customHeight="1">
      <c r="C1572" s="67"/>
      <c r="D1572" s="79"/>
      <c r="E1572" s="88"/>
      <c r="F1572" s="88"/>
      <c r="G1572" s="88"/>
      <c r="H1572" s="60"/>
      <c r="I1572" s="11"/>
      <c r="J1572" s="88"/>
      <c r="K1572" s="89"/>
      <c r="L1572" s="106"/>
      <c r="M1572" s="88"/>
      <c r="N1572" s="11"/>
      <c r="O1572" s="29"/>
      <c r="P1572" s="29"/>
      <c r="Q1572" s="29"/>
      <c r="R1572" s="29"/>
      <c r="S1572" s="29">
        <v>7</v>
      </c>
      <c r="T1572" s="29" t="s">
        <v>83</v>
      </c>
      <c r="U1572" s="29"/>
      <c r="V1572" s="29"/>
      <c r="W1572" s="29"/>
      <c r="X1572" s="29"/>
      <c r="Y1572" s="29"/>
      <c r="Z1572" s="29"/>
      <c r="AA1572" s="120"/>
      <c r="AB1572" s="61"/>
      <c r="AC1572" s="61"/>
      <c r="AD1572" s="61"/>
      <c r="AE1572" s="61"/>
      <c r="AF1572" s="61"/>
      <c r="AG1572" s="61"/>
      <c r="AH1572" s="61"/>
      <c r="AI1572" s="61"/>
      <c r="AJ1572" s="61"/>
      <c r="AK1572" s="61"/>
      <c r="AL1572" s="41"/>
      <c r="AM1572" s="36"/>
      <c r="AN1572" s="85"/>
      <c r="AO1572" s="36"/>
      <c r="AP1572" s="68"/>
    </row>
    <row r="1573" spans="3:42" ht="14.25" hidden="1" customHeight="1">
      <c r="C1573" s="67"/>
      <c r="D1573" s="79"/>
      <c r="E1573" s="88"/>
      <c r="F1573" s="88"/>
      <c r="G1573" s="88"/>
      <c r="H1573" s="60"/>
      <c r="I1573" s="11"/>
      <c r="J1573" s="88"/>
      <c r="K1573" s="89"/>
      <c r="L1573" s="106"/>
      <c r="M1573" s="88"/>
      <c r="N1573" s="11"/>
      <c r="O1573" s="29"/>
      <c r="P1573" s="29"/>
      <c r="Q1573" s="29"/>
      <c r="R1573" s="29"/>
      <c r="S1573" s="29">
        <v>8</v>
      </c>
      <c r="T1573" s="29" t="s">
        <v>84</v>
      </c>
      <c r="U1573" s="29"/>
      <c r="V1573" s="29"/>
      <c r="W1573" s="29"/>
      <c r="X1573" s="29"/>
      <c r="Y1573" s="29"/>
      <c r="Z1573" s="29"/>
      <c r="AA1573" s="120"/>
      <c r="AB1573" s="61"/>
      <c r="AC1573" s="61"/>
      <c r="AD1573" s="61"/>
      <c r="AE1573" s="61"/>
      <c r="AF1573" s="61"/>
      <c r="AG1573" s="61"/>
      <c r="AH1573" s="61"/>
      <c r="AI1573" s="61"/>
      <c r="AJ1573" s="61"/>
      <c r="AK1573" s="61"/>
      <c r="AL1573" s="41"/>
      <c r="AM1573" s="36"/>
      <c r="AN1573" s="85"/>
      <c r="AO1573" s="36"/>
      <c r="AP1573" s="68"/>
    </row>
    <row r="1574" spans="3:42" ht="14.25" hidden="1" customHeight="1">
      <c r="C1574" s="67"/>
      <c r="D1574" s="79"/>
      <c r="E1574" s="88"/>
      <c r="F1574" s="88"/>
      <c r="G1574" s="88"/>
      <c r="H1574" s="60"/>
      <c r="I1574" s="11"/>
      <c r="J1574" s="88"/>
      <c r="K1574" s="89"/>
      <c r="L1574" s="106"/>
      <c r="M1574" s="88"/>
      <c r="N1574" s="11"/>
      <c r="O1574" s="29"/>
      <c r="P1574" s="29"/>
      <c r="Q1574" s="29"/>
      <c r="R1574" s="29"/>
      <c r="S1574" s="29">
        <v>9</v>
      </c>
      <c r="T1574" s="29" t="s">
        <v>85</v>
      </c>
      <c r="U1574" s="29"/>
      <c r="V1574" s="29"/>
      <c r="W1574" s="29"/>
      <c r="X1574" s="29"/>
      <c r="Y1574" s="29"/>
      <c r="Z1574" s="29"/>
      <c r="AA1574" s="120"/>
      <c r="AB1574" s="61"/>
      <c r="AC1574" s="61"/>
      <c r="AD1574" s="61"/>
      <c r="AE1574" s="61"/>
      <c r="AF1574" s="61"/>
      <c r="AG1574" s="61"/>
      <c r="AH1574" s="61"/>
      <c r="AI1574" s="61"/>
      <c r="AJ1574" s="61"/>
      <c r="AK1574" s="61"/>
      <c r="AL1574" s="41"/>
      <c r="AM1574" s="36"/>
      <c r="AN1574" s="85"/>
      <c r="AO1574" s="36"/>
      <c r="AP1574" s="68"/>
    </row>
    <row r="1575" spans="3:42" ht="14.25" hidden="1" customHeight="1">
      <c r="C1575" s="67"/>
      <c r="D1575" s="79"/>
      <c r="E1575" s="88"/>
      <c r="F1575" s="88"/>
      <c r="G1575" s="88"/>
      <c r="H1575" s="60"/>
      <c r="I1575" s="11"/>
      <c r="J1575" s="88"/>
      <c r="K1575" s="89"/>
      <c r="L1575" s="106"/>
      <c r="M1575" s="88"/>
      <c r="N1575" s="11"/>
      <c r="O1575" s="29"/>
      <c r="P1575" s="29"/>
      <c r="Q1575" s="29"/>
      <c r="R1575" s="29"/>
      <c r="S1575" s="29">
        <v>10</v>
      </c>
      <c r="T1575" s="29" t="s">
        <v>86</v>
      </c>
      <c r="U1575" s="29"/>
      <c r="V1575" s="29"/>
      <c r="W1575" s="29"/>
      <c r="X1575" s="29"/>
      <c r="Y1575" s="29"/>
      <c r="Z1575" s="29"/>
      <c r="AA1575" s="120"/>
      <c r="AB1575" s="61"/>
      <c r="AC1575" s="61"/>
      <c r="AD1575" s="61"/>
      <c r="AE1575" s="61"/>
      <c r="AF1575" s="61"/>
      <c r="AG1575" s="61"/>
      <c r="AH1575" s="61"/>
      <c r="AI1575" s="61"/>
      <c r="AJ1575" s="61"/>
      <c r="AK1575" s="61"/>
      <c r="AL1575" s="41"/>
      <c r="AM1575" s="36"/>
      <c r="AN1575" s="85"/>
      <c r="AO1575" s="36"/>
      <c r="AP1575" s="68"/>
    </row>
    <row r="1576" spans="3:42" ht="14.25" hidden="1" customHeight="1">
      <c r="C1576" s="67"/>
      <c r="D1576" s="79"/>
      <c r="E1576" s="88"/>
      <c r="F1576" s="88"/>
      <c r="G1576" s="88"/>
      <c r="H1576" s="60"/>
      <c r="I1576" s="11"/>
      <c r="J1576" s="88"/>
      <c r="K1576" s="89"/>
      <c r="L1576" s="106"/>
      <c r="M1576" s="88"/>
      <c r="N1576" s="11"/>
      <c r="O1576" s="29"/>
      <c r="P1576" s="29"/>
      <c r="Q1576" s="29"/>
      <c r="R1576" s="29"/>
      <c r="S1576" s="29">
        <v>11</v>
      </c>
      <c r="T1576" s="29" t="s">
        <v>87</v>
      </c>
      <c r="U1576" s="29"/>
      <c r="V1576" s="29"/>
      <c r="W1576" s="29"/>
      <c r="X1576" s="29"/>
      <c r="Y1576" s="29"/>
      <c r="Z1576" s="29"/>
      <c r="AA1576" s="120"/>
      <c r="AB1576" s="61"/>
      <c r="AC1576" s="61"/>
      <c r="AD1576" s="61"/>
      <c r="AE1576" s="61"/>
      <c r="AF1576" s="61"/>
      <c r="AG1576" s="61"/>
      <c r="AH1576" s="61"/>
      <c r="AI1576" s="61"/>
      <c r="AJ1576" s="61"/>
      <c r="AK1576" s="61"/>
      <c r="AL1576" s="41"/>
      <c r="AM1576" s="36"/>
      <c r="AN1576" s="110"/>
      <c r="AO1576" s="36"/>
      <c r="AP1576" s="68"/>
    </row>
    <row r="1577" spans="3:42" ht="14.25" hidden="1" customHeight="1">
      <c r="C1577" s="67"/>
      <c r="D1577" s="79"/>
      <c r="E1577" s="88"/>
      <c r="F1577" s="88"/>
      <c r="G1577" s="88"/>
      <c r="H1577" s="60"/>
      <c r="I1577" s="11"/>
      <c r="J1577" s="88"/>
      <c r="K1577" s="89"/>
      <c r="L1577" s="106"/>
      <c r="M1577" s="88"/>
      <c r="N1577" s="11"/>
      <c r="O1577" s="29"/>
      <c r="P1577" s="29"/>
      <c r="Q1577" s="29"/>
      <c r="R1577" s="29"/>
      <c r="S1577" s="29">
        <v>12</v>
      </c>
      <c r="T1577" s="29" t="s">
        <v>88</v>
      </c>
      <c r="U1577" s="29"/>
      <c r="V1577" s="29"/>
      <c r="W1577" s="29"/>
      <c r="X1577" s="29"/>
      <c r="Y1577" s="29"/>
      <c r="Z1577" s="29"/>
      <c r="AA1577" s="120"/>
      <c r="AB1577" s="61"/>
      <c r="AC1577" s="61"/>
      <c r="AD1577" s="61"/>
      <c r="AE1577" s="61"/>
      <c r="AF1577" s="61"/>
      <c r="AG1577" s="61"/>
      <c r="AH1577" s="61"/>
      <c r="AI1577" s="61"/>
      <c r="AJ1577" s="61"/>
      <c r="AK1577" s="61"/>
      <c r="AL1577" s="41"/>
      <c r="AM1577" s="36"/>
      <c r="AN1577" s="85"/>
      <c r="AO1577" s="36"/>
      <c r="AP1577" s="68"/>
    </row>
    <row r="1578" spans="3:42" ht="41.25" hidden="1" customHeight="1">
      <c r="C1578" s="67"/>
      <c r="D1578" s="79" t="s">
        <v>96</v>
      </c>
      <c r="E1578" s="88" t="s">
        <v>97</v>
      </c>
      <c r="F1578" s="88" t="s">
        <v>98</v>
      </c>
      <c r="G1578" s="88"/>
      <c r="H1578" s="60"/>
      <c r="I1578" s="11"/>
      <c r="J1578" s="88"/>
      <c r="K1578" s="89"/>
      <c r="L1578" s="106"/>
      <c r="M1578" s="88"/>
      <c r="N1578" s="11"/>
      <c r="O1578" s="29" t="s">
        <v>77</v>
      </c>
      <c r="P1578" s="29" t="s">
        <v>78</v>
      </c>
      <c r="Q1578" s="29" t="s">
        <v>79</v>
      </c>
      <c r="R1578" s="29" t="s">
        <v>80</v>
      </c>
      <c r="S1578" s="29" t="s">
        <v>81</v>
      </c>
      <c r="T1578" s="29" t="s">
        <v>82</v>
      </c>
      <c r="U1578" s="29" t="s">
        <v>83</v>
      </c>
      <c r="V1578" s="29" t="s">
        <v>84</v>
      </c>
      <c r="W1578" s="29" t="s">
        <v>85</v>
      </c>
      <c r="X1578" s="29" t="s">
        <v>86</v>
      </c>
      <c r="Y1578" s="29" t="s">
        <v>87</v>
      </c>
      <c r="Z1578" s="29" t="s">
        <v>88</v>
      </c>
      <c r="AA1578" s="120" t="s">
        <v>77</v>
      </c>
      <c r="AB1578" s="61" t="s">
        <v>78</v>
      </c>
      <c r="AC1578" s="61" t="s">
        <v>79</v>
      </c>
      <c r="AD1578" s="61" t="s">
        <v>80</v>
      </c>
      <c r="AE1578" s="61" t="s">
        <v>81</v>
      </c>
      <c r="AF1578" s="61" t="s">
        <v>82</v>
      </c>
      <c r="AG1578" s="61" t="s">
        <v>83</v>
      </c>
      <c r="AH1578" s="61" t="s">
        <v>84</v>
      </c>
      <c r="AI1578" s="61" t="s">
        <v>85</v>
      </c>
      <c r="AJ1578" s="61" t="s">
        <v>86</v>
      </c>
      <c r="AK1578" s="61" t="s">
        <v>87</v>
      </c>
      <c r="AL1578" s="41" t="s">
        <v>88</v>
      </c>
      <c r="AM1578" s="36"/>
      <c r="AN1578" s="85"/>
      <c r="AO1578" s="36"/>
      <c r="AP1578" s="68"/>
    </row>
    <row r="1579" spans="3:42" ht="14.25" hidden="1" customHeight="1">
      <c r="C1579" s="67"/>
      <c r="D1579" s="79"/>
      <c r="E1579" s="88"/>
      <c r="F1579" s="88"/>
      <c r="G1579" s="88"/>
      <c r="H1579" s="60" t="s">
        <v>48</v>
      </c>
      <c r="I1579" s="11"/>
      <c r="J1579" s="88"/>
      <c r="K1579" s="89"/>
      <c r="L1579" s="106"/>
      <c r="M1579" s="88"/>
      <c r="N1579" s="11"/>
      <c r="O1579" s="29" t="str">
        <f>+IF(($F1583=O$13),1,IF(H1579=" "," ",IF(($E1583-SUM($H1579:H1579))&gt;0,1," ")))</f>
        <v xml:space="preserve"> </v>
      </c>
      <c r="P1579" s="29" t="str">
        <f>+IF(($F1583=P$13),1,IF(O1579=" "," ",IF(($E1583-SUM($H1579:O1579))&gt;0,1," ")))</f>
        <v xml:space="preserve"> </v>
      </c>
      <c r="Q1579" s="29" t="str">
        <f>+IF(($F1583=Q$13),1,IF(P1579=" "," ",IF(($E1583-SUM($H1579:P1579))&gt;0,1," ")))</f>
        <v xml:space="preserve"> </v>
      </c>
      <c r="R1579" s="29" t="str">
        <f>+IF(($F1583=R$13),1,IF(Q1579=" "," ",IF(($E1583-SUM($H1579:Q1579))&gt;0,1," ")))</f>
        <v xml:space="preserve"> </v>
      </c>
      <c r="S1579" s="29" t="str">
        <f>+IF(($F1583=S$13),1,IF(R1579=" "," ",IF(($E1583-SUM($H1579:R1579))&gt;0,1," ")))</f>
        <v xml:space="preserve"> </v>
      </c>
      <c r="T1579" s="29" t="str">
        <f>+IF(($F1583=T$13),1,IF(S1579=" "," ",IF(($E1583-SUM($H1579:S1579))&gt;0,1," ")))</f>
        <v xml:space="preserve"> </v>
      </c>
      <c r="U1579" s="29" t="str">
        <f>+IF(($F1583=U$13),1,IF(T1579=" "," ",IF(($E1583-SUM($H1579:T1579))&gt;0,1," ")))</f>
        <v xml:space="preserve"> </v>
      </c>
      <c r="V1579" s="29" t="str">
        <f>+IF(($F1583=V$13),1,IF(U1579=" "," ",IF(($E1583-SUM($H1579:U1579))&gt;0,1," ")))</f>
        <v xml:space="preserve"> </v>
      </c>
      <c r="W1579" s="29" t="str">
        <f>+IF(($F1583=W$13),1,IF(V1579=" "," ",IF(($E1583-SUM($H1579:V1579))&gt;0,1," ")))</f>
        <v xml:space="preserve"> </v>
      </c>
      <c r="X1579" s="29" t="str">
        <f>+IF(($F1583=X$13),1,IF(W1579=" "," ",IF(($E1583-SUM($H1579:W1579))&gt;0,1," ")))</f>
        <v xml:space="preserve"> </v>
      </c>
      <c r="Y1579" s="29" t="str">
        <f>+IF(($F1583=Y$13),1,IF(X1579=" "," ",IF(($E1583-SUM($H1579:X1579))&gt;0,1," ")))</f>
        <v xml:space="preserve"> </v>
      </c>
      <c r="Z1579" s="29" t="str">
        <f>+IF(($F1583=Z$13),1,IF(Y1579=" "," ",IF(($E1583-SUM($H1579:Y1579))&gt;0,1," ")))</f>
        <v xml:space="preserve"> </v>
      </c>
      <c r="AA1579" s="120" t="str">
        <f>+IF(($F1583=AA$13),1,IF(Z1579=" "," ",IF(($E1583-SUM($H1579:Z1579))&gt;0,1," ")))</f>
        <v xml:space="preserve"> </v>
      </c>
      <c r="AB1579" s="61" t="str">
        <f>+IF(($F1583=AB$13),1,IF(AA1579=" "," ",IF(($E1583-SUM($H1579:AA1579))&gt;0,1," ")))</f>
        <v xml:space="preserve"> </v>
      </c>
      <c r="AC1579" s="61" t="str">
        <f>+IF(($F1583=AC$13),1,IF(AB1579=" "," ",IF(($E1583-SUM($H1579:AB1579))&gt;0,1," ")))</f>
        <v xml:space="preserve"> </v>
      </c>
      <c r="AD1579" s="61" t="str">
        <f>+IF(($F1583=AD$13),1,IF(AC1579=" "," ",IF(($E1583-SUM($H1579:AC1579))&gt;0,1," ")))</f>
        <v xml:space="preserve"> </v>
      </c>
      <c r="AE1579" s="61" t="str">
        <f>+IF(($F1583=AE$13),1,IF(AD1579=" "," ",IF(($E1583-SUM($H1579:AD1579))&gt;0,1," ")))</f>
        <v xml:space="preserve"> </v>
      </c>
      <c r="AF1579" s="61" t="str">
        <f>+IF(($F1583=AF$13),1,IF(AE1579=" "," ",IF(($E1583-SUM($H1579:AE1579))&gt;0,1," ")))</f>
        <v xml:space="preserve"> </v>
      </c>
      <c r="AG1579" s="61" t="str">
        <f>+IF(($F1583=AG$13),1,IF(AF1579=" "," ",IF(($E1583-SUM($H1579:AF1579))&gt;0,1," ")))</f>
        <v xml:space="preserve"> </v>
      </c>
      <c r="AH1579" s="61" t="str">
        <f>+IF(($F1583=AH$13),1,IF(AG1579=" "," ",IF(($E1583-SUM($H1579:AG1579))&gt;0,1," ")))</f>
        <v xml:space="preserve"> </v>
      </c>
      <c r="AI1579" s="61" t="str">
        <f>+IF(($F1583=AI$13),1,IF(AH1579=" "," ",IF(($E1583-SUM($H1579:AH1579))&gt;0,1," ")))</f>
        <v xml:space="preserve"> </v>
      </c>
      <c r="AJ1579" s="61" t="str">
        <f>+IF(($F1583=AJ$13),1,IF(AI1579=" "," ",IF(($E1583-SUM($H1579:AI1579))&gt;0,1," ")))</f>
        <v xml:space="preserve"> </v>
      </c>
      <c r="AK1579" s="61" t="str">
        <f>+IF(($F1583=AK$13),1,IF(AJ1579=" "," ",IF(($E1583-SUM($H1579:AJ1579))&gt;0,1," ")))</f>
        <v xml:space="preserve"> </v>
      </c>
      <c r="AL1579" s="41" t="str">
        <f>+IF(($F1583=AL$13),1,IF(AK1579=" "," ",IF(($E1583-SUM($H1579:AK1579))&gt;0,1," ")))</f>
        <v xml:space="preserve"> </v>
      </c>
      <c r="AM1579" s="36"/>
      <c r="AN1579" s="85"/>
      <c r="AO1579" s="36"/>
      <c r="AP1579" s="68"/>
    </row>
    <row r="1580" spans="3:42" ht="14.25" hidden="1" customHeight="1">
      <c r="C1580" s="76"/>
      <c r="D1580" s="79"/>
      <c r="E1580" s="88"/>
      <c r="F1580" s="88"/>
      <c r="G1580" s="88"/>
      <c r="H1580" s="60"/>
      <c r="I1580" s="11"/>
      <c r="J1580" s="88"/>
      <c r="K1580" s="89"/>
      <c r="L1580" s="106"/>
      <c r="M1580" s="88"/>
      <c r="N1580" s="11"/>
      <c r="O1580" s="29"/>
      <c r="P1580" s="29"/>
      <c r="Q1580" s="29"/>
      <c r="R1580" s="29"/>
      <c r="S1580" s="29"/>
      <c r="T1580" s="29"/>
      <c r="U1580" s="29"/>
      <c r="V1580" s="29"/>
      <c r="W1580" s="29"/>
      <c r="X1580" s="29"/>
      <c r="Y1580" s="29"/>
      <c r="Z1580" s="29"/>
      <c r="AA1580" s="120" t="str">
        <f t="shared" ref="AA1580:AL1580" si="517">+O1579</f>
        <v xml:space="preserve"> </v>
      </c>
      <c r="AB1580" s="61" t="str">
        <f t="shared" si="517"/>
        <v xml:space="preserve"> </v>
      </c>
      <c r="AC1580" s="61" t="str">
        <f t="shared" si="517"/>
        <v xml:space="preserve"> </v>
      </c>
      <c r="AD1580" s="61" t="str">
        <f t="shared" si="517"/>
        <v xml:space="preserve"> </v>
      </c>
      <c r="AE1580" s="61" t="str">
        <f t="shared" si="517"/>
        <v xml:space="preserve"> </v>
      </c>
      <c r="AF1580" s="61" t="str">
        <f t="shared" si="517"/>
        <v xml:space="preserve"> </v>
      </c>
      <c r="AG1580" s="61" t="str">
        <f t="shared" si="517"/>
        <v xml:space="preserve"> </v>
      </c>
      <c r="AH1580" s="61" t="str">
        <f t="shared" si="517"/>
        <v xml:space="preserve"> </v>
      </c>
      <c r="AI1580" s="61" t="str">
        <f t="shared" si="517"/>
        <v xml:space="preserve"> </v>
      </c>
      <c r="AJ1580" s="61" t="str">
        <f t="shared" si="517"/>
        <v xml:space="preserve"> </v>
      </c>
      <c r="AK1580" s="61" t="str">
        <f t="shared" si="517"/>
        <v xml:space="preserve"> </v>
      </c>
      <c r="AL1580" s="41" t="str">
        <f t="shared" si="517"/>
        <v xml:space="preserve"> </v>
      </c>
      <c r="AM1580" s="36"/>
      <c r="AN1580" s="85"/>
      <c r="AO1580" s="36"/>
      <c r="AP1580" s="68"/>
    </row>
    <row r="1581" spans="3:42" ht="14.25" hidden="1" customHeight="1">
      <c r="C1581" s="76"/>
      <c r="D1581" s="79"/>
      <c r="E1581" s="88"/>
      <c r="F1581" s="88"/>
      <c r="G1581" s="88"/>
      <c r="H1581" s="60"/>
      <c r="I1581" s="11"/>
      <c r="J1581" s="88"/>
      <c r="K1581" s="89"/>
      <c r="L1581" s="106"/>
      <c r="M1581" s="88"/>
      <c r="N1581" s="11"/>
      <c r="O1581" s="29" t="str">
        <f t="shared" ref="O1581:Z1581" si="518">+IF(AND(O1579&lt;&gt;" ",AA1579&lt;&gt;" ",),O1579," ")</f>
        <v xml:space="preserve"> </v>
      </c>
      <c r="P1581" s="29" t="str">
        <f t="shared" si="518"/>
        <v xml:space="preserve"> </v>
      </c>
      <c r="Q1581" s="29" t="str">
        <f t="shared" si="518"/>
        <v xml:space="preserve"> </v>
      </c>
      <c r="R1581" s="29" t="str">
        <f t="shared" si="518"/>
        <v xml:space="preserve"> </v>
      </c>
      <c r="S1581" s="29" t="str">
        <f t="shared" si="518"/>
        <v xml:space="preserve"> </v>
      </c>
      <c r="T1581" s="29" t="str">
        <f t="shared" si="518"/>
        <v xml:space="preserve"> </v>
      </c>
      <c r="U1581" s="29" t="str">
        <f t="shared" si="518"/>
        <v xml:space="preserve"> </v>
      </c>
      <c r="V1581" s="29" t="str">
        <f t="shared" si="518"/>
        <v xml:space="preserve"> </v>
      </c>
      <c r="W1581" s="29" t="str">
        <f t="shared" si="518"/>
        <v xml:space="preserve"> </v>
      </c>
      <c r="X1581" s="29" t="str">
        <f t="shared" si="518"/>
        <v xml:space="preserve"> </v>
      </c>
      <c r="Y1581" s="29" t="str">
        <f t="shared" si="518"/>
        <v xml:space="preserve"> </v>
      </c>
      <c r="Z1581" s="29" t="str">
        <f t="shared" si="518"/>
        <v xml:space="preserve"> </v>
      </c>
      <c r="AA1581" s="120" t="str">
        <f t="shared" ref="AA1581:AL1581" si="519">+IF(AND(AA1580&lt;&gt;" ",O1579&lt;&gt;" ",),AA1579," ")</f>
        <v xml:space="preserve"> </v>
      </c>
      <c r="AB1581" s="61" t="str">
        <f t="shared" si="519"/>
        <v xml:space="preserve"> </v>
      </c>
      <c r="AC1581" s="61" t="str">
        <f t="shared" si="519"/>
        <v xml:space="preserve"> </v>
      </c>
      <c r="AD1581" s="61" t="str">
        <f t="shared" si="519"/>
        <v xml:space="preserve"> </v>
      </c>
      <c r="AE1581" s="61" t="str">
        <f t="shared" si="519"/>
        <v xml:space="preserve"> </v>
      </c>
      <c r="AF1581" s="61" t="str">
        <f t="shared" si="519"/>
        <v xml:space="preserve"> </v>
      </c>
      <c r="AG1581" s="61" t="str">
        <f t="shared" si="519"/>
        <v xml:space="preserve"> </v>
      </c>
      <c r="AH1581" s="61" t="str">
        <f t="shared" si="519"/>
        <v xml:space="preserve"> </v>
      </c>
      <c r="AI1581" s="61" t="str">
        <f t="shared" si="519"/>
        <v xml:space="preserve"> </v>
      </c>
      <c r="AJ1581" s="61" t="str">
        <f t="shared" si="519"/>
        <v xml:space="preserve"> </v>
      </c>
      <c r="AK1581" s="61" t="str">
        <f t="shared" si="519"/>
        <v xml:space="preserve"> </v>
      </c>
      <c r="AL1581" s="41" t="str">
        <f t="shared" si="519"/>
        <v xml:space="preserve"> </v>
      </c>
      <c r="AM1581" s="36"/>
      <c r="AN1581" s="85"/>
      <c r="AO1581" s="36"/>
      <c r="AP1581" s="68"/>
    </row>
    <row r="1582" spans="3:42" ht="14.25" hidden="1" customHeight="1">
      <c r="C1582" s="76"/>
      <c r="D1582" s="79"/>
      <c r="E1582" s="88"/>
      <c r="F1582" s="88"/>
      <c r="G1582" s="88"/>
      <c r="H1582" s="60"/>
      <c r="I1582" s="11"/>
      <c r="J1582" s="88"/>
      <c r="K1582" s="89"/>
      <c r="L1582" s="106"/>
      <c r="M1582" s="88"/>
      <c r="N1582" s="11"/>
      <c r="O1582" s="29" t="str">
        <f t="shared" ref="O1582:Z1582" si="520">+IF($G$95="SI",O1579," ")</f>
        <v xml:space="preserve"> </v>
      </c>
      <c r="P1582" s="29" t="str">
        <f t="shared" si="520"/>
        <v xml:space="preserve"> </v>
      </c>
      <c r="Q1582" s="29" t="str">
        <f t="shared" si="520"/>
        <v xml:space="preserve"> </v>
      </c>
      <c r="R1582" s="29" t="str">
        <f t="shared" si="520"/>
        <v xml:space="preserve"> </v>
      </c>
      <c r="S1582" s="29" t="str">
        <f t="shared" si="520"/>
        <v xml:space="preserve"> </v>
      </c>
      <c r="T1582" s="29" t="str">
        <f t="shared" si="520"/>
        <v xml:space="preserve"> </v>
      </c>
      <c r="U1582" s="29" t="str">
        <f t="shared" si="520"/>
        <v xml:space="preserve"> </v>
      </c>
      <c r="V1582" s="29" t="str">
        <f t="shared" si="520"/>
        <v xml:space="preserve"> </v>
      </c>
      <c r="W1582" s="29" t="str">
        <f t="shared" si="520"/>
        <v xml:space="preserve"> </v>
      </c>
      <c r="X1582" s="29" t="str">
        <f t="shared" si="520"/>
        <v xml:space="preserve"> </v>
      </c>
      <c r="Y1582" s="29" t="str">
        <f t="shared" si="520"/>
        <v xml:space="preserve"> </v>
      </c>
      <c r="Z1582" s="29" t="str">
        <f t="shared" si="520"/>
        <v xml:space="preserve"> </v>
      </c>
      <c r="AA1582" s="120" t="str">
        <f t="shared" ref="AA1582:AL1582" si="521">+IF($G$95="SI",IF(AND(Z1579&lt;&gt;" ",AA1579&lt;&gt;" ",O1582=" "),AA1579,AA1580),AA1581)</f>
        <v xml:space="preserve"> </v>
      </c>
      <c r="AB1582" s="61" t="str">
        <f t="shared" si="521"/>
        <v xml:space="preserve"> </v>
      </c>
      <c r="AC1582" s="61" t="str">
        <f t="shared" si="521"/>
        <v xml:space="preserve"> </v>
      </c>
      <c r="AD1582" s="61" t="str">
        <f t="shared" si="521"/>
        <v xml:space="preserve"> </v>
      </c>
      <c r="AE1582" s="61" t="str">
        <f t="shared" si="521"/>
        <v xml:space="preserve"> </v>
      </c>
      <c r="AF1582" s="61" t="str">
        <f t="shared" si="521"/>
        <v xml:space="preserve"> </v>
      </c>
      <c r="AG1582" s="61" t="str">
        <f t="shared" si="521"/>
        <v xml:space="preserve"> </v>
      </c>
      <c r="AH1582" s="61" t="str">
        <f t="shared" si="521"/>
        <v xml:space="preserve"> </v>
      </c>
      <c r="AI1582" s="61" t="str">
        <f t="shared" si="521"/>
        <v xml:space="preserve"> </v>
      </c>
      <c r="AJ1582" s="61" t="str">
        <f t="shared" si="521"/>
        <v xml:space="preserve"> </v>
      </c>
      <c r="AK1582" s="61" t="str">
        <f t="shared" si="521"/>
        <v xml:space="preserve"> </v>
      </c>
      <c r="AL1582" s="41" t="str">
        <f t="shared" si="521"/>
        <v xml:space="preserve"> </v>
      </c>
      <c r="AM1582" s="36"/>
      <c r="AN1582" s="85"/>
      <c r="AO1582" s="36"/>
      <c r="AP1582" s="68"/>
    </row>
    <row r="1583" spans="3:42">
      <c r="C1583" s="76"/>
      <c r="D1583" s="126" t="s">
        <v>108</v>
      </c>
      <c r="E1583" s="88"/>
      <c r="F1583" s="88"/>
      <c r="G1583" s="88" t="s">
        <v>91</v>
      </c>
      <c r="H1583" s="60"/>
      <c r="I1583" s="11"/>
      <c r="J1583" s="88"/>
      <c r="K1583" s="89"/>
      <c r="L1583" s="106"/>
      <c r="M1583" s="88"/>
      <c r="N1583" s="11"/>
      <c r="O1583" s="29" t="str">
        <f>+O1582</f>
        <v xml:space="preserve"> </v>
      </c>
      <c r="P1583" s="29" t="str">
        <f t="shared" ref="P1583:Y1583" si="522">+P1582</f>
        <v xml:space="preserve"> </v>
      </c>
      <c r="Q1583" s="29" t="str">
        <f t="shared" si="522"/>
        <v xml:space="preserve"> </v>
      </c>
      <c r="R1583" s="29" t="str">
        <f t="shared" si="522"/>
        <v xml:space="preserve"> </v>
      </c>
      <c r="S1583" s="29" t="str">
        <f t="shared" si="522"/>
        <v xml:space="preserve"> </v>
      </c>
      <c r="T1583" s="29" t="str">
        <f t="shared" si="522"/>
        <v xml:space="preserve"> </v>
      </c>
      <c r="U1583" s="29" t="str">
        <f t="shared" si="522"/>
        <v xml:space="preserve"> </v>
      </c>
      <c r="V1583" s="29" t="str">
        <f t="shared" si="522"/>
        <v xml:space="preserve"> </v>
      </c>
      <c r="W1583" s="29" t="str">
        <f t="shared" si="522"/>
        <v xml:space="preserve"> </v>
      </c>
      <c r="X1583" s="29" t="str">
        <f t="shared" si="522"/>
        <v xml:space="preserve"> </v>
      </c>
      <c r="Y1583" s="29" t="str">
        <f t="shared" si="522"/>
        <v xml:space="preserve"> </v>
      </c>
      <c r="Z1583" s="29" t="str">
        <f>+Z1582</f>
        <v xml:space="preserve"> </v>
      </c>
      <c r="AA1583" s="120" t="str">
        <f t="shared" ref="AA1583:AL1583" si="523">+IF(AND(O1583=" ",AA1582=1),AA1582,IF(AND(O1583&lt;&gt;" ",AA1580&lt;&gt;" "),AA1581,AA1580))</f>
        <v xml:space="preserve"> </v>
      </c>
      <c r="AB1583" s="61" t="str">
        <f t="shared" si="523"/>
        <v xml:space="preserve"> </v>
      </c>
      <c r="AC1583" s="61" t="str">
        <f t="shared" si="523"/>
        <v xml:space="preserve"> </v>
      </c>
      <c r="AD1583" s="61" t="str">
        <f t="shared" si="523"/>
        <v xml:space="preserve"> </v>
      </c>
      <c r="AE1583" s="61" t="str">
        <f t="shared" si="523"/>
        <v xml:space="preserve"> </v>
      </c>
      <c r="AF1583" s="61" t="str">
        <f t="shared" si="523"/>
        <v xml:space="preserve"> </v>
      </c>
      <c r="AG1583" s="61" t="str">
        <f t="shared" si="523"/>
        <v xml:space="preserve"> </v>
      </c>
      <c r="AH1583" s="61" t="str">
        <f t="shared" si="523"/>
        <v xml:space="preserve"> </v>
      </c>
      <c r="AI1583" s="61" t="str">
        <f t="shared" si="523"/>
        <v xml:space="preserve"> </v>
      </c>
      <c r="AJ1583" s="61" t="str">
        <f t="shared" si="523"/>
        <v xml:space="preserve"> </v>
      </c>
      <c r="AK1583" s="61" t="str">
        <f t="shared" si="523"/>
        <v xml:space="preserve"> </v>
      </c>
      <c r="AL1583" s="41" t="str">
        <f t="shared" si="523"/>
        <v xml:space="preserve"> </v>
      </c>
      <c r="AM1583" s="36"/>
      <c r="AN1583" s="85"/>
      <c r="AO1583" s="36"/>
      <c r="AP1583" s="68"/>
    </row>
    <row r="1584" spans="3:42" ht="14.25" hidden="1" customHeight="1">
      <c r="C1584" s="67"/>
      <c r="D1584" s="79"/>
      <c r="E1584" s="88"/>
      <c r="F1584" s="88"/>
      <c r="G1584" s="88"/>
      <c r="H1584" s="60"/>
      <c r="I1584" s="11"/>
      <c r="J1584" s="88"/>
      <c r="K1584" s="89"/>
      <c r="L1584" s="106"/>
      <c r="M1584" s="88"/>
      <c r="N1584" s="11"/>
      <c r="O1584" s="29"/>
      <c r="P1584" s="29"/>
      <c r="Q1584" s="29"/>
      <c r="R1584" s="29"/>
      <c r="S1584" s="29"/>
      <c r="T1584" s="29"/>
      <c r="U1584" s="29"/>
      <c r="V1584" s="29"/>
      <c r="W1584" s="29"/>
      <c r="X1584" s="29"/>
      <c r="Y1584" s="29"/>
      <c r="Z1584" s="29"/>
      <c r="AA1584" s="120"/>
      <c r="AB1584" s="61"/>
      <c r="AC1584" s="61"/>
      <c r="AD1584" s="61"/>
      <c r="AE1584" s="61"/>
      <c r="AF1584" s="61"/>
      <c r="AG1584" s="61"/>
      <c r="AH1584" s="61"/>
      <c r="AI1584" s="61"/>
      <c r="AJ1584" s="61"/>
      <c r="AK1584" s="61"/>
      <c r="AL1584" s="41"/>
      <c r="AM1584" s="36"/>
      <c r="AN1584" s="85"/>
      <c r="AO1584" s="36"/>
      <c r="AP1584" s="68"/>
    </row>
    <row r="1585" spans="3:42" ht="14.25" hidden="1" customHeight="1">
      <c r="C1585" s="67"/>
      <c r="D1585" s="79"/>
      <c r="E1585" s="88"/>
      <c r="F1585" s="88"/>
      <c r="G1585" s="88"/>
      <c r="H1585" s="60"/>
      <c r="I1585" s="11"/>
      <c r="J1585" s="88"/>
      <c r="K1585" s="89"/>
      <c r="L1585" s="106"/>
      <c r="M1585" s="88"/>
      <c r="N1585" s="11"/>
      <c r="O1585" s="29"/>
      <c r="P1585" s="29"/>
      <c r="Q1585" s="29"/>
      <c r="R1585" s="29" t="s">
        <v>91</v>
      </c>
      <c r="S1585" s="29">
        <v>1</v>
      </c>
      <c r="T1585" s="29" t="s">
        <v>77</v>
      </c>
      <c r="U1585" s="29"/>
      <c r="V1585" s="29"/>
      <c r="W1585" s="29"/>
      <c r="X1585" s="29"/>
      <c r="Y1585" s="29"/>
      <c r="Z1585" s="29"/>
      <c r="AA1585" s="120"/>
      <c r="AB1585" s="61"/>
      <c r="AC1585" s="61"/>
      <c r="AD1585" s="61"/>
      <c r="AE1585" s="61"/>
      <c r="AF1585" s="61"/>
      <c r="AG1585" s="61"/>
      <c r="AH1585" s="61"/>
      <c r="AI1585" s="61"/>
      <c r="AJ1585" s="61"/>
      <c r="AK1585" s="61"/>
      <c r="AL1585" s="41"/>
      <c r="AM1585" s="36"/>
      <c r="AN1585" s="85"/>
      <c r="AO1585" s="36"/>
      <c r="AP1585" s="68"/>
    </row>
    <row r="1586" spans="3:42" ht="14.25" hidden="1" customHeight="1">
      <c r="C1586" s="67"/>
      <c r="D1586" s="79"/>
      <c r="E1586" s="88"/>
      <c r="F1586" s="88"/>
      <c r="G1586" s="88"/>
      <c r="H1586" s="60"/>
      <c r="I1586" s="11"/>
      <c r="J1586" s="88"/>
      <c r="K1586" s="89"/>
      <c r="L1586" s="106"/>
      <c r="M1586" s="88"/>
      <c r="N1586" s="11"/>
      <c r="O1586" s="29"/>
      <c r="P1586" s="29"/>
      <c r="Q1586" s="29"/>
      <c r="R1586" s="29" t="s">
        <v>95</v>
      </c>
      <c r="S1586" s="29">
        <v>2</v>
      </c>
      <c r="T1586" s="29" t="s">
        <v>78</v>
      </c>
      <c r="U1586" s="29"/>
      <c r="V1586" s="29"/>
      <c r="W1586" s="29"/>
      <c r="X1586" s="29"/>
      <c r="Y1586" s="29"/>
      <c r="Z1586" s="29"/>
      <c r="AA1586" s="120"/>
      <c r="AB1586" s="61"/>
      <c r="AC1586" s="61"/>
      <c r="AD1586" s="61"/>
      <c r="AE1586" s="61"/>
      <c r="AF1586" s="61"/>
      <c r="AG1586" s="61"/>
      <c r="AH1586" s="61"/>
      <c r="AI1586" s="61"/>
      <c r="AJ1586" s="61"/>
      <c r="AK1586" s="61"/>
      <c r="AL1586" s="41"/>
      <c r="AM1586" s="36"/>
      <c r="AN1586" s="85"/>
      <c r="AO1586" s="36"/>
      <c r="AP1586" s="68"/>
    </row>
    <row r="1587" spans="3:42" ht="14.25" hidden="1" customHeight="1">
      <c r="C1587" s="67"/>
      <c r="D1587" s="79"/>
      <c r="E1587" s="88"/>
      <c r="F1587" s="88"/>
      <c r="G1587" s="88"/>
      <c r="H1587" s="60"/>
      <c r="I1587" s="11"/>
      <c r="J1587" s="88"/>
      <c r="K1587" s="89"/>
      <c r="L1587" s="106"/>
      <c r="M1587" s="88"/>
      <c r="N1587" s="11"/>
      <c r="O1587" s="29"/>
      <c r="P1587" s="29"/>
      <c r="Q1587" s="29"/>
      <c r="R1587" s="29"/>
      <c r="S1587" s="29">
        <v>3</v>
      </c>
      <c r="T1587" s="29" t="s">
        <v>79</v>
      </c>
      <c r="U1587" s="29"/>
      <c r="V1587" s="29"/>
      <c r="W1587" s="29"/>
      <c r="X1587" s="29"/>
      <c r="Y1587" s="29"/>
      <c r="Z1587" s="29"/>
      <c r="AA1587" s="120"/>
      <c r="AB1587" s="61"/>
      <c r="AC1587" s="61"/>
      <c r="AD1587" s="61"/>
      <c r="AE1587" s="61"/>
      <c r="AF1587" s="61"/>
      <c r="AG1587" s="61"/>
      <c r="AH1587" s="61"/>
      <c r="AI1587" s="61"/>
      <c r="AJ1587" s="61"/>
      <c r="AK1587" s="61"/>
      <c r="AL1587" s="41"/>
      <c r="AM1587" s="36"/>
      <c r="AN1587" s="85"/>
      <c r="AO1587" s="36"/>
      <c r="AP1587" s="68"/>
    </row>
    <row r="1588" spans="3:42" ht="14.25" hidden="1" customHeight="1">
      <c r="C1588" s="67"/>
      <c r="D1588" s="79"/>
      <c r="E1588" s="88"/>
      <c r="F1588" s="88"/>
      <c r="G1588" s="88"/>
      <c r="H1588" s="60"/>
      <c r="I1588" s="11"/>
      <c r="J1588" s="88"/>
      <c r="K1588" s="89"/>
      <c r="L1588" s="106"/>
      <c r="M1588" s="88"/>
      <c r="N1588" s="11"/>
      <c r="O1588" s="29"/>
      <c r="P1588" s="29"/>
      <c r="Q1588" s="29"/>
      <c r="R1588" s="29"/>
      <c r="S1588" s="29">
        <v>4</v>
      </c>
      <c r="T1588" s="29" t="s">
        <v>80</v>
      </c>
      <c r="U1588" s="29"/>
      <c r="V1588" s="29"/>
      <c r="W1588" s="29"/>
      <c r="X1588" s="29"/>
      <c r="Y1588" s="29"/>
      <c r="Z1588" s="29"/>
      <c r="AA1588" s="120"/>
      <c r="AB1588" s="61"/>
      <c r="AC1588" s="61"/>
      <c r="AD1588" s="61"/>
      <c r="AE1588" s="61"/>
      <c r="AF1588" s="61"/>
      <c r="AG1588" s="61"/>
      <c r="AH1588" s="61"/>
      <c r="AI1588" s="61"/>
      <c r="AJ1588" s="61"/>
      <c r="AK1588" s="61"/>
      <c r="AL1588" s="41"/>
      <c r="AM1588" s="36"/>
      <c r="AN1588" s="85"/>
      <c r="AO1588" s="36"/>
      <c r="AP1588" s="68"/>
    </row>
    <row r="1589" spans="3:42" ht="14.25" hidden="1" customHeight="1">
      <c r="C1589" s="67"/>
      <c r="D1589" s="79"/>
      <c r="E1589" s="88"/>
      <c r="F1589" s="88"/>
      <c r="G1589" s="88"/>
      <c r="H1589" s="60"/>
      <c r="I1589" s="11"/>
      <c r="J1589" s="88"/>
      <c r="K1589" s="89"/>
      <c r="L1589" s="106"/>
      <c r="M1589" s="88"/>
      <c r="N1589" s="11"/>
      <c r="O1589" s="29"/>
      <c r="P1589" s="29"/>
      <c r="Q1589" s="29"/>
      <c r="R1589" s="29"/>
      <c r="S1589" s="29">
        <v>5</v>
      </c>
      <c r="T1589" s="29" t="s">
        <v>81</v>
      </c>
      <c r="U1589" s="29"/>
      <c r="V1589" s="29"/>
      <c r="W1589" s="29"/>
      <c r="X1589" s="29"/>
      <c r="Y1589" s="29"/>
      <c r="Z1589" s="29"/>
      <c r="AA1589" s="120"/>
      <c r="AB1589" s="61"/>
      <c r="AC1589" s="61"/>
      <c r="AD1589" s="61"/>
      <c r="AE1589" s="61"/>
      <c r="AF1589" s="61"/>
      <c r="AG1589" s="61"/>
      <c r="AH1589" s="61"/>
      <c r="AI1589" s="61"/>
      <c r="AJ1589" s="61"/>
      <c r="AK1589" s="61"/>
      <c r="AL1589" s="41"/>
      <c r="AM1589" s="36"/>
      <c r="AN1589" s="85"/>
      <c r="AO1589" s="36"/>
      <c r="AP1589" s="68"/>
    </row>
    <row r="1590" spans="3:42" ht="14.25" hidden="1" customHeight="1">
      <c r="C1590" s="67"/>
      <c r="D1590" s="79"/>
      <c r="E1590" s="88"/>
      <c r="F1590" s="88"/>
      <c r="G1590" s="88"/>
      <c r="H1590" s="60"/>
      <c r="I1590" s="11"/>
      <c r="J1590" s="88"/>
      <c r="K1590" s="89"/>
      <c r="L1590" s="106"/>
      <c r="M1590" s="88"/>
      <c r="N1590" s="11"/>
      <c r="O1590" s="29"/>
      <c r="P1590" s="29"/>
      <c r="Q1590" s="29"/>
      <c r="R1590" s="29"/>
      <c r="S1590" s="29">
        <v>6</v>
      </c>
      <c r="T1590" s="29" t="s">
        <v>82</v>
      </c>
      <c r="U1590" s="29"/>
      <c r="V1590" s="29"/>
      <c r="W1590" s="29"/>
      <c r="X1590" s="29"/>
      <c r="Y1590" s="29"/>
      <c r="Z1590" s="29"/>
      <c r="AA1590" s="120"/>
      <c r="AB1590" s="61"/>
      <c r="AC1590" s="61"/>
      <c r="AD1590" s="61"/>
      <c r="AE1590" s="61"/>
      <c r="AF1590" s="61"/>
      <c r="AG1590" s="61"/>
      <c r="AH1590" s="61"/>
      <c r="AI1590" s="61"/>
      <c r="AJ1590" s="61"/>
      <c r="AK1590" s="61"/>
      <c r="AL1590" s="41"/>
      <c r="AM1590" s="36"/>
      <c r="AN1590" s="85"/>
      <c r="AO1590" s="36"/>
      <c r="AP1590" s="68"/>
    </row>
    <row r="1591" spans="3:42" ht="14.25" hidden="1" customHeight="1">
      <c r="C1591" s="67"/>
      <c r="D1591" s="79"/>
      <c r="E1591" s="88"/>
      <c r="F1591" s="88"/>
      <c r="G1591" s="88"/>
      <c r="H1591" s="60"/>
      <c r="I1591" s="11"/>
      <c r="J1591" s="88"/>
      <c r="K1591" s="89"/>
      <c r="L1591" s="106"/>
      <c r="M1591" s="88"/>
      <c r="N1591" s="11"/>
      <c r="O1591" s="29"/>
      <c r="P1591" s="29"/>
      <c r="Q1591" s="29"/>
      <c r="R1591" s="29"/>
      <c r="S1591" s="29">
        <v>7</v>
      </c>
      <c r="T1591" s="29" t="s">
        <v>83</v>
      </c>
      <c r="U1591" s="29"/>
      <c r="V1591" s="29"/>
      <c r="W1591" s="29"/>
      <c r="X1591" s="29"/>
      <c r="Y1591" s="29"/>
      <c r="Z1591" s="29"/>
      <c r="AA1591" s="120"/>
      <c r="AB1591" s="61"/>
      <c r="AC1591" s="61"/>
      <c r="AD1591" s="61"/>
      <c r="AE1591" s="61"/>
      <c r="AF1591" s="61"/>
      <c r="AG1591" s="61"/>
      <c r="AH1591" s="61"/>
      <c r="AI1591" s="61"/>
      <c r="AJ1591" s="61"/>
      <c r="AK1591" s="61"/>
      <c r="AL1591" s="41"/>
      <c r="AM1591" s="36"/>
      <c r="AN1591" s="85"/>
      <c r="AO1591" s="36"/>
      <c r="AP1591" s="68"/>
    </row>
    <row r="1592" spans="3:42" ht="14.25" hidden="1" customHeight="1">
      <c r="C1592" s="67"/>
      <c r="D1592" s="79"/>
      <c r="E1592" s="88"/>
      <c r="F1592" s="88"/>
      <c r="G1592" s="88"/>
      <c r="H1592" s="60"/>
      <c r="I1592" s="11"/>
      <c r="J1592" s="88"/>
      <c r="K1592" s="89"/>
      <c r="L1592" s="106"/>
      <c r="M1592" s="88"/>
      <c r="N1592" s="11"/>
      <c r="O1592" s="29"/>
      <c r="P1592" s="29"/>
      <c r="Q1592" s="29"/>
      <c r="R1592" s="29"/>
      <c r="S1592" s="29">
        <v>8</v>
      </c>
      <c r="T1592" s="29" t="s">
        <v>84</v>
      </c>
      <c r="U1592" s="29"/>
      <c r="V1592" s="29"/>
      <c r="W1592" s="29"/>
      <c r="X1592" s="29"/>
      <c r="Y1592" s="29"/>
      <c r="Z1592" s="29"/>
      <c r="AA1592" s="120"/>
      <c r="AB1592" s="61"/>
      <c r="AC1592" s="61"/>
      <c r="AD1592" s="61"/>
      <c r="AE1592" s="61"/>
      <c r="AF1592" s="61"/>
      <c r="AG1592" s="61"/>
      <c r="AH1592" s="61"/>
      <c r="AI1592" s="61"/>
      <c r="AJ1592" s="61"/>
      <c r="AK1592" s="61"/>
      <c r="AL1592" s="41"/>
      <c r="AM1592" s="36"/>
      <c r="AN1592" s="85"/>
      <c r="AO1592" s="36"/>
      <c r="AP1592" s="68"/>
    </row>
    <row r="1593" spans="3:42" ht="14.25" hidden="1" customHeight="1">
      <c r="C1593" s="67"/>
      <c r="D1593" s="79"/>
      <c r="E1593" s="88"/>
      <c r="F1593" s="88"/>
      <c r="G1593" s="88"/>
      <c r="H1593" s="60"/>
      <c r="I1593" s="11"/>
      <c r="J1593" s="88"/>
      <c r="K1593" s="89"/>
      <c r="L1593" s="106"/>
      <c r="M1593" s="88"/>
      <c r="N1593" s="11"/>
      <c r="O1593" s="29"/>
      <c r="P1593" s="29"/>
      <c r="Q1593" s="29"/>
      <c r="R1593" s="29"/>
      <c r="S1593" s="29">
        <v>9</v>
      </c>
      <c r="T1593" s="29" t="s">
        <v>85</v>
      </c>
      <c r="U1593" s="29"/>
      <c r="V1593" s="29"/>
      <c r="W1593" s="29"/>
      <c r="X1593" s="29"/>
      <c r="Y1593" s="29"/>
      <c r="Z1593" s="29"/>
      <c r="AA1593" s="120"/>
      <c r="AB1593" s="61"/>
      <c r="AC1593" s="61"/>
      <c r="AD1593" s="61"/>
      <c r="AE1593" s="61"/>
      <c r="AF1593" s="61"/>
      <c r="AG1593" s="61"/>
      <c r="AH1593" s="61"/>
      <c r="AI1593" s="61"/>
      <c r="AJ1593" s="61"/>
      <c r="AK1593" s="61"/>
      <c r="AL1593" s="41"/>
      <c r="AM1593" s="36"/>
      <c r="AN1593" s="85"/>
      <c r="AO1593" s="36"/>
      <c r="AP1593" s="68"/>
    </row>
    <row r="1594" spans="3:42" ht="14.25" hidden="1" customHeight="1">
      <c r="C1594" s="67"/>
      <c r="D1594" s="79"/>
      <c r="E1594" s="88"/>
      <c r="F1594" s="88"/>
      <c r="G1594" s="88"/>
      <c r="H1594" s="60"/>
      <c r="I1594" s="11"/>
      <c r="J1594" s="88"/>
      <c r="K1594" s="89"/>
      <c r="L1594" s="106"/>
      <c r="M1594" s="88"/>
      <c r="N1594" s="11"/>
      <c r="O1594" s="29"/>
      <c r="P1594" s="29"/>
      <c r="Q1594" s="29"/>
      <c r="R1594" s="29"/>
      <c r="S1594" s="29">
        <v>10</v>
      </c>
      <c r="T1594" s="29" t="s">
        <v>86</v>
      </c>
      <c r="U1594" s="29"/>
      <c r="V1594" s="29"/>
      <c r="W1594" s="29"/>
      <c r="X1594" s="29"/>
      <c r="Y1594" s="29"/>
      <c r="Z1594" s="29"/>
      <c r="AA1594" s="120"/>
      <c r="AB1594" s="61"/>
      <c r="AC1594" s="61"/>
      <c r="AD1594" s="61"/>
      <c r="AE1594" s="61"/>
      <c r="AF1594" s="61"/>
      <c r="AG1594" s="61"/>
      <c r="AH1594" s="61"/>
      <c r="AI1594" s="61"/>
      <c r="AJ1594" s="61"/>
      <c r="AK1594" s="61"/>
      <c r="AL1594" s="41"/>
      <c r="AM1594" s="36"/>
      <c r="AN1594" s="85"/>
      <c r="AO1594" s="36"/>
      <c r="AP1594" s="68"/>
    </row>
    <row r="1595" spans="3:42" ht="14.25" hidden="1" customHeight="1">
      <c r="C1595" s="67"/>
      <c r="D1595" s="79"/>
      <c r="E1595" s="88"/>
      <c r="F1595" s="88"/>
      <c r="G1595" s="88"/>
      <c r="H1595" s="60"/>
      <c r="I1595" s="11"/>
      <c r="J1595" s="88"/>
      <c r="K1595" s="89"/>
      <c r="L1595" s="106"/>
      <c r="M1595" s="88"/>
      <c r="N1595" s="11"/>
      <c r="O1595" s="29"/>
      <c r="P1595" s="29"/>
      <c r="Q1595" s="29"/>
      <c r="R1595" s="29"/>
      <c r="S1595" s="29">
        <v>11</v>
      </c>
      <c r="T1595" s="29" t="s">
        <v>87</v>
      </c>
      <c r="U1595" s="29"/>
      <c r="V1595" s="29"/>
      <c r="W1595" s="29"/>
      <c r="X1595" s="29"/>
      <c r="Y1595" s="29"/>
      <c r="Z1595" s="29"/>
      <c r="AA1595" s="120"/>
      <c r="AB1595" s="61"/>
      <c r="AC1595" s="61"/>
      <c r="AD1595" s="61"/>
      <c r="AE1595" s="61"/>
      <c r="AF1595" s="61"/>
      <c r="AG1595" s="61"/>
      <c r="AH1595" s="61"/>
      <c r="AI1595" s="61"/>
      <c r="AJ1595" s="61"/>
      <c r="AK1595" s="61"/>
      <c r="AL1595" s="41"/>
      <c r="AM1595" s="36"/>
      <c r="AN1595" s="85"/>
      <c r="AO1595" s="36"/>
      <c r="AP1595" s="68"/>
    </row>
    <row r="1596" spans="3:42" ht="14.25" hidden="1" customHeight="1">
      <c r="C1596" s="67"/>
      <c r="D1596" s="79"/>
      <c r="E1596" s="88"/>
      <c r="F1596" s="88"/>
      <c r="G1596" s="88"/>
      <c r="H1596" s="60"/>
      <c r="I1596" s="11"/>
      <c r="J1596" s="88"/>
      <c r="K1596" s="89"/>
      <c r="L1596" s="106"/>
      <c r="M1596" s="88"/>
      <c r="N1596" s="11"/>
      <c r="O1596" s="29"/>
      <c r="P1596" s="29"/>
      <c r="Q1596" s="29"/>
      <c r="R1596" s="29"/>
      <c r="S1596" s="29">
        <v>12</v>
      </c>
      <c r="T1596" s="29" t="s">
        <v>88</v>
      </c>
      <c r="U1596" s="29"/>
      <c r="V1596" s="29"/>
      <c r="W1596" s="29"/>
      <c r="X1596" s="29"/>
      <c r="Y1596" s="29"/>
      <c r="Z1596" s="29"/>
      <c r="AA1596" s="120"/>
      <c r="AB1596" s="61"/>
      <c r="AC1596" s="61"/>
      <c r="AD1596" s="61"/>
      <c r="AE1596" s="61"/>
      <c r="AF1596" s="61"/>
      <c r="AG1596" s="61"/>
      <c r="AH1596" s="61"/>
      <c r="AI1596" s="61"/>
      <c r="AJ1596" s="61"/>
      <c r="AK1596" s="61"/>
      <c r="AL1596" s="41"/>
      <c r="AM1596" s="36"/>
      <c r="AN1596" s="85"/>
      <c r="AO1596" s="36"/>
      <c r="AP1596" s="68"/>
    </row>
    <row r="1597" spans="3:42" ht="41.25" hidden="1" customHeight="1">
      <c r="C1597" s="67"/>
      <c r="D1597" s="79" t="s">
        <v>96</v>
      </c>
      <c r="E1597" s="88" t="s">
        <v>97</v>
      </c>
      <c r="F1597" s="88" t="s">
        <v>98</v>
      </c>
      <c r="G1597" s="88"/>
      <c r="H1597" s="60"/>
      <c r="I1597" s="11"/>
      <c r="J1597" s="88"/>
      <c r="K1597" s="89"/>
      <c r="L1597" s="106"/>
      <c r="M1597" s="88"/>
      <c r="N1597" s="11"/>
      <c r="O1597" s="29" t="s">
        <v>77</v>
      </c>
      <c r="P1597" s="29" t="s">
        <v>78</v>
      </c>
      <c r="Q1597" s="29" t="s">
        <v>79</v>
      </c>
      <c r="R1597" s="29" t="s">
        <v>80</v>
      </c>
      <c r="S1597" s="29" t="s">
        <v>81</v>
      </c>
      <c r="T1597" s="29" t="s">
        <v>82</v>
      </c>
      <c r="U1597" s="29" t="s">
        <v>83</v>
      </c>
      <c r="V1597" s="29" t="s">
        <v>84</v>
      </c>
      <c r="W1597" s="29" t="s">
        <v>85</v>
      </c>
      <c r="X1597" s="29" t="s">
        <v>86</v>
      </c>
      <c r="Y1597" s="29" t="s">
        <v>87</v>
      </c>
      <c r="Z1597" s="29" t="s">
        <v>88</v>
      </c>
      <c r="AA1597" s="120" t="s">
        <v>77</v>
      </c>
      <c r="AB1597" s="61" t="s">
        <v>78</v>
      </c>
      <c r="AC1597" s="61" t="s">
        <v>79</v>
      </c>
      <c r="AD1597" s="61" t="s">
        <v>80</v>
      </c>
      <c r="AE1597" s="61" t="s">
        <v>81</v>
      </c>
      <c r="AF1597" s="61" t="s">
        <v>82</v>
      </c>
      <c r="AG1597" s="61" t="s">
        <v>83</v>
      </c>
      <c r="AH1597" s="61" t="s">
        <v>84</v>
      </c>
      <c r="AI1597" s="61" t="s">
        <v>85</v>
      </c>
      <c r="AJ1597" s="61" t="s">
        <v>86</v>
      </c>
      <c r="AK1597" s="61" t="s">
        <v>87</v>
      </c>
      <c r="AL1597" s="41" t="s">
        <v>88</v>
      </c>
      <c r="AM1597" s="36"/>
      <c r="AN1597" s="85"/>
      <c r="AO1597" s="36"/>
      <c r="AP1597" s="68"/>
    </row>
    <row r="1598" spans="3:42" ht="14.25" hidden="1" customHeight="1">
      <c r="C1598" s="67"/>
      <c r="D1598" s="79"/>
      <c r="E1598" s="88"/>
      <c r="F1598" s="88"/>
      <c r="G1598" s="88"/>
      <c r="H1598" s="60" t="s">
        <v>48</v>
      </c>
      <c r="I1598" s="11"/>
      <c r="J1598" s="88"/>
      <c r="K1598" s="89"/>
      <c r="L1598" s="106"/>
      <c r="M1598" s="88"/>
      <c r="N1598" s="11"/>
      <c r="O1598" s="29" t="str">
        <f>+IF(($F1602=O$13),1,IF(H1598=" "," ",IF(($E1602-SUM($H1598:H1598))&gt;0,1," ")))</f>
        <v xml:space="preserve"> </v>
      </c>
      <c r="P1598" s="29" t="str">
        <f>+IF(($F1602=P$13),1,IF(O1598=" "," ",IF(($E1602-SUM($H1598:O1598))&gt;0,1," ")))</f>
        <v xml:space="preserve"> </v>
      </c>
      <c r="Q1598" s="29" t="str">
        <f>+IF(($F1602=Q$13),1,IF(P1598=" "," ",IF(($E1602-SUM($H1598:P1598))&gt;0,1," ")))</f>
        <v xml:space="preserve"> </v>
      </c>
      <c r="R1598" s="29" t="str">
        <f>+IF(($F1602=R$13),1,IF(Q1598=" "," ",IF(($E1602-SUM($H1598:Q1598))&gt;0,1," ")))</f>
        <v xml:space="preserve"> </v>
      </c>
      <c r="S1598" s="29" t="str">
        <f>+IF(($F1602=S$13),1,IF(R1598=" "," ",IF(($E1602-SUM($H1598:R1598))&gt;0,1," ")))</f>
        <v xml:space="preserve"> </v>
      </c>
      <c r="T1598" s="29" t="str">
        <f>+IF(($F1602=T$13),1,IF(S1598=" "," ",IF(($E1602-SUM($H1598:S1598))&gt;0,1," ")))</f>
        <v xml:space="preserve"> </v>
      </c>
      <c r="U1598" s="29" t="str">
        <f>+IF(($F1602=U$13),1,IF(T1598=" "," ",IF(($E1602-SUM($H1598:T1598))&gt;0,1," ")))</f>
        <v xml:space="preserve"> </v>
      </c>
      <c r="V1598" s="29" t="str">
        <f>+IF(($F1602=V$13),1,IF(U1598=" "," ",IF(($E1602-SUM($H1598:U1598))&gt;0,1," ")))</f>
        <v xml:space="preserve"> </v>
      </c>
      <c r="W1598" s="29" t="str">
        <f>+IF(($F1602=W$13),1,IF(V1598=" "," ",IF(($E1602-SUM($H1598:V1598))&gt;0,1," ")))</f>
        <v xml:space="preserve"> </v>
      </c>
      <c r="X1598" s="29" t="str">
        <f>+IF(($F1602=X$13),1,IF(W1598=" "," ",IF(($E1602-SUM($H1598:W1598))&gt;0,1," ")))</f>
        <v xml:space="preserve"> </v>
      </c>
      <c r="Y1598" s="29" t="str">
        <f>+IF(($F1602=Y$13),1,IF(X1598=" "," ",IF(($E1602-SUM($H1598:X1598))&gt;0,1," ")))</f>
        <v xml:space="preserve"> </v>
      </c>
      <c r="Z1598" s="29" t="str">
        <f>+IF(($F1602=Z$13),1,IF(Y1598=" "," ",IF(($E1602-SUM($H1598:Y1598))&gt;0,1," ")))</f>
        <v xml:space="preserve"> </v>
      </c>
      <c r="AA1598" s="120" t="str">
        <f>+IF(($F1602=AA$13),1,IF(Z1598=" "," ",IF(($E1602-SUM($H1598:Z1598))&gt;0,1," ")))</f>
        <v xml:space="preserve"> </v>
      </c>
      <c r="AB1598" s="61" t="str">
        <f>+IF(($F1602=AB$13),1,IF(AA1598=" "," ",IF(($E1602-SUM($H1598:AA1598))&gt;0,1," ")))</f>
        <v xml:space="preserve"> </v>
      </c>
      <c r="AC1598" s="61" t="str">
        <f>+IF(($F1602=AC$13),1,IF(AB1598=" "," ",IF(($E1602-SUM($H1598:AB1598))&gt;0,1," ")))</f>
        <v xml:space="preserve"> </v>
      </c>
      <c r="AD1598" s="61" t="str">
        <f>+IF(($F1602=AD$13),1,IF(AC1598=" "," ",IF(($E1602-SUM($H1598:AC1598))&gt;0,1," ")))</f>
        <v xml:space="preserve"> </v>
      </c>
      <c r="AE1598" s="61" t="str">
        <f>+IF(($F1602=AE$13),1,IF(AD1598=" "," ",IF(($E1602-SUM($H1598:AD1598))&gt;0,1," ")))</f>
        <v xml:space="preserve"> </v>
      </c>
      <c r="AF1598" s="61" t="str">
        <f>+IF(($F1602=AF$13),1,IF(AE1598=" "," ",IF(($E1602-SUM($H1598:AE1598))&gt;0,1," ")))</f>
        <v xml:space="preserve"> </v>
      </c>
      <c r="AG1598" s="61" t="str">
        <f>+IF(($F1602=AG$13),1,IF(AF1598=" "," ",IF(($E1602-SUM($H1598:AF1598))&gt;0,1," ")))</f>
        <v xml:space="preserve"> </v>
      </c>
      <c r="AH1598" s="61" t="str">
        <f>+IF(($F1602=AH$13),1,IF(AG1598=" "," ",IF(($E1602-SUM($H1598:AG1598))&gt;0,1," ")))</f>
        <v xml:space="preserve"> </v>
      </c>
      <c r="AI1598" s="61" t="str">
        <f>+IF(($F1602=AI$13),1,IF(AH1598=" "," ",IF(($E1602-SUM($H1598:AH1598))&gt;0,1," ")))</f>
        <v xml:space="preserve"> </v>
      </c>
      <c r="AJ1598" s="61" t="str">
        <f>+IF(($F1602=AJ$13),1,IF(AI1598=" "," ",IF(($E1602-SUM($H1598:AI1598))&gt;0,1," ")))</f>
        <v xml:space="preserve"> </v>
      </c>
      <c r="AK1598" s="61" t="str">
        <f>+IF(($F1602=AK$13),1,IF(AJ1598=" "," ",IF(($E1602-SUM($H1598:AJ1598))&gt;0,1," ")))</f>
        <v xml:space="preserve"> </v>
      </c>
      <c r="AL1598" s="41" t="str">
        <f>+IF(($F1602=AL$13),1,IF(AK1598=" "," ",IF(($E1602-SUM($H1598:AK1598))&gt;0,1," ")))</f>
        <v xml:space="preserve"> </v>
      </c>
      <c r="AM1598" s="36"/>
      <c r="AN1598" s="85"/>
      <c r="AO1598" s="36"/>
      <c r="AP1598" s="68"/>
    </row>
    <row r="1599" spans="3:42" ht="14.25" hidden="1" customHeight="1">
      <c r="C1599" s="76"/>
      <c r="D1599" s="79"/>
      <c r="E1599" s="88"/>
      <c r="F1599" s="88"/>
      <c r="G1599" s="88"/>
      <c r="H1599" s="60"/>
      <c r="I1599" s="11"/>
      <c r="J1599" s="88"/>
      <c r="K1599" s="89"/>
      <c r="L1599" s="106"/>
      <c r="M1599" s="88"/>
      <c r="N1599" s="11"/>
      <c r="O1599" s="29"/>
      <c r="P1599" s="29"/>
      <c r="Q1599" s="29"/>
      <c r="R1599" s="29"/>
      <c r="S1599" s="29"/>
      <c r="T1599" s="29"/>
      <c r="U1599" s="29"/>
      <c r="V1599" s="29"/>
      <c r="W1599" s="29"/>
      <c r="X1599" s="29"/>
      <c r="Y1599" s="29"/>
      <c r="Z1599" s="29"/>
      <c r="AA1599" s="120" t="str">
        <f t="shared" ref="AA1599:AL1599" si="524">+O1598</f>
        <v xml:space="preserve"> </v>
      </c>
      <c r="AB1599" s="61" t="str">
        <f t="shared" si="524"/>
        <v xml:space="preserve"> </v>
      </c>
      <c r="AC1599" s="61" t="str">
        <f t="shared" si="524"/>
        <v xml:space="preserve"> </v>
      </c>
      <c r="AD1599" s="61" t="str">
        <f t="shared" si="524"/>
        <v xml:space="preserve"> </v>
      </c>
      <c r="AE1599" s="61" t="str">
        <f t="shared" si="524"/>
        <v xml:space="preserve"> </v>
      </c>
      <c r="AF1599" s="61" t="str">
        <f t="shared" si="524"/>
        <v xml:space="preserve"> </v>
      </c>
      <c r="AG1599" s="61" t="str">
        <f t="shared" si="524"/>
        <v xml:space="preserve"> </v>
      </c>
      <c r="AH1599" s="61" t="str">
        <f t="shared" si="524"/>
        <v xml:space="preserve"> </v>
      </c>
      <c r="AI1599" s="61" t="str">
        <f t="shared" si="524"/>
        <v xml:space="preserve"> </v>
      </c>
      <c r="AJ1599" s="61" t="str">
        <f t="shared" si="524"/>
        <v xml:space="preserve"> </v>
      </c>
      <c r="AK1599" s="61" t="str">
        <f t="shared" si="524"/>
        <v xml:space="preserve"> </v>
      </c>
      <c r="AL1599" s="41" t="str">
        <f t="shared" si="524"/>
        <v xml:space="preserve"> </v>
      </c>
      <c r="AM1599" s="36"/>
      <c r="AN1599" s="85"/>
      <c r="AO1599" s="36"/>
      <c r="AP1599" s="68"/>
    </row>
    <row r="1600" spans="3:42" ht="14.25" hidden="1" customHeight="1">
      <c r="C1600" s="76"/>
      <c r="D1600" s="79"/>
      <c r="E1600" s="88"/>
      <c r="F1600" s="88"/>
      <c r="G1600" s="88"/>
      <c r="H1600" s="60"/>
      <c r="I1600" s="11"/>
      <c r="J1600" s="88"/>
      <c r="K1600" s="89"/>
      <c r="L1600" s="106"/>
      <c r="M1600" s="88"/>
      <c r="N1600" s="11"/>
      <c r="O1600" s="29" t="str">
        <f t="shared" ref="O1600:Z1600" si="525">+IF(AND(O1598&lt;&gt;" ",AA1598&lt;&gt;" ",),O1598," ")</f>
        <v xml:space="preserve"> </v>
      </c>
      <c r="P1600" s="29" t="str">
        <f t="shared" si="525"/>
        <v xml:space="preserve"> </v>
      </c>
      <c r="Q1600" s="29" t="str">
        <f t="shared" si="525"/>
        <v xml:space="preserve"> </v>
      </c>
      <c r="R1600" s="29" t="str">
        <f t="shared" si="525"/>
        <v xml:space="preserve"> </v>
      </c>
      <c r="S1600" s="29" t="str">
        <f t="shared" si="525"/>
        <v xml:space="preserve"> </v>
      </c>
      <c r="T1600" s="29" t="str">
        <f t="shared" si="525"/>
        <v xml:space="preserve"> </v>
      </c>
      <c r="U1600" s="29" t="str">
        <f t="shared" si="525"/>
        <v xml:space="preserve"> </v>
      </c>
      <c r="V1600" s="29" t="str">
        <f t="shared" si="525"/>
        <v xml:space="preserve"> </v>
      </c>
      <c r="W1600" s="29" t="str">
        <f t="shared" si="525"/>
        <v xml:space="preserve"> </v>
      </c>
      <c r="X1600" s="29" t="str">
        <f t="shared" si="525"/>
        <v xml:space="preserve"> </v>
      </c>
      <c r="Y1600" s="29" t="str">
        <f t="shared" si="525"/>
        <v xml:space="preserve"> </v>
      </c>
      <c r="Z1600" s="29" t="str">
        <f t="shared" si="525"/>
        <v xml:space="preserve"> </v>
      </c>
      <c r="AA1600" s="120" t="str">
        <f t="shared" ref="AA1600:AL1600" si="526">+IF(AND(AA1599&lt;&gt;" ",O1598&lt;&gt;" ",),AA1598," ")</f>
        <v xml:space="preserve"> </v>
      </c>
      <c r="AB1600" s="61" t="str">
        <f t="shared" si="526"/>
        <v xml:space="preserve"> </v>
      </c>
      <c r="AC1600" s="61" t="str">
        <f t="shared" si="526"/>
        <v xml:space="preserve"> </v>
      </c>
      <c r="AD1600" s="61" t="str">
        <f t="shared" si="526"/>
        <v xml:space="preserve"> </v>
      </c>
      <c r="AE1600" s="61" t="str">
        <f t="shared" si="526"/>
        <v xml:space="preserve"> </v>
      </c>
      <c r="AF1600" s="61" t="str">
        <f t="shared" si="526"/>
        <v xml:space="preserve"> </v>
      </c>
      <c r="AG1600" s="61" t="str">
        <f t="shared" si="526"/>
        <v xml:space="preserve"> </v>
      </c>
      <c r="AH1600" s="61" t="str">
        <f t="shared" si="526"/>
        <v xml:space="preserve"> </v>
      </c>
      <c r="AI1600" s="61" t="str">
        <f t="shared" si="526"/>
        <v xml:space="preserve"> </v>
      </c>
      <c r="AJ1600" s="61" t="str">
        <f t="shared" si="526"/>
        <v xml:space="preserve"> </v>
      </c>
      <c r="AK1600" s="61" t="str">
        <f t="shared" si="526"/>
        <v xml:space="preserve"> </v>
      </c>
      <c r="AL1600" s="41" t="str">
        <f t="shared" si="526"/>
        <v xml:space="preserve"> </v>
      </c>
      <c r="AM1600" s="36"/>
      <c r="AN1600" s="85"/>
      <c r="AO1600" s="36"/>
      <c r="AP1600" s="68"/>
    </row>
    <row r="1601" spans="3:42" ht="14.25" hidden="1" customHeight="1">
      <c r="C1601" s="76"/>
      <c r="D1601" s="79"/>
      <c r="E1601" s="88"/>
      <c r="F1601" s="88"/>
      <c r="G1601" s="88"/>
      <c r="H1601" s="60"/>
      <c r="I1601" s="11"/>
      <c r="J1601" s="88"/>
      <c r="K1601" s="89"/>
      <c r="L1601" s="106"/>
      <c r="M1601" s="88"/>
      <c r="N1601" s="11"/>
      <c r="O1601" s="29" t="str">
        <f t="shared" ref="O1601:Z1601" si="527">+IF($G$114="SI",O1598," ")</f>
        <v xml:space="preserve"> </v>
      </c>
      <c r="P1601" s="29" t="str">
        <f t="shared" si="527"/>
        <v xml:space="preserve"> </v>
      </c>
      <c r="Q1601" s="29" t="str">
        <f t="shared" si="527"/>
        <v xml:space="preserve"> </v>
      </c>
      <c r="R1601" s="29" t="str">
        <f t="shared" si="527"/>
        <v xml:space="preserve"> </v>
      </c>
      <c r="S1601" s="29" t="str">
        <f t="shared" si="527"/>
        <v xml:space="preserve"> </v>
      </c>
      <c r="T1601" s="29" t="str">
        <f t="shared" si="527"/>
        <v xml:space="preserve"> </v>
      </c>
      <c r="U1601" s="29" t="str">
        <f t="shared" si="527"/>
        <v xml:space="preserve"> </v>
      </c>
      <c r="V1601" s="29" t="str">
        <f t="shared" si="527"/>
        <v xml:space="preserve"> </v>
      </c>
      <c r="W1601" s="29" t="str">
        <f t="shared" si="527"/>
        <v xml:space="preserve"> </v>
      </c>
      <c r="X1601" s="29" t="str">
        <f t="shared" si="527"/>
        <v xml:space="preserve"> </v>
      </c>
      <c r="Y1601" s="29" t="str">
        <f t="shared" si="527"/>
        <v xml:space="preserve"> </v>
      </c>
      <c r="Z1601" s="29" t="str">
        <f t="shared" si="527"/>
        <v xml:space="preserve"> </v>
      </c>
      <c r="AA1601" s="120" t="str">
        <f t="shared" ref="AA1601:AL1601" si="528">+IF($G$114="SI",IF(AND(Z1598&lt;&gt;" ",AA1598&lt;&gt;" ",O1601=" "),AA1598,AA1599),AA1600)</f>
        <v xml:space="preserve"> </v>
      </c>
      <c r="AB1601" s="61" t="str">
        <f t="shared" si="528"/>
        <v xml:space="preserve"> </v>
      </c>
      <c r="AC1601" s="61" t="str">
        <f t="shared" si="528"/>
        <v xml:space="preserve"> </v>
      </c>
      <c r="AD1601" s="61" t="str">
        <f t="shared" si="528"/>
        <v xml:space="preserve"> </v>
      </c>
      <c r="AE1601" s="61" t="str">
        <f t="shared" si="528"/>
        <v xml:space="preserve"> </v>
      </c>
      <c r="AF1601" s="61" t="str">
        <f t="shared" si="528"/>
        <v xml:space="preserve"> </v>
      </c>
      <c r="AG1601" s="61" t="str">
        <f t="shared" si="528"/>
        <v xml:space="preserve"> </v>
      </c>
      <c r="AH1601" s="61" t="str">
        <f t="shared" si="528"/>
        <v xml:space="preserve"> </v>
      </c>
      <c r="AI1601" s="61" t="str">
        <f t="shared" si="528"/>
        <v xml:space="preserve"> </v>
      </c>
      <c r="AJ1601" s="61" t="str">
        <f t="shared" si="528"/>
        <v xml:space="preserve"> </v>
      </c>
      <c r="AK1601" s="61" t="str">
        <f t="shared" si="528"/>
        <v xml:space="preserve"> </v>
      </c>
      <c r="AL1601" s="41" t="str">
        <f t="shared" si="528"/>
        <v xml:space="preserve"> </v>
      </c>
      <c r="AM1601" s="36"/>
      <c r="AN1601" s="85"/>
      <c r="AO1601" s="36"/>
      <c r="AP1601" s="68"/>
    </row>
    <row r="1602" spans="3:42">
      <c r="C1602" s="76"/>
      <c r="D1602" s="126" t="s">
        <v>108</v>
      </c>
      <c r="E1602" s="88"/>
      <c r="F1602" s="88"/>
      <c r="G1602" s="88" t="s">
        <v>91</v>
      </c>
      <c r="H1602" s="60"/>
      <c r="I1602" s="11"/>
      <c r="J1602" s="88"/>
      <c r="K1602" s="89"/>
      <c r="L1602" s="106"/>
      <c r="M1602" s="88"/>
      <c r="N1602" s="11"/>
      <c r="O1602" s="29" t="str">
        <f>+O1601</f>
        <v xml:space="preserve"> </v>
      </c>
      <c r="P1602" s="29" t="str">
        <f t="shared" ref="P1602:Y1602" si="529">+P1601</f>
        <v xml:space="preserve"> </v>
      </c>
      <c r="Q1602" s="29" t="str">
        <f t="shared" si="529"/>
        <v xml:space="preserve"> </v>
      </c>
      <c r="R1602" s="29" t="str">
        <f t="shared" si="529"/>
        <v xml:space="preserve"> </v>
      </c>
      <c r="S1602" s="29" t="str">
        <f t="shared" si="529"/>
        <v xml:space="preserve"> </v>
      </c>
      <c r="T1602" s="29" t="str">
        <f t="shared" si="529"/>
        <v xml:space="preserve"> </v>
      </c>
      <c r="U1602" s="29" t="str">
        <f t="shared" si="529"/>
        <v xml:space="preserve"> </v>
      </c>
      <c r="V1602" s="29" t="str">
        <f t="shared" si="529"/>
        <v xml:space="preserve"> </v>
      </c>
      <c r="W1602" s="29" t="str">
        <f t="shared" si="529"/>
        <v xml:space="preserve"> </v>
      </c>
      <c r="X1602" s="29" t="str">
        <f t="shared" si="529"/>
        <v xml:space="preserve"> </v>
      </c>
      <c r="Y1602" s="29" t="str">
        <f t="shared" si="529"/>
        <v xml:space="preserve"> </v>
      </c>
      <c r="Z1602" s="29" t="str">
        <f>+Z1601</f>
        <v xml:space="preserve"> </v>
      </c>
      <c r="AA1602" s="120" t="str">
        <f t="shared" ref="AA1602:AL1602" si="530">+IF(AND(O1602=" ",AA1601=1),AA1601,IF(AND(O1602&lt;&gt;" ",AA1599&lt;&gt;" "),AA1600,AA1599))</f>
        <v xml:space="preserve"> </v>
      </c>
      <c r="AB1602" s="61" t="str">
        <f t="shared" si="530"/>
        <v xml:space="preserve"> </v>
      </c>
      <c r="AC1602" s="61" t="str">
        <f t="shared" si="530"/>
        <v xml:space="preserve"> </v>
      </c>
      <c r="AD1602" s="61" t="str">
        <f t="shared" si="530"/>
        <v xml:space="preserve"> </v>
      </c>
      <c r="AE1602" s="61" t="str">
        <f t="shared" si="530"/>
        <v xml:space="preserve"> </v>
      </c>
      <c r="AF1602" s="61" t="str">
        <f t="shared" si="530"/>
        <v xml:space="preserve"> </v>
      </c>
      <c r="AG1602" s="61" t="str">
        <f t="shared" si="530"/>
        <v xml:space="preserve"> </v>
      </c>
      <c r="AH1602" s="61" t="str">
        <f t="shared" si="530"/>
        <v xml:space="preserve"> </v>
      </c>
      <c r="AI1602" s="61" t="str">
        <f t="shared" si="530"/>
        <v xml:space="preserve"> </v>
      </c>
      <c r="AJ1602" s="61" t="str">
        <f t="shared" si="530"/>
        <v xml:space="preserve"> </v>
      </c>
      <c r="AK1602" s="61" t="str">
        <f t="shared" si="530"/>
        <v xml:space="preserve"> </v>
      </c>
      <c r="AL1602" s="41" t="str">
        <f t="shared" si="530"/>
        <v xml:space="preserve"> </v>
      </c>
      <c r="AM1602" s="36"/>
      <c r="AN1602" s="85"/>
      <c r="AO1602" s="36"/>
      <c r="AP1602" s="68"/>
    </row>
    <row r="1603" spans="3:42" ht="13.5" hidden="1" customHeight="1">
      <c r="C1603" s="67"/>
      <c r="D1603" s="62"/>
      <c r="E1603" s="62"/>
      <c r="F1603" s="62"/>
      <c r="G1603" s="62"/>
      <c r="H1603" s="62"/>
      <c r="I1603" s="12"/>
      <c r="J1603" s="62"/>
      <c r="K1603" s="62"/>
      <c r="L1603" s="62"/>
      <c r="M1603" s="62"/>
      <c r="N1603" s="12"/>
      <c r="O1603" s="62"/>
      <c r="P1603" s="62"/>
      <c r="Q1603" s="62"/>
      <c r="R1603" s="62"/>
      <c r="S1603" s="62"/>
      <c r="T1603" s="62"/>
      <c r="U1603" s="62"/>
      <c r="V1603" s="62"/>
      <c r="W1603" s="62"/>
      <c r="X1603" s="62"/>
      <c r="Y1603" s="62"/>
      <c r="Z1603" s="62"/>
      <c r="AA1603" s="120"/>
      <c r="AB1603" s="61"/>
      <c r="AC1603" s="61"/>
      <c r="AD1603" s="61"/>
      <c r="AE1603" s="61"/>
      <c r="AF1603" s="61"/>
      <c r="AG1603" s="61"/>
      <c r="AH1603" s="61"/>
      <c r="AI1603" s="61"/>
      <c r="AJ1603" s="61"/>
      <c r="AK1603" s="61"/>
      <c r="AL1603" s="41"/>
      <c r="AM1603" s="109"/>
      <c r="AN1603" s="85"/>
      <c r="AO1603" s="109"/>
      <c r="AP1603" s="68"/>
    </row>
    <row r="1604" spans="3:42" ht="13.5" hidden="1" customHeight="1">
      <c r="C1604" s="67"/>
      <c r="D1604" s="62"/>
      <c r="E1604" s="62"/>
      <c r="F1604" s="62"/>
      <c r="G1604" s="62"/>
      <c r="H1604" s="62"/>
      <c r="I1604" s="62"/>
      <c r="J1604" s="62"/>
      <c r="K1604" s="62"/>
      <c r="L1604" s="62"/>
      <c r="M1604" s="62"/>
      <c r="N1604" s="62"/>
      <c r="O1604" s="62"/>
      <c r="P1604" s="62"/>
      <c r="Q1604" s="62"/>
      <c r="R1604" s="62" t="s">
        <v>91</v>
      </c>
      <c r="S1604" s="62">
        <v>1</v>
      </c>
      <c r="T1604" s="62" t="s">
        <v>77</v>
      </c>
      <c r="U1604" s="62"/>
      <c r="V1604" s="62"/>
      <c r="W1604" s="62"/>
      <c r="X1604" s="62"/>
      <c r="Y1604" s="62"/>
      <c r="Z1604" s="62"/>
      <c r="AA1604" s="120"/>
      <c r="AB1604" s="61"/>
      <c r="AC1604" s="61"/>
      <c r="AD1604" s="61"/>
      <c r="AE1604" s="61"/>
      <c r="AF1604" s="61"/>
      <c r="AG1604" s="61"/>
      <c r="AH1604" s="61"/>
      <c r="AI1604" s="61"/>
      <c r="AJ1604" s="61"/>
      <c r="AK1604" s="61"/>
      <c r="AL1604" s="41"/>
      <c r="AM1604" s="36"/>
      <c r="AN1604" s="85"/>
      <c r="AO1604" s="36"/>
      <c r="AP1604" s="68"/>
    </row>
    <row r="1605" spans="3:42" ht="13.5" hidden="1" customHeight="1">
      <c r="C1605" s="67"/>
      <c r="D1605" s="62"/>
      <c r="E1605" s="62"/>
      <c r="F1605" s="62"/>
      <c r="G1605" s="62"/>
      <c r="H1605" s="62"/>
      <c r="I1605" s="62"/>
      <c r="J1605" s="62"/>
      <c r="K1605" s="62"/>
      <c r="L1605" s="62"/>
      <c r="M1605" s="62"/>
      <c r="N1605" s="62"/>
      <c r="O1605" s="62"/>
      <c r="P1605" s="62"/>
      <c r="Q1605" s="62"/>
      <c r="R1605" s="62" t="s">
        <v>95</v>
      </c>
      <c r="S1605" s="62">
        <v>2</v>
      </c>
      <c r="T1605" s="62" t="s">
        <v>78</v>
      </c>
      <c r="U1605" s="62"/>
      <c r="V1605" s="62"/>
      <c r="W1605" s="62"/>
      <c r="X1605" s="62"/>
      <c r="Y1605" s="62"/>
      <c r="Z1605" s="62"/>
      <c r="AA1605" s="120"/>
      <c r="AB1605" s="61"/>
      <c r="AC1605" s="61"/>
      <c r="AD1605" s="61"/>
      <c r="AE1605" s="61"/>
      <c r="AF1605" s="61"/>
      <c r="AG1605" s="61"/>
      <c r="AH1605" s="61"/>
      <c r="AI1605" s="61"/>
      <c r="AJ1605" s="61"/>
      <c r="AK1605" s="61"/>
      <c r="AL1605" s="41"/>
      <c r="AM1605" s="36"/>
      <c r="AN1605" s="85"/>
      <c r="AO1605" s="36"/>
      <c r="AP1605" s="68"/>
    </row>
    <row r="1606" spans="3:42" ht="13.5" hidden="1" customHeight="1">
      <c r="C1606" s="67"/>
      <c r="D1606" s="62"/>
      <c r="E1606" s="62"/>
      <c r="F1606" s="62"/>
      <c r="G1606" s="62"/>
      <c r="H1606" s="62"/>
      <c r="I1606" s="62"/>
      <c r="J1606" s="62"/>
      <c r="K1606" s="62"/>
      <c r="L1606" s="62"/>
      <c r="M1606" s="62"/>
      <c r="N1606" s="62"/>
      <c r="O1606" s="62"/>
      <c r="P1606" s="62"/>
      <c r="Q1606" s="62"/>
      <c r="R1606" s="62"/>
      <c r="S1606" s="62">
        <v>3</v>
      </c>
      <c r="T1606" s="62" t="s">
        <v>79</v>
      </c>
      <c r="U1606" s="62"/>
      <c r="V1606" s="62"/>
      <c r="W1606" s="62"/>
      <c r="X1606" s="62"/>
      <c r="Y1606" s="62"/>
      <c r="Z1606" s="62"/>
      <c r="AA1606" s="120"/>
      <c r="AB1606" s="61"/>
      <c r="AC1606" s="61"/>
      <c r="AD1606" s="61"/>
      <c r="AE1606" s="61"/>
      <c r="AF1606" s="61"/>
      <c r="AG1606" s="61"/>
      <c r="AH1606" s="61"/>
      <c r="AI1606" s="61"/>
      <c r="AJ1606" s="61"/>
      <c r="AK1606" s="61"/>
      <c r="AL1606" s="41"/>
      <c r="AM1606" s="36"/>
      <c r="AN1606" s="85"/>
      <c r="AO1606" s="36"/>
      <c r="AP1606" s="68"/>
    </row>
    <row r="1607" spans="3:42" ht="13.5" hidden="1" customHeight="1">
      <c r="C1607" s="67"/>
      <c r="D1607" s="62"/>
      <c r="E1607" s="62"/>
      <c r="F1607" s="62"/>
      <c r="G1607" s="62"/>
      <c r="H1607" s="62"/>
      <c r="I1607" s="62"/>
      <c r="J1607" s="62"/>
      <c r="K1607" s="62"/>
      <c r="L1607" s="62"/>
      <c r="M1607" s="62"/>
      <c r="N1607" s="62"/>
      <c r="O1607" s="62"/>
      <c r="P1607" s="62"/>
      <c r="Q1607" s="62"/>
      <c r="R1607" s="62"/>
      <c r="S1607" s="62">
        <v>4</v>
      </c>
      <c r="T1607" s="62" t="s">
        <v>80</v>
      </c>
      <c r="U1607" s="62"/>
      <c r="V1607" s="62"/>
      <c r="W1607" s="62"/>
      <c r="X1607" s="62"/>
      <c r="Y1607" s="62"/>
      <c r="Z1607" s="62"/>
      <c r="AA1607" s="120"/>
      <c r="AB1607" s="61"/>
      <c r="AC1607" s="61"/>
      <c r="AD1607" s="61"/>
      <c r="AE1607" s="61"/>
      <c r="AF1607" s="61"/>
      <c r="AG1607" s="61"/>
      <c r="AH1607" s="61"/>
      <c r="AI1607" s="61"/>
      <c r="AJ1607" s="61"/>
      <c r="AK1607" s="61"/>
      <c r="AL1607" s="41"/>
      <c r="AM1607" s="36"/>
      <c r="AN1607" s="85"/>
      <c r="AO1607" s="36"/>
      <c r="AP1607" s="68"/>
    </row>
    <row r="1608" spans="3:42" ht="13.5" hidden="1" customHeight="1">
      <c r="C1608" s="67"/>
      <c r="D1608" s="62"/>
      <c r="E1608" s="62"/>
      <c r="F1608" s="62"/>
      <c r="G1608" s="62"/>
      <c r="H1608" s="62"/>
      <c r="I1608" s="62"/>
      <c r="J1608" s="62"/>
      <c r="K1608" s="62"/>
      <c r="L1608" s="62"/>
      <c r="M1608" s="62"/>
      <c r="N1608" s="62"/>
      <c r="O1608" s="62"/>
      <c r="P1608" s="62"/>
      <c r="Q1608" s="62"/>
      <c r="R1608" s="62"/>
      <c r="S1608" s="62">
        <v>5</v>
      </c>
      <c r="T1608" s="62" t="s">
        <v>81</v>
      </c>
      <c r="U1608" s="62"/>
      <c r="V1608" s="62"/>
      <c r="W1608" s="62"/>
      <c r="X1608" s="62"/>
      <c r="Y1608" s="62"/>
      <c r="Z1608" s="62"/>
      <c r="AA1608" s="120"/>
      <c r="AB1608" s="61"/>
      <c r="AC1608" s="61"/>
      <c r="AD1608" s="61"/>
      <c r="AE1608" s="61"/>
      <c r="AF1608" s="61"/>
      <c r="AG1608" s="61"/>
      <c r="AH1608" s="61"/>
      <c r="AI1608" s="61"/>
      <c r="AJ1608" s="61"/>
      <c r="AK1608" s="61"/>
      <c r="AL1608" s="41"/>
      <c r="AM1608" s="111"/>
      <c r="AN1608" s="85"/>
      <c r="AO1608" s="111"/>
      <c r="AP1608" s="68"/>
    </row>
    <row r="1609" spans="3:42" ht="13.5" hidden="1" customHeight="1">
      <c r="C1609" s="67"/>
      <c r="D1609" s="62"/>
      <c r="E1609" s="62"/>
      <c r="F1609" s="62"/>
      <c r="G1609" s="62"/>
      <c r="H1609" s="62"/>
      <c r="I1609" s="62"/>
      <c r="J1609" s="62"/>
      <c r="K1609" s="62"/>
      <c r="L1609" s="62"/>
      <c r="M1609" s="62"/>
      <c r="N1609" s="62"/>
      <c r="O1609" s="62"/>
      <c r="P1609" s="62"/>
      <c r="Q1609" s="62"/>
      <c r="R1609" s="62"/>
      <c r="S1609" s="62">
        <v>6</v>
      </c>
      <c r="T1609" s="62" t="s">
        <v>82</v>
      </c>
      <c r="U1609" s="62"/>
      <c r="V1609" s="62"/>
      <c r="W1609" s="62"/>
      <c r="X1609" s="62"/>
      <c r="Y1609" s="62"/>
      <c r="Z1609" s="62"/>
      <c r="AA1609" s="120"/>
      <c r="AB1609" s="61"/>
      <c r="AC1609" s="61"/>
      <c r="AD1609" s="61"/>
      <c r="AE1609" s="61"/>
      <c r="AF1609" s="61"/>
      <c r="AG1609" s="61"/>
      <c r="AH1609" s="61"/>
      <c r="AI1609" s="61"/>
      <c r="AJ1609" s="61"/>
      <c r="AK1609" s="61"/>
      <c r="AL1609" s="41"/>
      <c r="AM1609" s="36"/>
      <c r="AN1609" s="85"/>
      <c r="AO1609" s="36"/>
      <c r="AP1609" s="68"/>
    </row>
    <row r="1610" spans="3:42" ht="13.5" hidden="1" customHeight="1">
      <c r="C1610" s="67"/>
      <c r="D1610" s="62"/>
      <c r="E1610" s="62"/>
      <c r="F1610" s="62"/>
      <c r="G1610" s="62"/>
      <c r="H1610" s="62"/>
      <c r="I1610" s="62"/>
      <c r="J1610" s="62"/>
      <c r="K1610" s="62"/>
      <c r="L1610" s="62"/>
      <c r="M1610" s="62"/>
      <c r="N1610" s="62"/>
      <c r="O1610" s="62"/>
      <c r="P1610" s="62"/>
      <c r="Q1610" s="62"/>
      <c r="R1610" s="62"/>
      <c r="S1610" s="62">
        <v>7</v>
      </c>
      <c r="T1610" s="62" t="s">
        <v>83</v>
      </c>
      <c r="U1610" s="62"/>
      <c r="V1610" s="62"/>
      <c r="W1610" s="62"/>
      <c r="X1610" s="62"/>
      <c r="Y1610" s="62"/>
      <c r="Z1610" s="62"/>
      <c r="AA1610" s="120"/>
      <c r="AB1610" s="61"/>
      <c r="AC1610" s="61"/>
      <c r="AD1610" s="61"/>
      <c r="AE1610" s="61"/>
      <c r="AF1610" s="61"/>
      <c r="AG1610" s="61"/>
      <c r="AH1610" s="61"/>
      <c r="AI1610" s="61"/>
      <c r="AJ1610" s="61"/>
      <c r="AK1610" s="61"/>
      <c r="AL1610" s="41"/>
      <c r="AM1610" s="36"/>
      <c r="AN1610" s="85"/>
      <c r="AO1610" s="36"/>
      <c r="AP1610" s="68"/>
    </row>
    <row r="1611" spans="3:42" ht="13.5" hidden="1" customHeight="1">
      <c r="C1611" s="67"/>
      <c r="D1611" s="62"/>
      <c r="E1611" s="62"/>
      <c r="F1611" s="62"/>
      <c r="G1611" s="62"/>
      <c r="H1611" s="62"/>
      <c r="I1611" s="62"/>
      <c r="J1611" s="62"/>
      <c r="K1611" s="62"/>
      <c r="L1611" s="62"/>
      <c r="M1611" s="62"/>
      <c r="N1611" s="62"/>
      <c r="O1611" s="62"/>
      <c r="P1611" s="62"/>
      <c r="Q1611" s="62"/>
      <c r="R1611" s="62"/>
      <c r="S1611" s="62">
        <v>8</v>
      </c>
      <c r="T1611" s="62" t="s">
        <v>84</v>
      </c>
      <c r="U1611" s="62"/>
      <c r="V1611" s="62"/>
      <c r="W1611" s="62"/>
      <c r="X1611" s="62"/>
      <c r="Y1611" s="62"/>
      <c r="Z1611" s="62"/>
      <c r="AA1611" s="120"/>
      <c r="AB1611" s="61"/>
      <c r="AC1611" s="61"/>
      <c r="AD1611" s="61"/>
      <c r="AE1611" s="61"/>
      <c r="AF1611" s="61"/>
      <c r="AG1611" s="61"/>
      <c r="AH1611" s="61"/>
      <c r="AI1611" s="61"/>
      <c r="AJ1611" s="61"/>
      <c r="AK1611" s="61"/>
      <c r="AL1611" s="41"/>
      <c r="AM1611" s="36"/>
      <c r="AN1611" s="85"/>
      <c r="AO1611" s="36"/>
      <c r="AP1611" s="68"/>
    </row>
    <row r="1612" spans="3:42" ht="13.5" hidden="1" customHeight="1">
      <c r="C1612" s="67"/>
      <c r="D1612" s="62"/>
      <c r="E1612" s="62"/>
      <c r="F1612" s="62"/>
      <c r="G1612" s="62"/>
      <c r="H1612" s="62"/>
      <c r="I1612" s="62"/>
      <c r="J1612" s="62"/>
      <c r="K1612" s="62"/>
      <c r="L1612" s="62"/>
      <c r="M1612" s="62"/>
      <c r="N1612" s="62"/>
      <c r="O1612" s="62"/>
      <c r="P1612" s="62"/>
      <c r="Q1612" s="62"/>
      <c r="R1612" s="62"/>
      <c r="S1612" s="62">
        <v>9</v>
      </c>
      <c r="T1612" s="62" t="s">
        <v>85</v>
      </c>
      <c r="U1612" s="62"/>
      <c r="V1612" s="62"/>
      <c r="W1612" s="62"/>
      <c r="X1612" s="62"/>
      <c r="Y1612" s="62"/>
      <c r="Z1612" s="62"/>
      <c r="AA1612" s="120"/>
      <c r="AB1612" s="61"/>
      <c r="AC1612" s="61"/>
      <c r="AD1612" s="61"/>
      <c r="AE1612" s="61"/>
      <c r="AF1612" s="61"/>
      <c r="AG1612" s="61"/>
      <c r="AH1612" s="61"/>
      <c r="AI1612" s="61"/>
      <c r="AJ1612" s="61"/>
      <c r="AK1612" s="61"/>
      <c r="AL1612" s="41"/>
      <c r="AM1612" s="36"/>
      <c r="AN1612" s="85"/>
      <c r="AO1612" s="36"/>
      <c r="AP1612" s="68"/>
    </row>
    <row r="1613" spans="3:42" ht="13.5" hidden="1" customHeight="1">
      <c r="C1613" s="67"/>
      <c r="D1613" s="62"/>
      <c r="E1613" s="62"/>
      <c r="F1613" s="62"/>
      <c r="G1613" s="62"/>
      <c r="H1613" s="62"/>
      <c r="I1613" s="62"/>
      <c r="J1613" s="62"/>
      <c r="K1613" s="62"/>
      <c r="L1613" s="62"/>
      <c r="M1613" s="62"/>
      <c r="N1613" s="62"/>
      <c r="O1613" s="62"/>
      <c r="P1613" s="62"/>
      <c r="Q1613" s="62"/>
      <c r="R1613" s="62"/>
      <c r="S1613" s="62">
        <v>10</v>
      </c>
      <c r="T1613" s="62" t="s">
        <v>86</v>
      </c>
      <c r="U1613" s="62"/>
      <c r="V1613" s="62"/>
      <c r="W1613" s="62"/>
      <c r="X1613" s="62"/>
      <c r="Y1613" s="62"/>
      <c r="Z1613" s="62"/>
      <c r="AA1613" s="120"/>
      <c r="AB1613" s="61"/>
      <c r="AC1613" s="61"/>
      <c r="AD1613" s="61"/>
      <c r="AE1613" s="61"/>
      <c r="AF1613" s="61"/>
      <c r="AG1613" s="61"/>
      <c r="AH1613" s="61"/>
      <c r="AI1613" s="61"/>
      <c r="AJ1613" s="61"/>
      <c r="AK1613" s="61"/>
      <c r="AL1613" s="41"/>
      <c r="AM1613" s="36"/>
      <c r="AN1613" s="85"/>
      <c r="AO1613" s="36"/>
      <c r="AP1613" s="68"/>
    </row>
    <row r="1614" spans="3:42" ht="13.5" hidden="1" customHeight="1">
      <c r="C1614" s="67"/>
      <c r="D1614" s="62"/>
      <c r="E1614" s="62"/>
      <c r="F1614" s="62"/>
      <c r="G1614" s="62"/>
      <c r="H1614" s="62"/>
      <c r="I1614" s="62"/>
      <c r="J1614" s="62"/>
      <c r="K1614" s="62"/>
      <c r="L1614" s="62"/>
      <c r="M1614" s="62"/>
      <c r="N1614" s="62"/>
      <c r="O1614" s="62"/>
      <c r="P1614" s="62"/>
      <c r="Q1614" s="62"/>
      <c r="R1614" s="62"/>
      <c r="S1614" s="62">
        <v>11</v>
      </c>
      <c r="T1614" s="62" t="s">
        <v>87</v>
      </c>
      <c r="U1614" s="62"/>
      <c r="V1614" s="62"/>
      <c r="W1614" s="62"/>
      <c r="X1614" s="62"/>
      <c r="Y1614" s="62"/>
      <c r="Z1614" s="62"/>
      <c r="AA1614" s="120"/>
      <c r="AB1614" s="61"/>
      <c r="AC1614" s="61"/>
      <c r="AD1614" s="61"/>
      <c r="AE1614" s="61"/>
      <c r="AF1614" s="61"/>
      <c r="AG1614" s="61"/>
      <c r="AH1614" s="61"/>
      <c r="AI1614" s="61"/>
      <c r="AJ1614" s="61"/>
      <c r="AK1614" s="61"/>
      <c r="AL1614" s="41"/>
      <c r="AM1614" s="36"/>
      <c r="AN1614" s="85"/>
      <c r="AO1614" s="36"/>
      <c r="AP1614" s="68"/>
    </row>
    <row r="1615" spans="3:42" ht="13.5" hidden="1" customHeight="1">
      <c r="C1615" s="67"/>
      <c r="D1615" s="62"/>
      <c r="E1615" s="62"/>
      <c r="F1615" s="62"/>
      <c r="G1615" s="62"/>
      <c r="H1615" s="62"/>
      <c r="I1615" s="62"/>
      <c r="J1615" s="62"/>
      <c r="K1615" s="62"/>
      <c r="L1615" s="62"/>
      <c r="M1615" s="62"/>
      <c r="N1615" s="62"/>
      <c r="O1615" s="62"/>
      <c r="P1615" s="62"/>
      <c r="Q1615" s="62"/>
      <c r="R1615" s="62"/>
      <c r="S1615" s="62">
        <v>12</v>
      </c>
      <c r="T1615" s="62" t="s">
        <v>88</v>
      </c>
      <c r="U1615" s="62"/>
      <c r="V1615" s="62"/>
      <c r="W1615" s="62"/>
      <c r="X1615" s="62"/>
      <c r="Y1615" s="62"/>
      <c r="Z1615" s="62"/>
      <c r="AA1615" s="120"/>
      <c r="AB1615" s="61"/>
      <c r="AC1615" s="61"/>
      <c r="AD1615" s="61"/>
      <c r="AE1615" s="61"/>
      <c r="AF1615" s="61"/>
      <c r="AG1615" s="61"/>
      <c r="AH1615" s="61"/>
      <c r="AI1615" s="61"/>
      <c r="AJ1615" s="61"/>
      <c r="AK1615" s="61"/>
      <c r="AL1615" s="41"/>
      <c r="AM1615" s="36"/>
      <c r="AN1615" s="85"/>
      <c r="AO1615" s="36"/>
      <c r="AP1615" s="68"/>
    </row>
    <row r="1616" spans="3:42" ht="13.5" hidden="1" customHeight="1">
      <c r="C1616" s="76"/>
      <c r="D1616" s="62"/>
      <c r="E1616" s="62"/>
      <c r="F1616" s="62"/>
      <c r="G1616" s="62"/>
      <c r="H1616" s="62"/>
      <c r="I1616" s="62"/>
      <c r="J1616" s="62"/>
      <c r="K1616" s="62"/>
      <c r="L1616" s="62"/>
      <c r="M1616" s="62"/>
      <c r="N1616" s="62"/>
      <c r="O1616" s="62"/>
      <c r="P1616" s="62"/>
      <c r="Q1616" s="62"/>
      <c r="R1616" s="62"/>
      <c r="S1616" s="62"/>
      <c r="T1616" s="62"/>
      <c r="U1616" s="62"/>
      <c r="V1616" s="62"/>
      <c r="W1616" s="62"/>
      <c r="X1616" s="62"/>
      <c r="Y1616" s="62"/>
      <c r="Z1616" s="62"/>
      <c r="AA1616" s="120"/>
      <c r="AB1616" s="61"/>
      <c r="AC1616" s="61"/>
      <c r="AD1616" s="61"/>
      <c r="AE1616" s="61"/>
      <c r="AF1616" s="61"/>
      <c r="AG1616" s="61"/>
      <c r="AH1616" s="61"/>
      <c r="AI1616" s="61"/>
      <c r="AJ1616" s="61"/>
      <c r="AK1616" s="61"/>
      <c r="AL1616" s="41"/>
      <c r="AM1616" s="36"/>
      <c r="AN1616" s="85"/>
      <c r="AO1616" s="36"/>
      <c r="AP1616" s="68"/>
    </row>
    <row r="1617" spans="3:42" ht="13.5" hidden="1" customHeight="1">
      <c r="C1617" s="76"/>
      <c r="D1617" s="62"/>
      <c r="E1617" s="62"/>
      <c r="F1617" s="62"/>
      <c r="G1617" s="62"/>
      <c r="H1617" s="62"/>
      <c r="I1617" s="62"/>
      <c r="J1617" s="62"/>
      <c r="K1617" s="62"/>
      <c r="L1617" s="62"/>
      <c r="M1617" s="62"/>
      <c r="N1617" s="62"/>
      <c r="O1617" s="62"/>
      <c r="P1617" s="62"/>
      <c r="Q1617" s="62"/>
      <c r="R1617" s="62"/>
      <c r="S1617" s="62"/>
      <c r="T1617" s="62"/>
      <c r="U1617" s="62"/>
      <c r="V1617" s="62"/>
      <c r="W1617" s="62"/>
      <c r="X1617" s="62"/>
      <c r="Y1617" s="62"/>
      <c r="Z1617" s="62"/>
      <c r="AA1617" s="120"/>
      <c r="AB1617" s="61"/>
      <c r="AC1617" s="61"/>
      <c r="AD1617" s="61"/>
      <c r="AE1617" s="61"/>
      <c r="AF1617" s="61"/>
      <c r="AG1617" s="61"/>
      <c r="AH1617" s="61"/>
      <c r="AI1617" s="61"/>
      <c r="AJ1617" s="61"/>
      <c r="AK1617" s="61"/>
      <c r="AL1617" s="41"/>
      <c r="AM1617" s="36"/>
      <c r="AN1617" s="85"/>
      <c r="AO1617" s="36"/>
      <c r="AP1617" s="68"/>
    </row>
    <row r="1618" spans="3:42" ht="13.5" hidden="1" customHeight="1">
      <c r="C1618" s="76"/>
      <c r="D1618" s="144" t="s">
        <v>106</v>
      </c>
      <c r="E1618" s="144"/>
      <c r="F1618" s="144"/>
      <c r="G1618" s="144"/>
      <c r="H1618" s="144"/>
      <c r="I1618" s="144"/>
      <c r="J1618" s="144"/>
      <c r="K1618" s="144"/>
      <c r="L1618" s="144"/>
      <c r="M1618" s="144"/>
      <c r="N1618" s="144"/>
      <c r="O1618" s="144"/>
      <c r="P1618" s="144"/>
      <c r="Q1618" s="144"/>
      <c r="R1618" s="144"/>
      <c r="S1618" s="144" t="e">
        <f>+#REF!</f>
        <v>#REF!</v>
      </c>
      <c r="T1618" s="144"/>
      <c r="U1618" s="144"/>
      <c r="V1618" s="144"/>
      <c r="W1618" s="144"/>
      <c r="X1618" s="144"/>
      <c r="Y1618" s="144"/>
      <c r="Z1618" s="144"/>
      <c r="AA1618" s="120"/>
      <c r="AB1618" s="61"/>
      <c r="AC1618" s="61"/>
      <c r="AD1618" s="61"/>
      <c r="AE1618" s="61"/>
      <c r="AF1618" s="61"/>
      <c r="AG1618" s="61"/>
      <c r="AH1618" s="61"/>
      <c r="AI1618" s="61"/>
      <c r="AJ1618" s="61"/>
      <c r="AK1618" s="61"/>
      <c r="AL1618" s="41"/>
      <c r="AM1618" s="36"/>
      <c r="AN1618" s="85"/>
      <c r="AO1618" s="36"/>
      <c r="AP1618" s="68"/>
    </row>
    <row r="1619" spans="3:42" ht="13.5" hidden="1" customHeight="1">
      <c r="C1619" s="76"/>
      <c r="D1619" s="144" t="s">
        <v>107</v>
      </c>
      <c r="E1619" s="144"/>
      <c r="F1619" s="144"/>
      <c r="G1619" s="144"/>
      <c r="H1619" s="144"/>
      <c r="I1619" s="144"/>
      <c r="J1619" s="144"/>
      <c r="K1619" s="144"/>
      <c r="L1619" s="144"/>
      <c r="M1619" s="144"/>
      <c r="N1619" s="144"/>
      <c r="O1619" s="144"/>
      <c r="P1619" s="144"/>
      <c r="Q1619" s="144"/>
      <c r="R1619" s="144"/>
      <c r="S1619" s="144" t="e">
        <f>+#REF!</f>
        <v>#REF!</v>
      </c>
      <c r="T1619" s="144"/>
      <c r="U1619" s="144"/>
      <c r="V1619" s="144"/>
      <c r="W1619" s="144"/>
      <c r="X1619" s="144"/>
      <c r="Y1619" s="144"/>
      <c r="Z1619" s="144"/>
      <c r="AA1619" s="120"/>
      <c r="AB1619" s="61"/>
      <c r="AC1619" s="61"/>
      <c r="AD1619" s="61"/>
      <c r="AE1619" s="61"/>
      <c r="AF1619" s="61"/>
      <c r="AG1619" s="61"/>
      <c r="AH1619" s="61"/>
      <c r="AI1619" s="61"/>
      <c r="AJ1619" s="61"/>
      <c r="AK1619" s="61"/>
      <c r="AL1619" s="41"/>
      <c r="AM1619" s="36"/>
      <c r="AN1619" s="85"/>
      <c r="AO1619" s="36"/>
      <c r="AP1619" s="68"/>
    </row>
    <row r="1620" spans="3:42" ht="13.5" hidden="1" customHeight="1">
      <c r="C1620" s="67"/>
      <c r="D1620" s="62"/>
      <c r="E1620" s="62"/>
      <c r="F1620" s="62"/>
      <c r="G1620" s="62"/>
      <c r="H1620" s="62"/>
      <c r="I1620" s="62"/>
      <c r="J1620" s="62"/>
      <c r="K1620" s="62"/>
      <c r="L1620" s="62"/>
      <c r="M1620" s="62"/>
      <c r="N1620" s="62"/>
      <c r="O1620" s="62"/>
      <c r="P1620" s="62"/>
      <c r="Q1620" s="62"/>
      <c r="R1620" s="62"/>
      <c r="S1620" s="62"/>
      <c r="T1620" s="62"/>
      <c r="U1620" s="62"/>
      <c r="V1620" s="62"/>
      <c r="W1620" s="62"/>
      <c r="X1620" s="62"/>
      <c r="Y1620" s="62"/>
      <c r="Z1620" s="62"/>
      <c r="AA1620" s="120"/>
      <c r="AB1620" s="61"/>
      <c r="AC1620" s="61"/>
      <c r="AD1620" s="61"/>
      <c r="AE1620" s="61"/>
      <c r="AF1620" s="61"/>
      <c r="AG1620" s="61"/>
      <c r="AH1620" s="61"/>
      <c r="AI1620" s="61"/>
      <c r="AJ1620" s="61"/>
      <c r="AK1620" s="61"/>
      <c r="AL1620" s="41"/>
      <c r="AM1620" s="36"/>
      <c r="AN1620" s="85"/>
      <c r="AO1620" s="36"/>
      <c r="AP1620" s="68"/>
    </row>
    <row r="1621" spans="3:42" ht="41.25" hidden="1" customHeight="1">
      <c r="C1621" s="67"/>
      <c r="D1621" s="62" t="s">
        <v>96</v>
      </c>
      <c r="E1621" s="62" t="s">
        <v>97</v>
      </c>
      <c r="F1621" s="62" t="s">
        <v>98</v>
      </c>
      <c r="G1621" s="62"/>
      <c r="H1621" s="62"/>
      <c r="I1621" s="62"/>
      <c r="J1621" s="62"/>
      <c r="K1621" s="62"/>
      <c r="L1621" s="62"/>
      <c r="M1621" s="62"/>
      <c r="N1621" s="62"/>
      <c r="O1621" s="62" t="s">
        <v>77</v>
      </c>
      <c r="P1621" s="62" t="s">
        <v>78</v>
      </c>
      <c r="Q1621" s="62" t="s">
        <v>79</v>
      </c>
      <c r="R1621" s="62" t="s">
        <v>80</v>
      </c>
      <c r="S1621" s="62" t="s">
        <v>81</v>
      </c>
      <c r="T1621" s="62" t="s">
        <v>82</v>
      </c>
      <c r="U1621" s="62" t="s">
        <v>83</v>
      </c>
      <c r="V1621" s="62" t="s">
        <v>84</v>
      </c>
      <c r="W1621" s="62" t="s">
        <v>85</v>
      </c>
      <c r="X1621" s="62" t="s">
        <v>86</v>
      </c>
      <c r="Y1621" s="62" t="s">
        <v>87</v>
      </c>
      <c r="Z1621" s="62" t="s">
        <v>88</v>
      </c>
      <c r="AA1621" s="120" t="s">
        <v>77</v>
      </c>
      <c r="AB1621" s="61" t="s">
        <v>78</v>
      </c>
      <c r="AC1621" s="61" t="s">
        <v>79</v>
      </c>
      <c r="AD1621" s="61" t="s">
        <v>80</v>
      </c>
      <c r="AE1621" s="61" t="s">
        <v>81</v>
      </c>
      <c r="AF1621" s="61" t="s">
        <v>82</v>
      </c>
      <c r="AG1621" s="61" t="s">
        <v>83</v>
      </c>
      <c r="AH1621" s="61" t="s">
        <v>84</v>
      </c>
      <c r="AI1621" s="61" t="s">
        <v>85</v>
      </c>
      <c r="AJ1621" s="61" t="s">
        <v>86</v>
      </c>
      <c r="AK1621" s="61" t="s">
        <v>87</v>
      </c>
      <c r="AL1621" s="41" t="s">
        <v>88</v>
      </c>
      <c r="AM1621" s="36"/>
      <c r="AN1621" s="85"/>
      <c r="AO1621" s="36"/>
      <c r="AP1621" s="68"/>
    </row>
    <row r="1622" spans="3:42" ht="13.5" hidden="1" customHeight="1">
      <c r="C1622" s="67"/>
      <c r="D1622" s="62"/>
      <c r="E1622" s="62"/>
      <c r="F1622" s="62"/>
      <c r="G1622" s="62"/>
      <c r="H1622" s="62" t="s">
        <v>48</v>
      </c>
      <c r="I1622" s="62"/>
      <c r="J1622" s="62"/>
      <c r="K1622" s="62"/>
      <c r="L1622" s="62"/>
      <c r="M1622" s="62"/>
      <c r="N1622" s="62"/>
      <c r="O1622" s="62" t="e">
        <f>+IF((#REF!=O$13),1,IF(H1622=" "," ",IF((#REF!-SUM($H1622:H1622))&gt;0,1," ")))</f>
        <v>#REF!</v>
      </c>
      <c r="P1622" s="62" t="e">
        <f>+IF((#REF!=P$13),1,IF(O1622=" "," ",IF((#REF!-SUM($H1622:O1622))&gt;0,1," ")))</f>
        <v>#REF!</v>
      </c>
      <c r="Q1622" s="62" t="e">
        <f>+IF((#REF!=Q$13),1,IF(P1622=" "," ",IF((#REF!-SUM($H1622:P1622))&gt;0,1," ")))</f>
        <v>#REF!</v>
      </c>
      <c r="R1622" s="62" t="e">
        <f>+IF((#REF!=R$13),1,IF(Q1622=" "," ",IF((#REF!-SUM($H1622:Q1622))&gt;0,1," ")))</f>
        <v>#REF!</v>
      </c>
      <c r="S1622" s="62" t="e">
        <f>+IF((#REF!=S$13),1,IF(R1622=" "," ",IF((#REF!-SUM($H1622:R1622))&gt;0,1," ")))</f>
        <v>#REF!</v>
      </c>
      <c r="T1622" s="62" t="e">
        <f>+IF((#REF!=T$13),1,IF(S1622=" "," ",IF((#REF!-SUM($H1622:S1622))&gt;0,1," ")))</f>
        <v>#REF!</v>
      </c>
      <c r="U1622" s="62" t="e">
        <f>+IF((#REF!=U$13),1,IF(T1622=" "," ",IF((#REF!-SUM($H1622:T1622))&gt;0,1," ")))</f>
        <v>#REF!</v>
      </c>
      <c r="V1622" s="62" t="e">
        <f>+IF((#REF!=V$13),1,IF(U1622=" "," ",IF((#REF!-SUM($H1622:U1622))&gt;0,1," ")))</f>
        <v>#REF!</v>
      </c>
      <c r="W1622" s="62" t="e">
        <f>+IF((#REF!=W$13),1,IF(V1622=" "," ",IF((#REF!-SUM($H1622:V1622))&gt;0,1," ")))</f>
        <v>#REF!</v>
      </c>
      <c r="X1622" s="62" t="e">
        <f>+IF((#REF!=X$13),1,IF(W1622=" "," ",IF((#REF!-SUM($H1622:W1622))&gt;0,1," ")))</f>
        <v>#REF!</v>
      </c>
      <c r="Y1622" s="62" t="e">
        <f>+IF((#REF!=Y$13),1,IF(X1622=" "," ",IF((#REF!-SUM($H1622:X1622))&gt;0,1," ")))</f>
        <v>#REF!</v>
      </c>
      <c r="Z1622" s="62" t="e">
        <f>+IF((#REF!=Z$13),1,IF(Y1622=" "," ",IF((#REF!-SUM($H1622:Y1622))&gt;0,1," ")))</f>
        <v>#REF!</v>
      </c>
      <c r="AA1622" s="120" t="e">
        <f>+IF((#REF!=AA$13),1,IF(Z1622=" "," ",IF((#REF!-SUM($H1622:Z1622))&gt;0,1," ")))</f>
        <v>#REF!</v>
      </c>
      <c r="AB1622" s="61" t="e">
        <f>+IF((#REF!=AB$13),1,IF(AA1622=" "," ",IF((#REF!-SUM($H1622:AA1622))&gt;0,1," ")))</f>
        <v>#REF!</v>
      </c>
      <c r="AC1622" s="61" t="e">
        <f>+IF((#REF!=AC$13),1,IF(AB1622=" "," ",IF((#REF!-SUM($H1622:AB1622))&gt;0,1," ")))</f>
        <v>#REF!</v>
      </c>
      <c r="AD1622" s="61" t="e">
        <f>+IF((#REF!=AD$13),1,IF(AC1622=" "," ",IF((#REF!-SUM($H1622:AC1622))&gt;0,1," ")))</f>
        <v>#REF!</v>
      </c>
      <c r="AE1622" s="61" t="e">
        <f>+IF((#REF!=AE$13),1,IF(AD1622=" "," ",IF((#REF!-SUM($H1622:AD1622))&gt;0,1," ")))</f>
        <v>#REF!</v>
      </c>
      <c r="AF1622" s="61" t="e">
        <f>+IF((#REF!=AF$13),1,IF(AE1622=" "," ",IF((#REF!-SUM($H1622:AE1622))&gt;0,1," ")))</f>
        <v>#REF!</v>
      </c>
      <c r="AG1622" s="61" t="e">
        <f>+IF((#REF!=AG$13),1,IF(AF1622=" "," ",IF((#REF!-SUM($H1622:AF1622))&gt;0,1," ")))</f>
        <v>#REF!</v>
      </c>
      <c r="AH1622" s="61" t="e">
        <f>+IF((#REF!=AH$13),1,IF(AG1622=" "," ",IF((#REF!-SUM($H1622:AG1622))&gt;0,1," ")))</f>
        <v>#REF!</v>
      </c>
      <c r="AI1622" s="61" t="e">
        <f>+IF((#REF!=AI$13),1,IF(AH1622=" "," ",IF((#REF!-SUM($H1622:AH1622))&gt;0,1," ")))</f>
        <v>#REF!</v>
      </c>
      <c r="AJ1622" s="61" t="e">
        <f>+IF((#REF!=AJ$13),1,IF(AI1622=" "," ",IF((#REF!-SUM($H1622:AI1622))&gt;0,1," ")))</f>
        <v>#REF!</v>
      </c>
      <c r="AK1622" s="61" t="e">
        <f>+IF((#REF!=AK$13),1,IF(AJ1622=" "," ",IF((#REF!-SUM($H1622:AJ1622))&gt;0,1," ")))</f>
        <v>#REF!</v>
      </c>
      <c r="AL1622" s="41" t="e">
        <f>+IF((#REF!=AL$13),1,IF(AK1622=" "," ",IF((#REF!-SUM($H1622:AK1622))&gt;0,1," ")))</f>
        <v>#REF!</v>
      </c>
      <c r="AM1622" s="36"/>
      <c r="AN1622" s="85"/>
      <c r="AO1622" s="36"/>
      <c r="AP1622" s="68"/>
    </row>
    <row r="1623" spans="3:42" ht="13.5" hidden="1" customHeight="1">
      <c r="C1623" s="67"/>
      <c r="D1623" s="62"/>
      <c r="E1623" s="62"/>
      <c r="F1623" s="62"/>
      <c r="G1623" s="62"/>
      <c r="H1623" s="62"/>
      <c r="I1623" s="62"/>
      <c r="J1623" s="62"/>
      <c r="K1623" s="62"/>
      <c r="L1623" s="62"/>
      <c r="M1623" s="62"/>
      <c r="N1623" s="62"/>
      <c r="O1623" s="62"/>
      <c r="P1623" s="62"/>
      <c r="Q1623" s="62"/>
      <c r="R1623" s="62"/>
      <c r="S1623" s="62"/>
      <c r="T1623" s="62"/>
      <c r="U1623" s="62"/>
      <c r="V1623" s="62"/>
      <c r="W1623" s="62"/>
      <c r="X1623" s="62"/>
      <c r="Y1623" s="62"/>
      <c r="Z1623" s="62"/>
      <c r="AA1623" s="120" t="e">
        <f t="shared" ref="AA1623:AL1623" si="531">+O1622</f>
        <v>#REF!</v>
      </c>
      <c r="AB1623" s="61" t="e">
        <f t="shared" si="531"/>
        <v>#REF!</v>
      </c>
      <c r="AC1623" s="61" t="e">
        <f t="shared" si="531"/>
        <v>#REF!</v>
      </c>
      <c r="AD1623" s="61" t="e">
        <f t="shared" si="531"/>
        <v>#REF!</v>
      </c>
      <c r="AE1623" s="61" t="e">
        <f t="shared" si="531"/>
        <v>#REF!</v>
      </c>
      <c r="AF1623" s="61" t="e">
        <f t="shared" si="531"/>
        <v>#REF!</v>
      </c>
      <c r="AG1623" s="61" t="e">
        <f t="shared" si="531"/>
        <v>#REF!</v>
      </c>
      <c r="AH1623" s="61" t="e">
        <f t="shared" si="531"/>
        <v>#REF!</v>
      </c>
      <c r="AI1623" s="61" t="e">
        <f t="shared" si="531"/>
        <v>#REF!</v>
      </c>
      <c r="AJ1623" s="61" t="e">
        <f t="shared" si="531"/>
        <v>#REF!</v>
      </c>
      <c r="AK1623" s="61" t="e">
        <f t="shared" si="531"/>
        <v>#REF!</v>
      </c>
      <c r="AL1623" s="41" t="e">
        <f t="shared" si="531"/>
        <v>#REF!</v>
      </c>
      <c r="AM1623" s="36"/>
      <c r="AN1623" s="85"/>
      <c r="AO1623" s="36"/>
      <c r="AP1623" s="68"/>
    </row>
    <row r="1624" spans="3:42" ht="13.5" hidden="1" customHeight="1">
      <c r="C1624" s="67"/>
      <c r="D1624" s="62"/>
      <c r="E1624" s="62"/>
      <c r="F1624" s="62"/>
      <c r="G1624" s="62"/>
      <c r="H1624" s="62"/>
      <c r="I1624" s="62"/>
      <c r="J1624" s="62"/>
      <c r="K1624" s="62"/>
      <c r="L1624" s="62"/>
      <c r="M1624" s="62"/>
      <c r="N1624" s="62"/>
      <c r="O1624" s="62" t="e">
        <f t="shared" ref="O1624:Z1624" si="532">+IF(AND(O1622&lt;&gt;" ",AA1622&lt;&gt;" ",),O1622," ")</f>
        <v>#REF!</v>
      </c>
      <c r="P1624" s="62" t="e">
        <f t="shared" si="532"/>
        <v>#REF!</v>
      </c>
      <c r="Q1624" s="62" t="e">
        <f t="shared" si="532"/>
        <v>#REF!</v>
      </c>
      <c r="R1624" s="62" t="e">
        <f t="shared" si="532"/>
        <v>#REF!</v>
      </c>
      <c r="S1624" s="62" t="e">
        <f t="shared" si="532"/>
        <v>#REF!</v>
      </c>
      <c r="T1624" s="62" t="e">
        <f t="shared" si="532"/>
        <v>#REF!</v>
      </c>
      <c r="U1624" s="62" t="e">
        <f t="shared" si="532"/>
        <v>#REF!</v>
      </c>
      <c r="V1624" s="62" t="e">
        <f t="shared" si="532"/>
        <v>#REF!</v>
      </c>
      <c r="W1624" s="62" t="e">
        <f t="shared" si="532"/>
        <v>#REF!</v>
      </c>
      <c r="X1624" s="62" t="e">
        <f t="shared" si="532"/>
        <v>#REF!</v>
      </c>
      <c r="Y1624" s="62" t="e">
        <f t="shared" si="532"/>
        <v>#REF!</v>
      </c>
      <c r="Z1624" s="62" t="e">
        <f t="shared" si="532"/>
        <v>#REF!</v>
      </c>
      <c r="AA1624" s="120" t="e">
        <f t="shared" ref="AA1624:AL1624" si="533">+IF(AND(AA1623&lt;&gt;" ",O1622&lt;&gt;" ",),AA1622," ")</f>
        <v>#REF!</v>
      </c>
      <c r="AB1624" s="61" t="e">
        <f t="shared" si="533"/>
        <v>#REF!</v>
      </c>
      <c r="AC1624" s="61" t="e">
        <f t="shared" si="533"/>
        <v>#REF!</v>
      </c>
      <c r="AD1624" s="61" t="e">
        <f t="shared" si="533"/>
        <v>#REF!</v>
      </c>
      <c r="AE1624" s="61" t="e">
        <f t="shared" si="533"/>
        <v>#REF!</v>
      </c>
      <c r="AF1624" s="61" t="e">
        <f t="shared" si="533"/>
        <v>#REF!</v>
      </c>
      <c r="AG1624" s="61" t="e">
        <f t="shared" si="533"/>
        <v>#REF!</v>
      </c>
      <c r="AH1624" s="61" t="e">
        <f t="shared" si="533"/>
        <v>#REF!</v>
      </c>
      <c r="AI1624" s="61" t="e">
        <f t="shared" si="533"/>
        <v>#REF!</v>
      </c>
      <c r="AJ1624" s="61" t="e">
        <f t="shared" si="533"/>
        <v>#REF!</v>
      </c>
      <c r="AK1624" s="61" t="e">
        <f t="shared" si="533"/>
        <v>#REF!</v>
      </c>
      <c r="AL1624" s="41" t="e">
        <f t="shared" si="533"/>
        <v>#REF!</v>
      </c>
      <c r="AM1624" s="36"/>
      <c r="AN1624" s="85"/>
      <c r="AO1624" s="36"/>
      <c r="AP1624" s="68"/>
    </row>
    <row r="1625" spans="3:42" ht="13.5" hidden="1" customHeight="1">
      <c r="C1625" s="76"/>
      <c r="D1625" s="62"/>
      <c r="E1625" s="62"/>
      <c r="F1625" s="62"/>
      <c r="G1625" s="62"/>
      <c r="H1625" s="62"/>
      <c r="I1625" s="62"/>
      <c r="J1625" s="62"/>
      <c r="K1625" s="62"/>
      <c r="L1625" s="62"/>
      <c r="M1625" s="62"/>
      <c r="N1625" s="62"/>
      <c r="O1625" s="62" t="e">
        <f>+IF(#REF!="SI",O1622," ")</f>
        <v>#REF!</v>
      </c>
      <c r="P1625" s="62" t="e">
        <f>+IF(#REF!="SI",P1622," ")</f>
        <v>#REF!</v>
      </c>
      <c r="Q1625" s="62" t="e">
        <f>+IF(#REF!="SI",Q1622," ")</f>
        <v>#REF!</v>
      </c>
      <c r="R1625" s="62" t="e">
        <f>+IF(#REF!="SI",R1622," ")</f>
        <v>#REF!</v>
      </c>
      <c r="S1625" s="62" t="e">
        <f>+IF(#REF!="SI",S1622," ")</f>
        <v>#REF!</v>
      </c>
      <c r="T1625" s="62" t="e">
        <f>+IF(#REF!="SI",T1622," ")</f>
        <v>#REF!</v>
      </c>
      <c r="U1625" s="62" t="e">
        <f>+IF(#REF!="SI",U1622," ")</f>
        <v>#REF!</v>
      </c>
      <c r="V1625" s="62" t="e">
        <f>+IF(#REF!="SI",V1622," ")</f>
        <v>#REF!</v>
      </c>
      <c r="W1625" s="62" t="e">
        <f>+IF(#REF!="SI",W1622," ")</f>
        <v>#REF!</v>
      </c>
      <c r="X1625" s="62" t="e">
        <f>+IF(#REF!="SI",X1622," ")</f>
        <v>#REF!</v>
      </c>
      <c r="Y1625" s="62" t="e">
        <f>+IF(#REF!="SI",Y1622," ")</f>
        <v>#REF!</v>
      </c>
      <c r="Z1625" s="62" t="e">
        <f>+IF(#REF!="SI",Z1622," ")</f>
        <v>#REF!</v>
      </c>
      <c r="AA1625" s="120" t="e">
        <f>+IF(#REF!="SI",IF(AND(Z1622&lt;&gt;" ",AA1622&lt;&gt;" ",O1625=" "),AA1622,AA1623),AA1624)</f>
        <v>#REF!</v>
      </c>
      <c r="AB1625" s="61" t="e">
        <f>+IF(#REF!="SI",IF(AND(AA1622&lt;&gt;" ",AB1622&lt;&gt;" ",P1625=" "),AB1622,AB1623),AB1624)</f>
        <v>#REF!</v>
      </c>
      <c r="AC1625" s="61" t="e">
        <f>+IF(#REF!="SI",IF(AND(AB1622&lt;&gt;" ",AC1622&lt;&gt;" ",Q1625=" "),AC1622,AC1623),AC1624)</f>
        <v>#REF!</v>
      </c>
      <c r="AD1625" s="61" t="e">
        <f>+IF(#REF!="SI",IF(AND(AC1622&lt;&gt;" ",AD1622&lt;&gt;" ",R1625=" "),AD1622,AD1623),AD1624)</f>
        <v>#REF!</v>
      </c>
      <c r="AE1625" s="61" t="e">
        <f>+IF(#REF!="SI",IF(AND(AD1622&lt;&gt;" ",AE1622&lt;&gt;" ",S1625=" "),AE1622,AE1623),AE1624)</f>
        <v>#REF!</v>
      </c>
      <c r="AF1625" s="61" t="e">
        <f>+IF(#REF!="SI",IF(AND(AE1622&lt;&gt;" ",AF1622&lt;&gt;" ",T1625=" "),AF1622,AF1623),AF1624)</f>
        <v>#REF!</v>
      </c>
      <c r="AG1625" s="61" t="e">
        <f>+IF(#REF!="SI",IF(AND(AF1622&lt;&gt;" ",AG1622&lt;&gt;" ",U1625=" "),AG1622,AG1623),AG1624)</f>
        <v>#REF!</v>
      </c>
      <c r="AH1625" s="61" t="e">
        <f>+IF(#REF!="SI",IF(AND(AG1622&lt;&gt;" ",AH1622&lt;&gt;" ",V1625=" "),AH1622,AH1623),AH1624)</f>
        <v>#REF!</v>
      </c>
      <c r="AI1625" s="61" t="e">
        <f>+IF(#REF!="SI",IF(AND(AH1622&lt;&gt;" ",AI1622&lt;&gt;" ",W1625=" "),AI1622,AI1623),AI1624)</f>
        <v>#REF!</v>
      </c>
      <c r="AJ1625" s="61" t="e">
        <f>+IF(#REF!="SI",IF(AND(AI1622&lt;&gt;" ",AJ1622&lt;&gt;" ",X1625=" "),AJ1622,AJ1623),AJ1624)</f>
        <v>#REF!</v>
      </c>
      <c r="AK1625" s="61" t="e">
        <f>+IF(#REF!="SI",IF(AND(AJ1622&lt;&gt;" ",AK1622&lt;&gt;" ",Y1625=" "),AK1622,AK1623),AK1624)</f>
        <v>#REF!</v>
      </c>
      <c r="AL1625" s="41" t="e">
        <f>+IF(#REF!="SI",IF(AND(AK1622&lt;&gt;" ",AL1622&lt;&gt;" ",Z1625=" "),AL1622,AL1623),AL1624)</f>
        <v>#REF!</v>
      </c>
      <c r="AM1625" s="36"/>
      <c r="AN1625" s="85"/>
      <c r="AO1625" s="36"/>
      <c r="AP1625" s="68"/>
    </row>
    <row r="1626" spans="3:42" ht="13.5" hidden="1" customHeight="1">
      <c r="C1626" s="67"/>
      <c r="D1626" s="62"/>
      <c r="E1626" s="62"/>
      <c r="F1626" s="62"/>
      <c r="G1626" s="62"/>
      <c r="H1626" s="62"/>
      <c r="I1626" s="62"/>
      <c r="J1626" s="62"/>
      <c r="K1626" s="62"/>
      <c r="L1626" s="62"/>
      <c r="M1626" s="62"/>
      <c r="N1626" s="62"/>
      <c r="O1626" s="62"/>
      <c r="P1626" s="62"/>
      <c r="Q1626" s="62"/>
      <c r="R1626" s="62"/>
      <c r="S1626" s="62"/>
      <c r="T1626" s="62"/>
      <c r="U1626" s="62"/>
      <c r="V1626" s="62"/>
      <c r="W1626" s="62"/>
      <c r="X1626" s="62"/>
      <c r="Y1626" s="62"/>
      <c r="Z1626" s="62"/>
      <c r="AA1626" s="11"/>
      <c r="AB1626" s="11"/>
      <c r="AC1626" s="11"/>
      <c r="AD1626" s="11"/>
      <c r="AE1626" s="11"/>
      <c r="AF1626" s="11"/>
      <c r="AG1626" s="11"/>
      <c r="AH1626" s="11"/>
      <c r="AI1626" s="11"/>
      <c r="AJ1626" s="11"/>
      <c r="AK1626" s="11"/>
      <c r="AL1626" s="11"/>
      <c r="AM1626" s="36"/>
      <c r="AN1626" s="85"/>
      <c r="AO1626" s="36"/>
      <c r="AP1626" s="68"/>
    </row>
    <row r="1627" spans="3:42" ht="13.5" hidden="1" customHeight="1">
      <c r="C1627" s="67"/>
      <c r="D1627" s="62"/>
      <c r="E1627" s="62"/>
      <c r="F1627" s="62"/>
      <c r="G1627" s="62"/>
      <c r="H1627" s="62"/>
      <c r="I1627" s="62"/>
      <c r="J1627" s="62"/>
      <c r="K1627" s="62"/>
      <c r="L1627" s="62"/>
      <c r="M1627" s="62"/>
      <c r="N1627" s="62"/>
      <c r="O1627" s="62"/>
      <c r="P1627" s="62"/>
      <c r="Q1627" s="62"/>
      <c r="R1627" s="62" t="s">
        <v>91</v>
      </c>
      <c r="S1627" s="62">
        <v>1</v>
      </c>
      <c r="T1627" s="62" t="s">
        <v>77</v>
      </c>
      <c r="U1627" s="62"/>
      <c r="V1627" s="62"/>
      <c r="W1627" s="62"/>
      <c r="X1627" s="62"/>
      <c r="Y1627" s="62"/>
      <c r="Z1627" s="62"/>
      <c r="AA1627" s="11"/>
      <c r="AB1627" s="11"/>
      <c r="AC1627" s="11"/>
      <c r="AD1627" s="11"/>
      <c r="AE1627" s="11"/>
      <c r="AF1627" s="11"/>
      <c r="AG1627" s="11"/>
      <c r="AH1627" s="11"/>
      <c r="AI1627" s="11"/>
      <c r="AJ1627" s="11"/>
      <c r="AK1627" s="11"/>
      <c r="AL1627" s="11"/>
      <c r="AM1627" s="36"/>
      <c r="AN1627" s="85"/>
      <c r="AO1627" s="36"/>
      <c r="AP1627" s="68"/>
    </row>
    <row r="1628" spans="3:42" ht="13.5" hidden="1" customHeight="1">
      <c r="C1628" s="67"/>
      <c r="D1628" s="62"/>
      <c r="E1628" s="62"/>
      <c r="F1628" s="62"/>
      <c r="G1628" s="62"/>
      <c r="H1628" s="62"/>
      <c r="I1628" s="62"/>
      <c r="J1628" s="62"/>
      <c r="K1628" s="62"/>
      <c r="L1628" s="62"/>
      <c r="M1628" s="62"/>
      <c r="N1628" s="62"/>
      <c r="O1628" s="62"/>
      <c r="P1628" s="62"/>
      <c r="Q1628" s="62"/>
      <c r="R1628" s="62" t="s">
        <v>95</v>
      </c>
      <c r="S1628" s="62">
        <v>2</v>
      </c>
      <c r="T1628" s="62" t="s">
        <v>78</v>
      </c>
      <c r="U1628" s="62"/>
      <c r="V1628" s="62"/>
      <c r="W1628" s="62"/>
      <c r="X1628" s="62"/>
      <c r="Y1628" s="62"/>
      <c r="Z1628" s="62"/>
      <c r="AA1628" s="11"/>
      <c r="AB1628" s="11"/>
      <c r="AC1628" s="11"/>
      <c r="AD1628" s="11"/>
      <c r="AE1628" s="11"/>
      <c r="AF1628" s="11"/>
      <c r="AG1628" s="11"/>
      <c r="AH1628" s="11"/>
      <c r="AI1628" s="11"/>
      <c r="AJ1628" s="11"/>
      <c r="AK1628" s="11"/>
      <c r="AL1628" s="11"/>
      <c r="AM1628" s="36"/>
      <c r="AN1628" s="85"/>
      <c r="AO1628" s="36"/>
      <c r="AP1628" s="68"/>
    </row>
    <row r="1629" spans="3:42" ht="13.5" hidden="1" customHeight="1">
      <c r="C1629" s="67"/>
      <c r="D1629" s="62"/>
      <c r="E1629" s="62"/>
      <c r="F1629" s="62"/>
      <c r="G1629" s="62"/>
      <c r="H1629" s="62"/>
      <c r="I1629" s="62"/>
      <c r="J1629" s="62"/>
      <c r="K1629" s="62"/>
      <c r="L1629" s="62"/>
      <c r="M1629" s="62"/>
      <c r="N1629" s="62"/>
      <c r="O1629" s="62"/>
      <c r="P1629" s="62"/>
      <c r="Q1629" s="62"/>
      <c r="R1629" s="62"/>
      <c r="S1629" s="62">
        <v>3</v>
      </c>
      <c r="T1629" s="62" t="s">
        <v>79</v>
      </c>
      <c r="U1629" s="62"/>
      <c r="V1629" s="62"/>
      <c r="W1629" s="62"/>
      <c r="X1629" s="62"/>
      <c r="Y1629" s="62"/>
      <c r="Z1629" s="62"/>
      <c r="AA1629" s="11"/>
      <c r="AB1629" s="11"/>
      <c r="AC1629" s="11"/>
      <c r="AD1629" s="11"/>
      <c r="AE1629" s="11"/>
      <c r="AF1629" s="11"/>
      <c r="AG1629" s="11"/>
      <c r="AH1629" s="11"/>
      <c r="AI1629" s="11"/>
      <c r="AJ1629" s="11"/>
      <c r="AK1629" s="11"/>
      <c r="AL1629" s="11"/>
      <c r="AM1629" s="36"/>
      <c r="AN1629" s="85"/>
      <c r="AO1629" s="36"/>
      <c r="AP1629" s="68"/>
    </row>
    <row r="1630" spans="3:42" ht="13.5" hidden="1" customHeight="1">
      <c r="C1630" s="67"/>
      <c r="D1630" s="62"/>
      <c r="E1630" s="62"/>
      <c r="F1630" s="62"/>
      <c r="G1630" s="62"/>
      <c r="H1630" s="62"/>
      <c r="I1630" s="62"/>
      <c r="J1630" s="62"/>
      <c r="K1630" s="62"/>
      <c r="L1630" s="62"/>
      <c r="M1630" s="62"/>
      <c r="N1630" s="62"/>
      <c r="O1630" s="62"/>
      <c r="P1630" s="62"/>
      <c r="Q1630" s="62"/>
      <c r="R1630" s="62"/>
      <c r="S1630" s="62">
        <v>4</v>
      </c>
      <c r="T1630" s="62" t="s">
        <v>80</v>
      </c>
      <c r="U1630" s="62"/>
      <c r="V1630" s="62"/>
      <c r="W1630" s="62"/>
      <c r="X1630" s="62"/>
      <c r="Y1630" s="62"/>
      <c r="Z1630" s="62"/>
      <c r="AA1630" s="11"/>
      <c r="AB1630" s="11"/>
      <c r="AC1630" s="11"/>
      <c r="AD1630" s="11"/>
      <c r="AE1630" s="11"/>
      <c r="AF1630" s="11"/>
      <c r="AG1630" s="11"/>
      <c r="AH1630" s="11"/>
      <c r="AI1630" s="11"/>
      <c r="AJ1630" s="11"/>
      <c r="AK1630" s="11"/>
      <c r="AL1630" s="11"/>
      <c r="AM1630" s="36"/>
      <c r="AN1630" s="85"/>
      <c r="AO1630" s="36"/>
      <c r="AP1630" s="68"/>
    </row>
    <row r="1631" spans="3:42" ht="13.5" hidden="1" customHeight="1">
      <c r="C1631" s="67"/>
      <c r="D1631" s="62"/>
      <c r="E1631" s="62"/>
      <c r="F1631" s="62"/>
      <c r="G1631" s="62"/>
      <c r="H1631" s="62"/>
      <c r="I1631" s="62"/>
      <c r="J1631" s="62"/>
      <c r="K1631" s="62"/>
      <c r="L1631" s="62"/>
      <c r="M1631" s="62"/>
      <c r="N1631" s="62"/>
      <c r="O1631" s="62"/>
      <c r="P1631" s="62"/>
      <c r="Q1631" s="62"/>
      <c r="R1631" s="62"/>
      <c r="S1631" s="62">
        <v>5</v>
      </c>
      <c r="T1631" s="62" t="s">
        <v>81</v>
      </c>
      <c r="U1631" s="62"/>
      <c r="V1631" s="62"/>
      <c r="W1631" s="62"/>
      <c r="X1631" s="62"/>
      <c r="Y1631" s="62"/>
      <c r="Z1631" s="62"/>
      <c r="AA1631" s="11"/>
      <c r="AB1631" s="11"/>
      <c r="AC1631" s="11"/>
      <c r="AD1631" s="11"/>
      <c r="AE1631" s="11"/>
      <c r="AF1631" s="11"/>
      <c r="AG1631" s="11"/>
      <c r="AH1631" s="11"/>
      <c r="AI1631" s="11"/>
      <c r="AJ1631" s="11"/>
      <c r="AK1631" s="11"/>
      <c r="AL1631" s="11"/>
      <c r="AM1631" s="36"/>
      <c r="AN1631" s="85"/>
      <c r="AO1631" s="36"/>
      <c r="AP1631" s="68"/>
    </row>
    <row r="1632" spans="3:42" ht="13.5" hidden="1" customHeight="1">
      <c r="C1632" s="67"/>
      <c r="D1632" s="62"/>
      <c r="E1632" s="62"/>
      <c r="F1632" s="62"/>
      <c r="G1632" s="62"/>
      <c r="H1632" s="62"/>
      <c r="I1632" s="62"/>
      <c r="J1632" s="62"/>
      <c r="K1632" s="62"/>
      <c r="L1632" s="62"/>
      <c r="M1632" s="62"/>
      <c r="N1632" s="62"/>
      <c r="O1632" s="62"/>
      <c r="P1632" s="62"/>
      <c r="Q1632" s="62"/>
      <c r="R1632" s="62"/>
      <c r="S1632" s="62">
        <v>6</v>
      </c>
      <c r="T1632" s="62" t="s">
        <v>82</v>
      </c>
      <c r="U1632" s="62"/>
      <c r="V1632" s="62"/>
      <c r="W1632" s="62"/>
      <c r="X1632" s="62"/>
      <c r="Y1632" s="62"/>
      <c r="Z1632" s="62"/>
      <c r="AA1632" s="11"/>
      <c r="AB1632" s="11"/>
      <c r="AC1632" s="11"/>
      <c r="AD1632" s="11"/>
      <c r="AE1632" s="11"/>
      <c r="AF1632" s="11"/>
      <c r="AG1632" s="11"/>
      <c r="AH1632" s="11"/>
      <c r="AI1632" s="11"/>
      <c r="AJ1632" s="11"/>
      <c r="AK1632" s="11"/>
      <c r="AL1632" s="11"/>
      <c r="AM1632" s="36"/>
      <c r="AN1632" s="85"/>
      <c r="AO1632" s="36"/>
      <c r="AP1632" s="68"/>
    </row>
    <row r="1633" spans="3:42" ht="13.5" hidden="1" customHeight="1">
      <c r="C1633" s="67"/>
      <c r="D1633" s="62"/>
      <c r="E1633" s="62"/>
      <c r="F1633" s="62"/>
      <c r="G1633" s="62"/>
      <c r="H1633" s="62"/>
      <c r="I1633" s="62"/>
      <c r="J1633" s="62"/>
      <c r="K1633" s="62"/>
      <c r="L1633" s="62"/>
      <c r="M1633" s="62"/>
      <c r="N1633" s="62"/>
      <c r="O1633" s="62"/>
      <c r="P1633" s="62"/>
      <c r="Q1633" s="62"/>
      <c r="R1633" s="62"/>
      <c r="S1633" s="62">
        <v>7</v>
      </c>
      <c r="T1633" s="62" t="s">
        <v>83</v>
      </c>
      <c r="U1633" s="62"/>
      <c r="V1633" s="62"/>
      <c r="W1633" s="62"/>
      <c r="X1633" s="62"/>
      <c r="Y1633" s="62"/>
      <c r="Z1633" s="62"/>
      <c r="AA1633" s="11"/>
      <c r="AB1633" s="11"/>
      <c r="AC1633" s="11"/>
      <c r="AD1633" s="11"/>
      <c r="AE1633" s="11"/>
      <c r="AF1633" s="11"/>
      <c r="AG1633" s="11"/>
      <c r="AH1633" s="11"/>
      <c r="AI1633" s="11"/>
      <c r="AJ1633" s="11"/>
      <c r="AK1633" s="11"/>
      <c r="AL1633" s="11"/>
      <c r="AM1633" s="36"/>
      <c r="AN1633" s="85"/>
      <c r="AO1633" s="36"/>
      <c r="AP1633" s="68"/>
    </row>
    <row r="1634" spans="3:42" ht="13.5" hidden="1" customHeight="1">
      <c r="C1634" s="67"/>
      <c r="D1634" s="62"/>
      <c r="E1634" s="62"/>
      <c r="F1634" s="62"/>
      <c r="G1634" s="62"/>
      <c r="H1634" s="62"/>
      <c r="I1634" s="62"/>
      <c r="J1634" s="62"/>
      <c r="K1634" s="62"/>
      <c r="L1634" s="62"/>
      <c r="M1634" s="62"/>
      <c r="N1634" s="62"/>
      <c r="O1634" s="62"/>
      <c r="P1634" s="62"/>
      <c r="Q1634" s="62"/>
      <c r="R1634" s="62"/>
      <c r="S1634" s="62">
        <v>8</v>
      </c>
      <c r="T1634" s="62" t="s">
        <v>84</v>
      </c>
      <c r="U1634" s="62"/>
      <c r="V1634" s="62"/>
      <c r="W1634" s="62"/>
      <c r="X1634" s="62"/>
      <c r="Y1634" s="62"/>
      <c r="Z1634" s="62"/>
      <c r="AA1634" s="11"/>
      <c r="AB1634" s="11"/>
      <c r="AC1634" s="11"/>
      <c r="AD1634" s="11"/>
      <c r="AE1634" s="11"/>
      <c r="AF1634" s="11"/>
      <c r="AG1634" s="11"/>
      <c r="AH1634" s="11"/>
      <c r="AI1634" s="11"/>
      <c r="AJ1634" s="11"/>
      <c r="AK1634" s="11"/>
      <c r="AL1634" s="11"/>
      <c r="AM1634" s="36"/>
      <c r="AN1634" s="85"/>
      <c r="AO1634" s="36"/>
      <c r="AP1634" s="68"/>
    </row>
    <row r="1635" spans="3:42" ht="13.5" hidden="1" customHeight="1">
      <c r="C1635" s="67"/>
      <c r="D1635" s="62"/>
      <c r="E1635" s="62"/>
      <c r="F1635" s="62"/>
      <c r="G1635" s="62"/>
      <c r="H1635" s="62"/>
      <c r="I1635" s="62"/>
      <c r="J1635" s="62"/>
      <c r="K1635" s="62"/>
      <c r="L1635" s="62"/>
      <c r="M1635" s="62"/>
      <c r="N1635" s="62"/>
      <c r="O1635" s="62"/>
      <c r="P1635" s="62"/>
      <c r="Q1635" s="62"/>
      <c r="R1635" s="62"/>
      <c r="S1635" s="62">
        <v>9</v>
      </c>
      <c r="T1635" s="62" t="s">
        <v>85</v>
      </c>
      <c r="U1635" s="62"/>
      <c r="V1635" s="62"/>
      <c r="W1635" s="62"/>
      <c r="X1635" s="62"/>
      <c r="Y1635" s="62"/>
      <c r="Z1635" s="62"/>
      <c r="AA1635" s="11"/>
      <c r="AB1635" s="11"/>
      <c r="AC1635" s="11"/>
      <c r="AD1635" s="11"/>
      <c r="AE1635" s="11"/>
      <c r="AF1635" s="11"/>
      <c r="AG1635" s="11"/>
      <c r="AH1635" s="11"/>
      <c r="AI1635" s="11"/>
      <c r="AJ1635" s="11"/>
      <c r="AK1635" s="11"/>
      <c r="AL1635" s="11"/>
      <c r="AM1635" s="36"/>
      <c r="AN1635" s="85"/>
      <c r="AO1635" s="36"/>
      <c r="AP1635" s="68"/>
    </row>
    <row r="1636" spans="3:42" ht="13.5" hidden="1" customHeight="1">
      <c r="C1636" s="67"/>
      <c r="D1636" s="62"/>
      <c r="E1636" s="62"/>
      <c r="F1636" s="62"/>
      <c r="G1636" s="62"/>
      <c r="H1636" s="62"/>
      <c r="I1636" s="62"/>
      <c r="J1636" s="62"/>
      <c r="K1636" s="62"/>
      <c r="L1636" s="62"/>
      <c r="M1636" s="62"/>
      <c r="N1636" s="62"/>
      <c r="O1636" s="62"/>
      <c r="P1636" s="62"/>
      <c r="Q1636" s="62"/>
      <c r="R1636" s="62"/>
      <c r="S1636" s="62">
        <v>10</v>
      </c>
      <c r="T1636" s="62" t="s">
        <v>86</v>
      </c>
      <c r="U1636" s="62"/>
      <c r="V1636" s="62"/>
      <c r="W1636" s="62"/>
      <c r="X1636" s="62"/>
      <c r="Y1636" s="62"/>
      <c r="Z1636" s="62"/>
      <c r="AA1636" s="11"/>
      <c r="AB1636" s="11"/>
      <c r="AC1636" s="11"/>
      <c r="AD1636" s="11"/>
      <c r="AE1636" s="11"/>
      <c r="AF1636" s="11"/>
      <c r="AG1636" s="11"/>
      <c r="AH1636" s="11"/>
      <c r="AI1636" s="11"/>
      <c r="AJ1636" s="11"/>
      <c r="AK1636" s="11"/>
      <c r="AL1636" s="11"/>
      <c r="AM1636" s="36"/>
      <c r="AN1636" s="85"/>
      <c r="AO1636" s="36"/>
      <c r="AP1636" s="68"/>
    </row>
    <row r="1637" spans="3:42" ht="13.5" hidden="1" customHeight="1">
      <c r="C1637" s="67"/>
      <c r="D1637" s="62"/>
      <c r="E1637" s="62"/>
      <c r="F1637" s="62"/>
      <c r="G1637" s="62"/>
      <c r="H1637" s="62"/>
      <c r="I1637" s="62"/>
      <c r="J1637" s="62"/>
      <c r="K1637" s="62"/>
      <c r="L1637" s="62"/>
      <c r="M1637" s="62"/>
      <c r="N1637" s="62"/>
      <c r="O1637" s="62"/>
      <c r="P1637" s="62"/>
      <c r="Q1637" s="62"/>
      <c r="R1637" s="62"/>
      <c r="S1637" s="62">
        <v>11</v>
      </c>
      <c r="T1637" s="62" t="s">
        <v>87</v>
      </c>
      <c r="U1637" s="62"/>
      <c r="V1637" s="62"/>
      <c r="W1637" s="62"/>
      <c r="X1637" s="62"/>
      <c r="Y1637" s="62"/>
      <c r="Z1637" s="62"/>
      <c r="AA1637" s="11"/>
      <c r="AB1637" s="11"/>
      <c r="AC1637" s="11"/>
      <c r="AD1637" s="11"/>
      <c r="AE1637" s="11"/>
      <c r="AF1637" s="11"/>
      <c r="AG1637" s="11"/>
      <c r="AH1637" s="11"/>
      <c r="AI1637" s="11"/>
      <c r="AJ1637" s="11"/>
      <c r="AK1637" s="11"/>
      <c r="AL1637" s="11"/>
      <c r="AM1637" s="36"/>
      <c r="AN1637" s="85"/>
      <c r="AO1637" s="36"/>
      <c r="AP1637" s="68"/>
    </row>
    <row r="1638" spans="3:42" ht="13.5" hidden="1" customHeight="1">
      <c r="C1638" s="67"/>
      <c r="D1638" s="62"/>
      <c r="E1638" s="62"/>
      <c r="F1638" s="62"/>
      <c r="G1638" s="62"/>
      <c r="H1638" s="62"/>
      <c r="I1638" s="62"/>
      <c r="J1638" s="62"/>
      <c r="K1638" s="62"/>
      <c r="L1638" s="62"/>
      <c r="M1638" s="62"/>
      <c r="N1638" s="62"/>
      <c r="O1638" s="62"/>
      <c r="P1638" s="62"/>
      <c r="Q1638" s="62"/>
      <c r="R1638" s="62"/>
      <c r="S1638" s="62">
        <v>12</v>
      </c>
      <c r="T1638" s="62" t="s">
        <v>88</v>
      </c>
      <c r="U1638" s="62"/>
      <c r="V1638" s="62"/>
      <c r="W1638" s="62"/>
      <c r="X1638" s="62"/>
      <c r="Y1638" s="62"/>
      <c r="Z1638" s="62"/>
      <c r="AA1638" s="11"/>
      <c r="AB1638" s="11"/>
      <c r="AC1638" s="11"/>
      <c r="AD1638" s="11"/>
      <c r="AE1638" s="11"/>
      <c r="AF1638" s="11"/>
      <c r="AG1638" s="11"/>
      <c r="AH1638" s="11"/>
      <c r="AI1638" s="11"/>
      <c r="AJ1638" s="11"/>
      <c r="AK1638" s="11"/>
      <c r="AL1638" s="11"/>
      <c r="AM1638" s="36"/>
      <c r="AN1638" s="85"/>
      <c r="AO1638" s="36"/>
      <c r="AP1638" s="68"/>
    </row>
    <row r="1639" spans="3:42" ht="13.5" hidden="1" customHeight="1">
      <c r="C1639" s="67"/>
      <c r="D1639" s="62"/>
      <c r="E1639" s="62"/>
      <c r="F1639" s="62"/>
      <c r="G1639" s="62"/>
      <c r="H1639" s="62"/>
      <c r="I1639" s="62"/>
      <c r="J1639" s="62"/>
      <c r="K1639" s="62"/>
      <c r="L1639" s="62"/>
      <c r="M1639" s="62"/>
      <c r="N1639" s="62"/>
      <c r="O1639" s="62"/>
      <c r="P1639" s="62"/>
      <c r="Q1639" s="62"/>
      <c r="R1639" s="62"/>
      <c r="S1639" s="62"/>
      <c r="T1639" s="62"/>
      <c r="U1639" s="62"/>
      <c r="V1639" s="62"/>
      <c r="W1639" s="62"/>
      <c r="X1639" s="62"/>
      <c r="Y1639" s="62"/>
      <c r="Z1639" s="62"/>
      <c r="AA1639" s="11"/>
      <c r="AB1639" s="11"/>
      <c r="AC1639" s="11"/>
      <c r="AD1639" s="11"/>
      <c r="AE1639" s="11"/>
      <c r="AF1639" s="11"/>
      <c r="AG1639" s="11"/>
      <c r="AH1639" s="11"/>
      <c r="AI1639" s="11"/>
      <c r="AJ1639" s="11"/>
      <c r="AK1639" s="11"/>
      <c r="AL1639" s="11"/>
      <c r="AM1639" s="36"/>
      <c r="AN1639" s="85"/>
      <c r="AO1639" s="36"/>
      <c r="AP1639" s="68"/>
    </row>
    <row r="1640" spans="3:42" ht="14.25" hidden="1" customHeight="1">
      <c r="C1640" s="67"/>
      <c r="D1640" s="86"/>
      <c r="E1640" s="88"/>
      <c r="F1640" s="88"/>
      <c r="G1640" s="88"/>
      <c r="H1640" s="62"/>
      <c r="I1640" s="62"/>
      <c r="J1640" s="88"/>
      <c r="K1640" s="89"/>
      <c r="L1640" s="88"/>
      <c r="M1640" s="88"/>
      <c r="N1640" s="62"/>
      <c r="O1640" s="29"/>
      <c r="P1640" s="29"/>
      <c r="Q1640" s="29"/>
      <c r="R1640" s="29"/>
      <c r="S1640" s="29"/>
      <c r="T1640" s="29"/>
      <c r="U1640" s="29"/>
      <c r="V1640" s="29"/>
      <c r="W1640" s="29"/>
      <c r="X1640" s="29"/>
      <c r="Y1640" s="29"/>
      <c r="Z1640" s="29"/>
      <c r="AA1640" s="11"/>
      <c r="AB1640" s="11"/>
      <c r="AC1640" s="11"/>
      <c r="AD1640" s="11"/>
      <c r="AE1640" s="11"/>
      <c r="AF1640" s="11"/>
      <c r="AG1640" s="11"/>
      <c r="AH1640" s="11"/>
      <c r="AI1640" s="11"/>
      <c r="AJ1640" s="11"/>
      <c r="AK1640" s="11"/>
      <c r="AL1640" s="11"/>
      <c r="AM1640" s="36"/>
      <c r="AN1640" s="85"/>
      <c r="AO1640" s="36"/>
      <c r="AP1640" s="68"/>
    </row>
    <row r="1641" spans="3:42" ht="14.25" hidden="1" customHeight="1">
      <c r="C1641" s="67"/>
      <c r="D1641" s="86"/>
      <c r="E1641" s="88"/>
      <c r="F1641" s="88"/>
      <c r="G1641" s="88"/>
      <c r="H1641" s="62"/>
      <c r="I1641" s="62"/>
      <c r="J1641" s="88"/>
      <c r="K1641" s="89"/>
      <c r="L1641" s="88"/>
      <c r="M1641" s="88"/>
      <c r="N1641" s="62"/>
      <c r="O1641" s="29"/>
      <c r="P1641" s="29"/>
      <c r="Q1641" s="29"/>
      <c r="R1641" s="29" t="s">
        <v>91</v>
      </c>
      <c r="S1641" s="29">
        <v>1</v>
      </c>
      <c r="T1641" s="29" t="s">
        <v>77</v>
      </c>
      <c r="U1641" s="29"/>
      <c r="V1641" s="29"/>
      <c r="W1641" s="29"/>
      <c r="X1641" s="29"/>
      <c r="Y1641" s="29"/>
      <c r="Z1641" s="29"/>
      <c r="AA1641" s="11"/>
      <c r="AB1641" s="11"/>
      <c r="AC1641" s="11"/>
      <c r="AD1641" s="11"/>
      <c r="AE1641" s="11"/>
      <c r="AF1641" s="11"/>
      <c r="AG1641" s="11"/>
      <c r="AH1641" s="11"/>
      <c r="AI1641" s="11"/>
      <c r="AJ1641" s="11"/>
      <c r="AK1641" s="11"/>
      <c r="AL1641" s="11"/>
      <c r="AM1641" s="36"/>
      <c r="AN1641" s="85"/>
      <c r="AO1641" s="36"/>
      <c r="AP1641" s="68"/>
    </row>
    <row r="1642" spans="3:42" ht="14.25" hidden="1" customHeight="1">
      <c r="C1642" s="67"/>
      <c r="D1642" s="86"/>
      <c r="E1642" s="88"/>
      <c r="F1642" s="88"/>
      <c r="G1642" s="88"/>
      <c r="H1642" s="62"/>
      <c r="I1642" s="62"/>
      <c r="J1642" s="88"/>
      <c r="K1642" s="89"/>
      <c r="L1642" s="88"/>
      <c r="M1642" s="88"/>
      <c r="N1642" s="62"/>
      <c r="O1642" s="29"/>
      <c r="P1642" s="29"/>
      <c r="Q1642" s="29"/>
      <c r="R1642" s="29" t="s">
        <v>95</v>
      </c>
      <c r="S1642" s="29">
        <v>2</v>
      </c>
      <c r="T1642" s="29" t="s">
        <v>78</v>
      </c>
      <c r="U1642" s="29"/>
      <c r="V1642" s="29"/>
      <c r="W1642" s="29"/>
      <c r="X1642" s="29"/>
      <c r="Y1642" s="29"/>
      <c r="Z1642" s="29"/>
      <c r="AA1642" s="11"/>
      <c r="AB1642" s="11"/>
      <c r="AC1642" s="11"/>
      <c r="AD1642" s="11"/>
      <c r="AE1642" s="11"/>
      <c r="AF1642" s="11"/>
      <c r="AG1642" s="11"/>
      <c r="AH1642" s="11"/>
      <c r="AI1642" s="11"/>
      <c r="AJ1642" s="11"/>
      <c r="AK1642" s="11"/>
      <c r="AL1642" s="11"/>
      <c r="AM1642" s="36"/>
      <c r="AN1642" s="85"/>
      <c r="AO1642" s="36"/>
      <c r="AP1642" s="68"/>
    </row>
    <row r="1643" spans="3:42" ht="14.25" hidden="1" customHeight="1">
      <c r="C1643" s="67"/>
      <c r="D1643" s="86"/>
      <c r="E1643" s="88"/>
      <c r="F1643" s="88"/>
      <c r="G1643" s="88"/>
      <c r="H1643" s="62"/>
      <c r="I1643" s="62"/>
      <c r="J1643" s="88"/>
      <c r="K1643" s="89"/>
      <c r="L1643" s="88"/>
      <c r="M1643" s="88"/>
      <c r="N1643" s="62"/>
      <c r="O1643" s="29"/>
      <c r="P1643" s="29"/>
      <c r="Q1643" s="29"/>
      <c r="R1643" s="29"/>
      <c r="S1643" s="29">
        <v>3</v>
      </c>
      <c r="T1643" s="29" t="s">
        <v>79</v>
      </c>
      <c r="U1643" s="29"/>
      <c r="V1643" s="29"/>
      <c r="W1643" s="29"/>
      <c r="X1643" s="29"/>
      <c r="Y1643" s="29"/>
      <c r="Z1643" s="29"/>
      <c r="AA1643" s="11"/>
      <c r="AB1643" s="11"/>
      <c r="AC1643" s="11"/>
      <c r="AD1643" s="11"/>
      <c r="AE1643" s="11"/>
      <c r="AF1643" s="11"/>
      <c r="AG1643" s="11"/>
      <c r="AH1643" s="11"/>
      <c r="AI1643" s="11"/>
      <c r="AJ1643" s="11"/>
      <c r="AK1643" s="11"/>
      <c r="AL1643" s="11"/>
      <c r="AM1643" s="36"/>
      <c r="AN1643" s="85"/>
      <c r="AO1643" s="36"/>
      <c r="AP1643" s="68"/>
    </row>
    <row r="1644" spans="3:42" ht="14.25" hidden="1" customHeight="1">
      <c r="C1644" s="67"/>
      <c r="D1644" s="86"/>
      <c r="E1644" s="88"/>
      <c r="F1644" s="88"/>
      <c r="G1644" s="88"/>
      <c r="H1644" s="62"/>
      <c r="I1644" s="62"/>
      <c r="J1644" s="88"/>
      <c r="K1644" s="89"/>
      <c r="L1644" s="88"/>
      <c r="M1644" s="88"/>
      <c r="N1644" s="62"/>
      <c r="O1644" s="29"/>
      <c r="P1644" s="29"/>
      <c r="Q1644" s="29"/>
      <c r="R1644" s="29"/>
      <c r="S1644" s="29">
        <v>4</v>
      </c>
      <c r="T1644" s="29" t="s">
        <v>80</v>
      </c>
      <c r="U1644" s="29"/>
      <c r="V1644" s="29"/>
      <c r="W1644" s="29"/>
      <c r="X1644" s="29"/>
      <c r="Y1644" s="29"/>
      <c r="Z1644" s="29"/>
      <c r="AA1644" s="11"/>
      <c r="AB1644" s="11"/>
      <c r="AC1644" s="11"/>
      <c r="AD1644" s="11"/>
      <c r="AE1644" s="11"/>
      <c r="AF1644" s="11"/>
      <c r="AG1644" s="11"/>
      <c r="AH1644" s="11"/>
      <c r="AI1644" s="11"/>
      <c r="AJ1644" s="11"/>
      <c r="AK1644" s="11"/>
      <c r="AL1644" s="11"/>
      <c r="AM1644" s="36"/>
      <c r="AN1644" s="85"/>
      <c r="AO1644" s="36"/>
      <c r="AP1644" s="68"/>
    </row>
    <row r="1645" spans="3:42" ht="14.25" hidden="1" customHeight="1">
      <c r="C1645" s="67"/>
      <c r="D1645" s="86"/>
      <c r="E1645" s="88"/>
      <c r="F1645" s="88"/>
      <c r="G1645" s="88"/>
      <c r="H1645" s="62"/>
      <c r="I1645" s="62"/>
      <c r="J1645" s="88"/>
      <c r="K1645" s="89"/>
      <c r="L1645" s="88"/>
      <c r="M1645" s="88"/>
      <c r="N1645" s="62"/>
      <c r="O1645" s="29"/>
      <c r="P1645" s="29"/>
      <c r="Q1645" s="29"/>
      <c r="R1645" s="29"/>
      <c r="S1645" s="29">
        <v>5</v>
      </c>
      <c r="T1645" s="29" t="s">
        <v>81</v>
      </c>
      <c r="U1645" s="29"/>
      <c r="V1645" s="29"/>
      <c r="W1645" s="29"/>
      <c r="X1645" s="29"/>
      <c r="Y1645" s="29"/>
      <c r="Z1645" s="29"/>
      <c r="AA1645" s="11"/>
      <c r="AB1645" s="11"/>
      <c r="AC1645" s="11"/>
      <c r="AD1645" s="11"/>
      <c r="AE1645" s="11"/>
      <c r="AF1645" s="11"/>
      <c r="AG1645" s="11"/>
      <c r="AH1645" s="11"/>
      <c r="AI1645" s="11"/>
      <c r="AJ1645" s="11"/>
      <c r="AK1645" s="11"/>
      <c r="AL1645" s="11"/>
      <c r="AM1645" s="36"/>
      <c r="AN1645" s="85"/>
      <c r="AO1645" s="36"/>
      <c r="AP1645" s="68"/>
    </row>
    <row r="1646" spans="3:42" ht="14.25" hidden="1" customHeight="1">
      <c r="C1646" s="67"/>
      <c r="D1646" s="86"/>
      <c r="E1646" s="88"/>
      <c r="F1646" s="88"/>
      <c r="G1646" s="88"/>
      <c r="H1646" s="62"/>
      <c r="I1646" s="62"/>
      <c r="J1646" s="88"/>
      <c r="K1646" s="89"/>
      <c r="L1646" s="88"/>
      <c r="M1646" s="88"/>
      <c r="N1646" s="62"/>
      <c r="O1646" s="29"/>
      <c r="P1646" s="29"/>
      <c r="Q1646" s="29"/>
      <c r="R1646" s="29"/>
      <c r="S1646" s="29">
        <v>6</v>
      </c>
      <c r="T1646" s="29" t="s">
        <v>82</v>
      </c>
      <c r="U1646" s="29"/>
      <c r="V1646" s="29"/>
      <c r="W1646" s="29"/>
      <c r="X1646" s="29"/>
      <c r="Y1646" s="29"/>
      <c r="Z1646" s="29"/>
      <c r="AA1646" s="11"/>
      <c r="AB1646" s="11"/>
      <c r="AC1646" s="11"/>
      <c r="AD1646" s="11"/>
      <c r="AE1646" s="11"/>
      <c r="AF1646" s="11"/>
      <c r="AG1646" s="11"/>
      <c r="AH1646" s="11"/>
      <c r="AI1646" s="11"/>
      <c r="AJ1646" s="11"/>
      <c r="AK1646" s="11"/>
      <c r="AL1646" s="11"/>
      <c r="AM1646" s="36"/>
      <c r="AN1646" s="85"/>
      <c r="AO1646" s="36"/>
      <c r="AP1646" s="68"/>
    </row>
    <row r="1647" spans="3:42" ht="14.25" hidden="1" customHeight="1">
      <c r="C1647" s="67"/>
      <c r="D1647" s="86"/>
      <c r="E1647" s="88"/>
      <c r="F1647" s="88"/>
      <c r="G1647" s="88"/>
      <c r="H1647" s="62"/>
      <c r="I1647" s="62"/>
      <c r="J1647" s="88"/>
      <c r="K1647" s="89"/>
      <c r="L1647" s="88"/>
      <c r="M1647" s="88"/>
      <c r="N1647" s="62"/>
      <c r="O1647" s="29"/>
      <c r="P1647" s="29"/>
      <c r="Q1647" s="29"/>
      <c r="R1647" s="29"/>
      <c r="S1647" s="29">
        <v>7</v>
      </c>
      <c r="T1647" s="29" t="s">
        <v>83</v>
      </c>
      <c r="U1647" s="29"/>
      <c r="V1647" s="29"/>
      <c r="W1647" s="29"/>
      <c r="X1647" s="29"/>
      <c r="Y1647" s="29"/>
      <c r="Z1647" s="29"/>
      <c r="AA1647" s="11"/>
      <c r="AB1647" s="11"/>
      <c r="AC1647" s="11"/>
      <c r="AD1647" s="11"/>
      <c r="AE1647" s="11"/>
      <c r="AF1647" s="11"/>
      <c r="AG1647" s="11"/>
      <c r="AH1647" s="11"/>
      <c r="AI1647" s="11"/>
      <c r="AJ1647" s="11"/>
      <c r="AK1647" s="11"/>
      <c r="AL1647" s="11"/>
      <c r="AM1647" s="36"/>
      <c r="AN1647" s="85"/>
      <c r="AO1647" s="36"/>
      <c r="AP1647" s="68"/>
    </row>
    <row r="1648" spans="3:42" ht="14.25" hidden="1" customHeight="1">
      <c r="C1648" s="67"/>
      <c r="D1648" s="86"/>
      <c r="E1648" s="88"/>
      <c r="F1648" s="88"/>
      <c r="G1648" s="88"/>
      <c r="H1648" s="62"/>
      <c r="I1648" s="62"/>
      <c r="J1648" s="88"/>
      <c r="K1648" s="89"/>
      <c r="L1648" s="88"/>
      <c r="M1648" s="88"/>
      <c r="N1648" s="62"/>
      <c r="O1648" s="29"/>
      <c r="P1648" s="29"/>
      <c r="Q1648" s="29"/>
      <c r="R1648" s="29"/>
      <c r="S1648" s="29">
        <v>8</v>
      </c>
      <c r="T1648" s="29" t="s">
        <v>84</v>
      </c>
      <c r="U1648" s="29"/>
      <c r="V1648" s="29"/>
      <c r="W1648" s="29"/>
      <c r="X1648" s="29"/>
      <c r="Y1648" s="29"/>
      <c r="Z1648" s="29"/>
      <c r="AA1648" s="11"/>
      <c r="AB1648" s="11"/>
      <c r="AC1648" s="11"/>
      <c r="AD1648" s="11"/>
      <c r="AE1648" s="11"/>
      <c r="AF1648" s="11"/>
      <c r="AG1648" s="11"/>
      <c r="AH1648" s="11"/>
      <c r="AI1648" s="11"/>
      <c r="AJ1648" s="11"/>
      <c r="AK1648" s="11"/>
      <c r="AL1648" s="11"/>
      <c r="AM1648" s="36"/>
      <c r="AN1648" s="85"/>
      <c r="AO1648" s="36"/>
      <c r="AP1648" s="68"/>
    </row>
    <row r="1649" spans="3:44" ht="14.25" hidden="1" customHeight="1">
      <c r="C1649" s="67"/>
      <c r="D1649" s="86"/>
      <c r="E1649" s="88"/>
      <c r="F1649" s="88"/>
      <c r="G1649" s="88"/>
      <c r="H1649" s="62"/>
      <c r="I1649" s="62"/>
      <c r="J1649" s="88"/>
      <c r="K1649" s="89"/>
      <c r="L1649" s="88"/>
      <c r="M1649" s="88"/>
      <c r="N1649" s="62"/>
      <c r="O1649" s="29"/>
      <c r="P1649" s="29"/>
      <c r="Q1649" s="29"/>
      <c r="R1649" s="29"/>
      <c r="S1649" s="29">
        <v>9</v>
      </c>
      <c r="T1649" s="29" t="s">
        <v>85</v>
      </c>
      <c r="U1649" s="29"/>
      <c r="V1649" s="29"/>
      <c r="W1649" s="29"/>
      <c r="X1649" s="29"/>
      <c r="Y1649" s="29"/>
      <c r="Z1649" s="29"/>
      <c r="AA1649" s="11"/>
      <c r="AB1649" s="11"/>
      <c r="AC1649" s="11"/>
      <c r="AD1649" s="11"/>
      <c r="AE1649" s="11"/>
      <c r="AF1649" s="11"/>
      <c r="AG1649" s="11"/>
      <c r="AH1649" s="11"/>
      <c r="AI1649" s="11"/>
      <c r="AJ1649" s="11"/>
      <c r="AK1649" s="11"/>
      <c r="AL1649" s="11"/>
      <c r="AM1649" s="36"/>
      <c r="AN1649" s="85"/>
      <c r="AO1649" s="36"/>
      <c r="AP1649" s="68"/>
    </row>
    <row r="1650" spans="3:44" ht="14.25" hidden="1" customHeight="1">
      <c r="C1650" s="67"/>
      <c r="D1650" s="86"/>
      <c r="E1650" s="88"/>
      <c r="F1650" s="88"/>
      <c r="G1650" s="88"/>
      <c r="H1650" s="62"/>
      <c r="I1650" s="62"/>
      <c r="J1650" s="88"/>
      <c r="K1650" s="89"/>
      <c r="L1650" s="88"/>
      <c r="M1650" s="88"/>
      <c r="N1650" s="62"/>
      <c r="O1650" s="29"/>
      <c r="P1650" s="29"/>
      <c r="Q1650" s="29"/>
      <c r="R1650" s="29"/>
      <c r="S1650" s="29">
        <v>10</v>
      </c>
      <c r="T1650" s="29" t="s">
        <v>86</v>
      </c>
      <c r="U1650" s="29"/>
      <c r="V1650" s="29"/>
      <c r="W1650" s="29"/>
      <c r="X1650" s="29"/>
      <c r="Y1650" s="29"/>
      <c r="Z1650" s="29"/>
      <c r="AA1650" s="11"/>
      <c r="AB1650" s="11"/>
      <c r="AC1650" s="11"/>
      <c r="AD1650" s="11"/>
      <c r="AE1650" s="11"/>
      <c r="AF1650" s="11"/>
      <c r="AG1650" s="11"/>
      <c r="AH1650" s="11"/>
      <c r="AI1650" s="11"/>
      <c r="AJ1650" s="11"/>
      <c r="AK1650" s="11"/>
      <c r="AL1650" s="11"/>
      <c r="AM1650" s="36"/>
      <c r="AN1650" s="85"/>
      <c r="AO1650" s="36"/>
      <c r="AP1650" s="68"/>
    </row>
    <row r="1651" spans="3:44" ht="14.25" hidden="1" customHeight="1">
      <c r="C1651" s="67"/>
      <c r="D1651" s="86"/>
      <c r="E1651" s="88"/>
      <c r="F1651" s="88"/>
      <c r="G1651" s="88"/>
      <c r="H1651" s="62"/>
      <c r="I1651" s="62"/>
      <c r="J1651" s="88"/>
      <c r="K1651" s="89"/>
      <c r="L1651" s="88"/>
      <c r="M1651" s="88"/>
      <c r="N1651" s="62"/>
      <c r="O1651" s="29"/>
      <c r="P1651" s="29"/>
      <c r="Q1651" s="29"/>
      <c r="R1651" s="29"/>
      <c r="S1651" s="29">
        <v>11</v>
      </c>
      <c r="T1651" s="29" t="s">
        <v>87</v>
      </c>
      <c r="U1651" s="29"/>
      <c r="V1651" s="29"/>
      <c r="W1651" s="29"/>
      <c r="X1651" s="29"/>
      <c r="Y1651" s="29"/>
      <c r="Z1651" s="29"/>
      <c r="AA1651" s="11"/>
      <c r="AB1651" s="11"/>
      <c r="AC1651" s="11"/>
      <c r="AD1651" s="11"/>
      <c r="AE1651" s="11"/>
      <c r="AF1651" s="11"/>
      <c r="AG1651" s="11"/>
      <c r="AH1651" s="11"/>
      <c r="AI1651" s="11"/>
      <c r="AJ1651" s="11"/>
      <c r="AK1651" s="11"/>
      <c r="AL1651" s="11"/>
      <c r="AM1651" s="36"/>
      <c r="AN1651" s="85"/>
      <c r="AO1651" s="36"/>
      <c r="AP1651" s="68"/>
    </row>
    <row r="1652" spans="3:44" ht="14.25" hidden="1" customHeight="1">
      <c r="C1652" s="67"/>
      <c r="D1652" s="86"/>
      <c r="E1652" s="88"/>
      <c r="F1652" s="88"/>
      <c r="G1652" s="88"/>
      <c r="H1652" s="62"/>
      <c r="I1652" s="62"/>
      <c r="J1652" s="88"/>
      <c r="K1652" s="89"/>
      <c r="L1652" s="88"/>
      <c r="M1652" s="88"/>
      <c r="N1652" s="62"/>
      <c r="O1652" s="29"/>
      <c r="P1652" s="29"/>
      <c r="Q1652" s="29"/>
      <c r="R1652" s="29"/>
      <c r="S1652" s="29">
        <v>12</v>
      </c>
      <c r="T1652" s="29" t="s">
        <v>88</v>
      </c>
      <c r="U1652" s="29"/>
      <c r="V1652" s="29"/>
      <c r="W1652" s="29"/>
      <c r="X1652" s="29"/>
      <c r="Y1652" s="29"/>
      <c r="Z1652" s="29"/>
      <c r="AA1652" s="11"/>
      <c r="AB1652" s="11"/>
      <c r="AC1652" s="11"/>
      <c r="AD1652" s="11"/>
      <c r="AE1652" s="11"/>
      <c r="AF1652" s="11"/>
      <c r="AG1652" s="11"/>
      <c r="AH1652" s="11"/>
      <c r="AI1652" s="11"/>
      <c r="AJ1652" s="11"/>
      <c r="AK1652" s="11"/>
      <c r="AL1652" s="11"/>
      <c r="AM1652" s="36"/>
      <c r="AN1652" s="85"/>
      <c r="AO1652" s="36"/>
      <c r="AP1652" s="68"/>
    </row>
    <row r="1653" spans="3:44" ht="41.25" hidden="1" customHeight="1">
      <c r="C1653" s="67"/>
      <c r="D1653" s="86" t="s">
        <v>96</v>
      </c>
      <c r="E1653" s="88" t="s">
        <v>97</v>
      </c>
      <c r="F1653" s="88" t="s">
        <v>98</v>
      </c>
      <c r="G1653" s="88"/>
      <c r="H1653" s="62"/>
      <c r="I1653" s="62"/>
      <c r="J1653" s="88"/>
      <c r="K1653" s="89"/>
      <c r="L1653" s="88"/>
      <c r="M1653" s="88"/>
      <c r="N1653" s="62"/>
      <c r="O1653" s="29" t="s">
        <v>77</v>
      </c>
      <c r="P1653" s="29" t="s">
        <v>78</v>
      </c>
      <c r="Q1653" s="29" t="s">
        <v>79</v>
      </c>
      <c r="R1653" s="29" t="s">
        <v>80</v>
      </c>
      <c r="S1653" s="29" t="s">
        <v>81</v>
      </c>
      <c r="T1653" s="29" t="s">
        <v>82</v>
      </c>
      <c r="U1653" s="29" t="s">
        <v>83</v>
      </c>
      <c r="V1653" s="29" t="s">
        <v>84</v>
      </c>
      <c r="W1653" s="29" t="s">
        <v>85</v>
      </c>
      <c r="X1653" s="29" t="s">
        <v>86</v>
      </c>
      <c r="Y1653" s="29" t="s">
        <v>87</v>
      </c>
      <c r="Z1653" s="29" t="s">
        <v>88</v>
      </c>
      <c r="AA1653" s="22" t="s">
        <v>77</v>
      </c>
      <c r="AB1653" s="62" t="s">
        <v>78</v>
      </c>
      <c r="AC1653" s="62" t="s">
        <v>79</v>
      </c>
      <c r="AD1653" s="62" t="s">
        <v>80</v>
      </c>
      <c r="AE1653" s="62" t="s">
        <v>81</v>
      </c>
      <c r="AF1653" s="62" t="s">
        <v>82</v>
      </c>
      <c r="AG1653" s="62" t="s">
        <v>83</v>
      </c>
      <c r="AH1653" s="62" t="s">
        <v>84</v>
      </c>
      <c r="AI1653" s="62" t="s">
        <v>85</v>
      </c>
      <c r="AJ1653" s="62" t="s">
        <v>86</v>
      </c>
      <c r="AK1653" s="62" t="s">
        <v>87</v>
      </c>
      <c r="AL1653" s="60" t="s">
        <v>88</v>
      </c>
      <c r="AM1653" s="36"/>
      <c r="AN1653" s="85"/>
      <c r="AO1653" s="36"/>
      <c r="AP1653" s="68"/>
    </row>
    <row r="1654" spans="3:44" ht="14.25" hidden="1" customHeight="1">
      <c r="C1654" s="67"/>
      <c r="D1654" s="86"/>
      <c r="E1654" s="88"/>
      <c r="F1654" s="88"/>
      <c r="G1654" s="88"/>
      <c r="H1654" s="62" t="s">
        <v>48</v>
      </c>
      <c r="I1654" s="62"/>
      <c r="J1654" s="88"/>
      <c r="K1654" s="89"/>
      <c r="L1654" s="88"/>
      <c r="M1654" s="88"/>
      <c r="N1654" s="62"/>
      <c r="O1654" s="29" t="str">
        <f>+IF(($F1658=O$13),1,IF(H1654=" "," ",IF(($E1658-SUM($H1654:H1654))&gt;0,1," ")))</f>
        <v xml:space="preserve"> </v>
      </c>
      <c r="P1654" s="29" t="str">
        <f>+IF(($F1658=P$13),1,IF(O1654=" "," ",IF(($E1658-SUM($H1654:O1654))&gt;0,1," ")))</f>
        <v xml:space="preserve"> </v>
      </c>
      <c r="Q1654" s="29" t="str">
        <f>+IF(($F1658=Q$13),1,IF(P1654=" "," ",IF(($E1658-SUM($H1654:P1654))&gt;0,1," ")))</f>
        <v xml:space="preserve"> </v>
      </c>
      <c r="R1654" s="29" t="str">
        <f>+IF(($F1658=R$13),1,IF(Q1654=" "," ",IF(($E1658-SUM($H1654:Q1654))&gt;0,1," ")))</f>
        <v xml:space="preserve"> </v>
      </c>
      <c r="S1654" s="29" t="str">
        <f>+IF(($F1658=S$13),1,IF(R1654=" "," ",IF(($E1658-SUM($H1654:R1654))&gt;0,1," ")))</f>
        <v xml:space="preserve"> </v>
      </c>
      <c r="T1654" s="29" t="str">
        <f>+IF(($F1658=T$13),1,IF(S1654=" "," ",IF(($E1658-SUM($H1654:S1654))&gt;0,1," ")))</f>
        <v xml:space="preserve"> </v>
      </c>
      <c r="U1654" s="29" t="str">
        <f>+IF(($F1658=U$13),1,IF(T1654=" "," ",IF(($E1658-SUM($H1654:T1654))&gt;0,1," ")))</f>
        <v xml:space="preserve"> </v>
      </c>
      <c r="V1654" s="29" t="str">
        <f>+IF(($F1658=V$13),1,IF(U1654=" "," ",IF(($E1658-SUM($H1654:U1654))&gt;0,1," ")))</f>
        <v xml:space="preserve"> </v>
      </c>
      <c r="W1654" s="29" t="str">
        <f>+IF(($F1658=W$13),1,IF(V1654=" "," ",IF(($E1658-SUM($H1654:V1654))&gt;0,1," ")))</f>
        <v xml:space="preserve"> </v>
      </c>
      <c r="X1654" s="29" t="str">
        <f>+IF(($F1658=X$13),1,IF(W1654=" "," ",IF(($E1658-SUM($H1654:W1654))&gt;0,1," ")))</f>
        <v xml:space="preserve"> </v>
      </c>
      <c r="Y1654" s="29" t="str">
        <f>+IF(($F1658=Y$13),1,IF(X1654=" "," ",IF(($E1658-SUM($H1654:X1654))&gt;0,1," ")))</f>
        <v xml:space="preserve"> </v>
      </c>
      <c r="Z1654" s="29" t="str">
        <f>+IF(($F1658=Z$13),1,IF(Y1654=" "," ",IF(($E1658-SUM($H1654:Y1654))&gt;0,1," ")))</f>
        <v xml:space="preserve"> </v>
      </c>
      <c r="AA1654" s="22" t="str">
        <f>+IF(($F1658=AA$13),1,IF(Z1654=" "," ",IF(($E1658-SUM($H1654:Z1654))&gt;0,1," ")))</f>
        <v xml:space="preserve"> </v>
      </c>
      <c r="AB1654" s="62" t="str">
        <f>+IF(($F1658=AB$13),1,IF(AA1654=" "," ",IF(($E1658-SUM($H1654:AA1654))&gt;0,1," ")))</f>
        <v xml:space="preserve"> </v>
      </c>
      <c r="AC1654" s="62" t="str">
        <f>+IF(($F1658=AC$13),1,IF(AB1654=" "," ",IF(($E1658-SUM($H1654:AB1654))&gt;0,1," ")))</f>
        <v xml:space="preserve"> </v>
      </c>
      <c r="AD1654" s="62" t="str">
        <f>+IF(($F1658=AD$13),1,IF(AC1654=" "," ",IF(($E1658-SUM($H1654:AC1654))&gt;0,1," ")))</f>
        <v xml:space="preserve"> </v>
      </c>
      <c r="AE1654" s="62" t="str">
        <f>+IF(($F1658=AE$13),1,IF(AD1654=" "," ",IF(($E1658-SUM($H1654:AD1654))&gt;0,1," ")))</f>
        <v xml:space="preserve"> </v>
      </c>
      <c r="AF1654" s="62" t="str">
        <f>+IF(($F1658=AF$13),1,IF(AE1654=" "," ",IF(($E1658-SUM($H1654:AE1654))&gt;0,1," ")))</f>
        <v xml:space="preserve"> </v>
      </c>
      <c r="AG1654" s="62" t="str">
        <f>+IF(($F1658=AG$13),1,IF(AF1654=" "," ",IF(($E1658-SUM($H1654:AF1654))&gt;0,1," ")))</f>
        <v xml:space="preserve"> </v>
      </c>
      <c r="AH1654" s="62" t="str">
        <f>+IF(($F1658=AH$13),1,IF(AG1654=" "," ",IF(($E1658-SUM($H1654:AG1654))&gt;0,1," ")))</f>
        <v xml:space="preserve"> </v>
      </c>
      <c r="AI1654" s="62" t="str">
        <f>+IF(($F1658=AI$13),1,IF(AH1654=" "," ",IF(($E1658-SUM($H1654:AH1654))&gt;0,1," ")))</f>
        <v xml:space="preserve"> </v>
      </c>
      <c r="AJ1654" s="62" t="str">
        <f>+IF(($F1658=AJ$13),1,IF(AI1654=" "," ",IF(($E1658-SUM($H1654:AI1654))&gt;0,1," ")))</f>
        <v xml:space="preserve"> </v>
      </c>
      <c r="AK1654" s="62" t="str">
        <f>+IF(($F1658=AK$13),1,IF(AJ1654=" "," ",IF(($E1658-SUM($H1654:AJ1654))&gt;0,1," ")))</f>
        <v xml:space="preserve"> </v>
      </c>
      <c r="AL1654" s="60" t="str">
        <f>+IF(($F1658=AL$13),1,IF(AK1654=" "," ",IF(($E1658-SUM($H1654:AK1654))&gt;0,1," ")))</f>
        <v xml:space="preserve"> </v>
      </c>
      <c r="AM1654" s="36"/>
      <c r="AN1654" s="85"/>
      <c r="AO1654" s="36"/>
      <c r="AP1654" s="68"/>
    </row>
    <row r="1655" spans="3:44" ht="14.25" hidden="1" customHeight="1">
      <c r="C1655" s="76"/>
      <c r="D1655" s="86"/>
      <c r="E1655" s="88"/>
      <c r="F1655" s="88"/>
      <c r="G1655" s="88"/>
      <c r="H1655" s="62"/>
      <c r="I1655" s="62"/>
      <c r="J1655" s="88"/>
      <c r="K1655" s="89"/>
      <c r="L1655" s="88"/>
      <c r="M1655" s="88"/>
      <c r="N1655" s="62"/>
      <c r="O1655" s="29"/>
      <c r="P1655" s="29"/>
      <c r="Q1655" s="29"/>
      <c r="R1655" s="29"/>
      <c r="S1655" s="29"/>
      <c r="T1655" s="29"/>
      <c r="U1655" s="29"/>
      <c r="V1655" s="29"/>
      <c r="W1655" s="29"/>
      <c r="X1655" s="29"/>
      <c r="Y1655" s="29"/>
      <c r="Z1655" s="29"/>
      <c r="AA1655" s="22" t="str">
        <f t="shared" ref="AA1655:AL1655" si="534">+O1654</f>
        <v xml:space="preserve"> </v>
      </c>
      <c r="AB1655" s="62" t="str">
        <f t="shared" si="534"/>
        <v xml:space="preserve"> </v>
      </c>
      <c r="AC1655" s="62" t="str">
        <f t="shared" si="534"/>
        <v xml:space="preserve"> </v>
      </c>
      <c r="AD1655" s="62" t="str">
        <f t="shared" si="534"/>
        <v xml:space="preserve"> </v>
      </c>
      <c r="AE1655" s="62" t="str">
        <f t="shared" si="534"/>
        <v xml:space="preserve"> </v>
      </c>
      <c r="AF1655" s="62" t="str">
        <f t="shared" si="534"/>
        <v xml:space="preserve"> </v>
      </c>
      <c r="AG1655" s="62" t="str">
        <f t="shared" si="534"/>
        <v xml:space="preserve"> </v>
      </c>
      <c r="AH1655" s="62" t="str">
        <f t="shared" si="534"/>
        <v xml:space="preserve"> </v>
      </c>
      <c r="AI1655" s="62" t="str">
        <f t="shared" si="534"/>
        <v xml:space="preserve"> </v>
      </c>
      <c r="AJ1655" s="62" t="str">
        <f t="shared" si="534"/>
        <v xml:space="preserve"> </v>
      </c>
      <c r="AK1655" s="62" t="str">
        <f t="shared" si="534"/>
        <v xml:space="preserve"> </v>
      </c>
      <c r="AL1655" s="60" t="str">
        <f t="shared" si="534"/>
        <v xml:space="preserve"> </v>
      </c>
      <c r="AM1655" s="36"/>
      <c r="AN1655" s="85"/>
      <c r="AO1655" s="36"/>
      <c r="AP1655" s="68"/>
    </row>
    <row r="1656" spans="3:44" ht="14.25" hidden="1" customHeight="1">
      <c r="C1656" s="76"/>
      <c r="D1656" s="86"/>
      <c r="E1656" s="88"/>
      <c r="F1656" s="88"/>
      <c r="G1656" s="88"/>
      <c r="H1656" s="62"/>
      <c r="I1656" s="62"/>
      <c r="J1656" s="88"/>
      <c r="K1656" s="89"/>
      <c r="L1656" s="88"/>
      <c r="M1656" s="88"/>
      <c r="N1656" s="62"/>
      <c r="O1656" s="29" t="str">
        <f t="shared" ref="O1656:Z1656" si="535">+IF(AND(O1654&lt;&gt;" ",AA1654&lt;&gt;" ",),O1654," ")</f>
        <v xml:space="preserve"> </v>
      </c>
      <c r="P1656" s="29" t="str">
        <f t="shared" si="535"/>
        <v xml:space="preserve"> </v>
      </c>
      <c r="Q1656" s="29" t="str">
        <f t="shared" si="535"/>
        <v xml:space="preserve"> </v>
      </c>
      <c r="R1656" s="29" t="str">
        <f t="shared" si="535"/>
        <v xml:space="preserve"> </v>
      </c>
      <c r="S1656" s="29" t="str">
        <f t="shared" si="535"/>
        <v xml:space="preserve"> </v>
      </c>
      <c r="T1656" s="29" t="str">
        <f t="shared" si="535"/>
        <v xml:space="preserve"> </v>
      </c>
      <c r="U1656" s="29" t="str">
        <f t="shared" si="535"/>
        <v xml:space="preserve"> </v>
      </c>
      <c r="V1656" s="29" t="str">
        <f t="shared" si="535"/>
        <v xml:space="preserve"> </v>
      </c>
      <c r="W1656" s="29" t="str">
        <f t="shared" si="535"/>
        <v xml:space="preserve"> </v>
      </c>
      <c r="X1656" s="29" t="str">
        <f t="shared" si="535"/>
        <v xml:space="preserve"> </v>
      </c>
      <c r="Y1656" s="29" t="str">
        <f t="shared" si="535"/>
        <v xml:space="preserve"> </v>
      </c>
      <c r="Z1656" s="29" t="str">
        <f t="shared" si="535"/>
        <v xml:space="preserve"> </v>
      </c>
      <c r="AA1656" s="22" t="str">
        <f t="shared" ref="AA1656:AL1656" si="536">+IF(AND(AA1655&lt;&gt;" ",O1654&lt;&gt;" ",),AA1654," ")</f>
        <v xml:space="preserve"> </v>
      </c>
      <c r="AB1656" s="62" t="str">
        <f t="shared" si="536"/>
        <v xml:space="preserve"> </v>
      </c>
      <c r="AC1656" s="62" t="str">
        <f t="shared" si="536"/>
        <v xml:space="preserve"> </v>
      </c>
      <c r="AD1656" s="62" t="str">
        <f t="shared" si="536"/>
        <v xml:space="preserve"> </v>
      </c>
      <c r="AE1656" s="62" t="str">
        <f t="shared" si="536"/>
        <v xml:space="preserve"> </v>
      </c>
      <c r="AF1656" s="62" t="str">
        <f t="shared" si="536"/>
        <v xml:space="preserve"> </v>
      </c>
      <c r="AG1656" s="62" t="str">
        <f t="shared" si="536"/>
        <v xml:space="preserve"> </v>
      </c>
      <c r="AH1656" s="62" t="str">
        <f t="shared" si="536"/>
        <v xml:space="preserve"> </v>
      </c>
      <c r="AI1656" s="62" t="str">
        <f t="shared" si="536"/>
        <v xml:space="preserve"> </v>
      </c>
      <c r="AJ1656" s="62" t="str">
        <f t="shared" si="536"/>
        <v xml:space="preserve"> </v>
      </c>
      <c r="AK1656" s="62" t="str">
        <f t="shared" si="536"/>
        <v xml:space="preserve"> </v>
      </c>
      <c r="AL1656" s="60" t="str">
        <f t="shared" si="536"/>
        <v xml:space="preserve"> </v>
      </c>
      <c r="AM1656" s="36"/>
      <c r="AN1656" s="85"/>
      <c r="AO1656" s="36"/>
      <c r="AP1656" s="68"/>
    </row>
    <row r="1657" spans="3:44" ht="14.25" hidden="1" customHeight="1">
      <c r="C1657" s="76"/>
      <c r="D1657" s="86"/>
      <c r="E1657" s="88"/>
      <c r="F1657" s="88"/>
      <c r="G1657" s="88"/>
      <c r="H1657" s="62"/>
      <c r="I1657" s="14"/>
      <c r="J1657" s="88"/>
      <c r="K1657" s="89"/>
      <c r="L1657" s="88"/>
      <c r="M1657" s="88"/>
      <c r="N1657" s="14"/>
      <c r="O1657" s="29" t="str">
        <f t="shared" ref="O1657:Z1657" si="537">+IF($G$38="SI",O1654," ")</f>
        <v xml:space="preserve"> </v>
      </c>
      <c r="P1657" s="29" t="str">
        <f t="shared" si="537"/>
        <v xml:space="preserve"> </v>
      </c>
      <c r="Q1657" s="29" t="str">
        <f t="shared" si="537"/>
        <v xml:space="preserve"> </v>
      </c>
      <c r="R1657" s="29" t="str">
        <f t="shared" si="537"/>
        <v xml:space="preserve"> </v>
      </c>
      <c r="S1657" s="29" t="str">
        <f t="shared" si="537"/>
        <v xml:space="preserve"> </v>
      </c>
      <c r="T1657" s="29" t="str">
        <f t="shared" si="537"/>
        <v xml:space="preserve"> </v>
      </c>
      <c r="U1657" s="29" t="str">
        <f t="shared" si="537"/>
        <v xml:space="preserve"> </v>
      </c>
      <c r="V1657" s="29" t="str">
        <f t="shared" si="537"/>
        <v xml:space="preserve"> </v>
      </c>
      <c r="W1657" s="29" t="str">
        <f t="shared" si="537"/>
        <v xml:space="preserve"> </v>
      </c>
      <c r="X1657" s="29" t="str">
        <f t="shared" si="537"/>
        <v xml:space="preserve"> </v>
      </c>
      <c r="Y1657" s="29" t="str">
        <f t="shared" si="537"/>
        <v xml:space="preserve"> </v>
      </c>
      <c r="Z1657" s="29" t="str">
        <f t="shared" si="537"/>
        <v xml:space="preserve"> </v>
      </c>
      <c r="AA1657" s="22" t="str">
        <f t="shared" ref="AA1657:AL1657" si="538">+IF($G$38="SI",IF(AND(Z1654&lt;&gt;" ",AA1654&lt;&gt;" ",O1657=" "),AA1654,AA1655),AA1656)</f>
        <v xml:space="preserve"> </v>
      </c>
      <c r="AB1657" s="62" t="str">
        <f t="shared" si="538"/>
        <v xml:space="preserve"> </v>
      </c>
      <c r="AC1657" s="62" t="str">
        <f t="shared" si="538"/>
        <v xml:space="preserve"> </v>
      </c>
      <c r="AD1657" s="62" t="str">
        <f t="shared" si="538"/>
        <v xml:space="preserve"> </v>
      </c>
      <c r="AE1657" s="62" t="str">
        <f t="shared" si="538"/>
        <v xml:space="preserve"> </v>
      </c>
      <c r="AF1657" s="62" t="str">
        <f t="shared" si="538"/>
        <v xml:space="preserve"> </v>
      </c>
      <c r="AG1657" s="62" t="str">
        <f t="shared" si="538"/>
        <v xml:space="preserve"> </v>
      </c>
      <c r="AH1657" s="62" t="str">
        <f t="shared" si="538"/>
        <v xml:space="preserve"> </v>
      </c>
      <c r="AI1657" s="62" t="str">
        <f t="shared" si="538"/>
        <v xml:space="preserve"> </v>
      </c>
      <c r="AJ1657" s="62" t="str">
        <f t="shared" si="538"/>
        <v xml:space="preserve"> </v>
      </c>
      <c r="AK1657" s="62" t="str">
        <f t="shared" si="538"/>
        <v xml:space="preserve"> </v>
      </c>
      <c r="AL1657" s="60" t="str">
        <f t="shared" si="538"/>
        <v xml:space="preserve"> </v>
      </c>
      <c r="AM1657" s="36"/>
      <c r="AN1657" s="85"/>
      <c r="AO1657" s="36"/>
      <c r="AP1657" s="68"/>
    </row>
    <row r="1658" spans="3:44">
      <c r="C1658" s="76"/>
      <c r="D1658" s="126" t="s">
        <v>108</v>
      </c>
      <c r="E1658" s="88"/>
      <c r="F1658" s="88"/>
      <c r="G1658" s="88" t="s">
        <v>91</v>
      </c>
      <c r="H1658" s="60"/>
      <c r="I1658" s="11"/>
      <c r="J1658" s="88"/>
      <c r="K1658" s="89"/>
      <c r="L1658" s="106"/>
      <c r="M1658" s="88"/>
      <c r="N1658" s="11"/>
      <c r="O1658" s="29" t="str">
        <f>+O1657</f>
        <v xml:space="preserve"> </v>
      </c>
      <c r="P1658" s="29" t="str">
        <f t="shared" ref="P1658:Y1658" si="539">+P1657</f>
        <v xml:space="preserve"> </v>
      </c>
      <c r="Q1658" s="29" t="str">
        <f t="shared" si="539"/>
        <v xml:space="preserve"> </v>
      </c>
      <c r="R1658" s="29" t="str">
        <f t="shared" si="539"/>
        <v xml:space="preserve"> </v>
      </c>
      <c r="S1658" s="29" t="str">
        <f t="shared" si="539"/>
        <v xml:space="preserve"> </v>
      </c>
      <c r="T1658" s="29" t="str">
        <f t="shared" si="539"/>
        <v xml:space="preserve"> </v>
      </c>
      <c r="U1658" s="29" t="str">
        <f t="shared" si="539"/>
        <v xml:space="preserve"> </v>
      </c>
      <c r="V1658" s="29" t="str">
        <f t="shared" si="539"/>
        <v xml:space="preserve"> </v>
      </c>
      <c r="W1658" s="29" t="str">
        <f t="shared" si="539"/>
        <v xml:space="preserve"> </v>
      </c>
      <c r="X1658" s="29" t="str">
        <f t="shared" si="539"/>
        <v xml:space="preserve"> </v>
      </c>
      <c r="Y1658" s="29" t="str">
        <f t="shared" si="539"/>
        <v xml:space="preserve"> </v>
      </c>
      <c r="Z1658" s="29" t="str">
        <f>+Z1657</f>
        <v xml:space="preserve"> </v>
      </c>
      <c r="AA1658" s="120" t="str">
        <f t="shared" ref="AA1658:AL1658" si="540">+IF(AND(O1658=" ",AA1657=1),AA1657,IF(AND(O1658&lt;&gt;" ",AA1655&lt;&gt;" "),AA1656,AA1655))</f>
        <v xml:space="preserve"> </v>
      </c>
      <c r="AB1658" s="61" t="str">
        <f t="shared" si="540"/>
        <v xml:space="preserve"> </v>
      </c>
      <c r="AC1658" s="61" t="str">
        <f t="shared" si="540"/>
        <v xml:space="preserve"> </v>
      </c>
      <c r="AD1658" s="61" t="str">
        <f t="shared" si="540"/>
        <v xml:space="preserve"> </v>
      </c>
      <c r="AE1658" s="61" t="str">
        <f t="shared" si="540"/>
        <v xml:space="preserve"> </v>
      </c>
      <c r="AF1658" s="61" t="str">
        <f t="shared" si="540"/>
        <v xml:space="preserve"> </v>
      </c>
      <c r="AG1658" s="61" t="str">
        <f t="shared" si="540"/>
        <v xml:space="preserve"> </v>
      </c>
      <c r="AH1658" s="61" t="str">
        <f t="shared" si="540"/>
        <v xml:space="preserve"> </v>
      </c>
      <c r="AI1658" s="61" t="str">
        <f t="shared" si="540"/>
        <v xml:space="preserve"> </v>
      </c>
      <c r="AJ1658" s="61" t="str">
        <f t="shared" si="540"/>
        <v xml:space="preserve"> </v>
      </c>
      <c r="AK1658" s="61" t="str">
        <f t="shared" si="540"/>
        <v xml:space="preserve"> </v>
      </c>
      <c r="AL1658" s="41" t="str">
        <f t="shared" si="540"/>
        <v xml:space="preserve"> </v>
      </c>
      <c r="AM1658" s="36"/>
      <c r="AN1658" s="85"/>
      <c r="AO1658" s="36"/>
      <c r="AP1658" s="68"/>
      <c r="AR1658" s="9" t="s">
        <v>102</v>
      </c>
    </row>
    <row r="1659" spans="3:44" ht="14.25" hidden="1" customHeight="1">
      <c r="C1659" s="67"/>
      <c r="D1659" s="79"/>
      <c r="E1659" s="88"/>
      <c r="F1659" s="88"/>
      <c r="G1659" s="88"/>
      <c r="H1659" s="60"/>
      <c r="I1659" s="11"/>
      <c r="J1659" s="88"/>
      <c r="K1659" s="89"/>
      <c r="L1659" s="106"/>
      <c r="M1659" s="88"/>
      <c r="N1659" s="11"/>
      <c r="O1659" s="29"/>
      <c r="P1659" s="29"/>
      <c r="Q1659" s="29"/>
      <c r="R1659" s="29"/>
      <c r="S1659" s="29"/>
      <c r="T1659" s="29"/>
      <c r="U1659" s="29"/>
      <c r="V1659" s="29"/>
      <c r="W1659" s="29"/>
      <c r="X1659" s="29"/>
      <c r="Y1659" s="29"/>
      <c r="Z1659" s="29"/>
      <c r="AA1659" s="120"/>
      <c r="AB1659" s="61"/>
      <c r="AC1659" s="61"/>
      <c r="AD1659" s="61"/>
      <c r="AE1659" s="61"/>
      <c r="AF1659" s="61"/>
      <c r="AG1659" s="61"/>
      <c r="AH1659" s="61"/>
      <c r="AI1659" s="61"/>
      <c r="AJ1659" s="61"/>
      <c r="AK1659" s="61"/>
      <c r="AL1659" s="41"/>
      <c r="AM1659" s="36"/>
      <c r="AN1659" s="85"/>
      <c r="AO1659" s="36"/>
      <c r="AP1659" s="68"/>
    </row>
    <row r="1660" spans="3:44" ht="14.25" hidden="1" customHeight="1">
      <c r="C1660" s="67"/>
      <c r="D1660" s="79"/>
      <c r="E1660" s="88"/>
      <c r="F1660" s="88"/>
      <c r="G1660" s="88"/>
      <c r="H1660" s="60"/>
      <c r="I1660" s="11"/>
      <c r="J1660" s="88"/>
      <c r="K1660" s="89"/>
      <c r="L1660" s="106"/>
      <c r="M1660" s="88"/>
      <c r="N1660" s="11"/>
      <c r="O1660" s="29"/>
      <c r="P1660" s="29"/>
      <c r="Q1660" s="29"/>
      <c r="R1660" s="29" t="s">
        <v>91</v>
      </c>
      <c r="S1660" s="29">
        <v>1</v>
      </c>
      <c r="T1660" s="29" t="s">
        <v>77</v>
      </c>
      <c r="U1660" s="29"/>
      <c r="V1660" s="29"/>
      <c r="W1660" s="29"/>
      <c r="X1660" s="29"/>
      <c r="Y1660" s="29"/>
      <c r="Z1660" s="29"/>
      <c r="AA1660" s="120"/>
      <c r="AB1660" s="61"/>
      <c r="AC1660" s="61"/>
      <c r="AD1660" s="61"/>
      <c r="AE1660" s="61"/>
      <c r="AF1660" s="61"/>
      <c r="AG1660" s="61"/>
      <c r="AH1660" s="61"/>
      <c r="AI1660" s="61"/>
      <c r="AJ1660" s="61"/>
      <c r="AK1660" s="61"/>
      <c r="AL1660" s="41"/>
      <c r="AM1660" s="36"/>
      <c r="AN1660" s="85"/>
      <c r="AO1660" s="36"/>
      <c r="AP1660" s="68"/>
    </row>
    <row r="1661" spans="3:44" ht="14.25" hidden="1" customHeight="1">
      <c r="C1661" s="67"/>
      <c r="D1661" s="79"/>
      <c r="E1661" s="88"/>
      <c r="F1661" s="88"/>
      <c r="G1661" s="88"/>
      <c r="H1661" s="60"/>
      <c r="I1661" s="11"/>
      <c r="J1661" s="88"/>
      <c r="K1661" s="89"/>
      <c r="L1661" s="106"/>
      <c r="M1661" s="88"/>
      <c r="N1661" s="11"/>
      <c r="O1661" s="29"/>
      <c r="P1661" s="29"/>
      <c r="Q1661" s="29"/>
      <c r="R1661" s="29" t="s">
        <v>95</v>
      </c>
      <c r="S1661" s="29">
        <v>2</v>
      </c>
      <c r="T1661" s="29" t="s">
        <v>78</v>
      </c>
      <c r="U1661" s="29"/>
      <c r="V1661" s="29"/>
      <c r="W1661" s="29"/>
      <c r="X1661" s="29"/>
      <c r="Y1661" s="29"/>
      <c r="Z1661" s="29"/>
      <c r="AA1661" s="120"/>
      <c r="AB1661" s="61"/>
      <c r="AC1661" s="61"/>
      <c r="AD1661" s="61"/>
      <c r="AE1661" s="61"/>
      <c r="AF1661" s="61"/>
      <c r="AG1661" s="61"/>
      <c r="AH1661" s="61"/>
      <c r="AI1661" s="61"/>
      <c r="AJ1661" s="61"/>
      <c r="AK1661" s="61"/>
      <c r="AL1661" s="41"/>
      <c r="AM1661" s="36"/>
      <c r="AN1661" s="85"/>
      <c r="AO1661" s="36"/>
      <c r="AP1661" s="68"/>
    </row>
    <row r="1662" spans="3:44" ht="14.25" hidden="1" customHeight="1">
      <c r="C1662" s="67"/>
      <c r="D1662" s="79"/>
      <c r="E1662" s="88"/>
      <c r="F1662" s="88"/>
      <c r="G1662" s="88"/>
      <c r="H1662" s="60"/>
      <c r="I1662" s="11"/>
      <c r="J1662" s="88"/>
      <c r="K1662" s="89"/>
      <c r="L1662" s="106"/>
      <c r="M1662" s="88"/>
      <c r="N1662" s="11"/>
      <c r="O1662" s="29"/>
      <c r="P1662" s="29"/>
      <c r="Q1662" s="29"/>
      <c r="R1662" s="29"/>
      <c r="S1662" s="29">
        <v>3</v>
      </c>
      <c r="T1662" s="29" t="s">
        <v>79</v>
      </c>
      <c r="U1662" s="29"/>
      <c r="V1662" s="29"/>
      <c r="W1662" s="29"/>
      <c r="X1662" s="29"/>
      <c r="Y1662" s="29"/>
      <c r="Z1662" s="29"/>
      <c r="AA1662" s="120"/>
      <c r="AB1662" s="61"/>
      <c r="AC1662" s="61"/>
      <c r="AD1662" s="61"/>
      <c r="AE1662" s="61"/>
      <c r="AF1662" s="61"/>
      <c r="AG1662" s="61"/>
      <c r="AH1662" s="61"/>
      <c r="AI1662" s="61"/>
      <c r="AJ1662" s="61"/>
      <c r="AK1662" s="61"/>
      <c r="AL1662" s="41"/>
      <c r="AM1662" s="36"/>
      <c r="AN1662" s="85"/>
      <c r="AO1662" s="36"/>
      <c r="AP1662" s="68"/>
    </row>
    <row r="1663" spans="3:44" ht="14.25" hidden="1" customHeight="1">
      <c r="C1663" s="67"/>
      <c r="D1663" s="79"/>
      <c r="E1663" s="88"/>
      <c r="F1663" s="88"/>
      <c r="G1663" s="88"/>
      <c r="H1663" s="60"/>
      <c r="I1663" s="11"/>
      <c r="J1663" s="88"/>
      <c r="K1663" s="89"/>
      <c r="L1663" s="106"/>
      <c r="M1663" s="88"/>
      <c r="N1663" s="11"/>
      <c r="O1663" s="29"/>
      <c r="P1663" s="29"/>
      <c r="Q1663" s="29"/>
      <c r="R1663" s="29"/>
      <c r="S1663" s="29">
        <v>4</v>
      </c>
      <c r="T1663" s="29" t="s">
        <v>80</v>
      </c>
      <c r="U1663" s="29"/>
      <c r="V1663" s="29"/>
      <c r="W1663" s="29"/>
      <c r="X1663" s="29"/>
      <c r="Y1663" s="29"/>
      <c r="Z1663" s="29"/>
      <c r="AA1663" s="120"/>
      <c r="AB1663" s="61"/>
      <c r="AC1663" s="61"/>
      <c r="AD1663" s="61"/>
      <c r="AE1663" s="61"/>
      <c r="AF1663" s="61"/>
      <c r="AG1663" s="61"/>
      <c r="AH1663" s="61"/>
      <c r="AI1663" s="61"/>
      <c r="AJ1663" s="61"/>
      <c r="AK1663" s="61"/>
      <c r="AL1663" s="41"/>
      <c r="AM1663" s="36"/>
      <c r="AN1663" s="85"/>
      <c r="AO1663" s="36"/>
      <c r="AP1663" s="68"/>
    </row>
    <row r="1664" spans="3:44" ht="14.25" hidden="1" customHeight="1">
      <c r="C1664" s="67"/>
      <c r="D1664" s="79"/>
      <c r="E1664" s="88"/>
      <c r="F1664" s="88"/>
      <c r="G1664" s="88"/>
      <c r="H1664" s="60"/>
      <c r="I1664" s="11"/>
      <c r="J1664" s="88"/>
      <c r="K1664" s="89"/>
      <c r="L1664" s="106"/>
      <c r="M1664" s="88"/>
      <c r="N1664" s="11"/>
      <c r="O1664" s="29"/>
      <c r="P1664" s="29"/>
      <c r="Q1664" s="29"/>
      <c r="R1664" s="29"/>
      <c r="S1664" s="29">
        <v>5</v>
      </c>
      <c r="T1664" s="29" t="s">
        <v>81</v>
      </c>
      <c r="U1664" s="29"/>
      <c r="V1664" s="29"/>
      <c r="W1664" s="29"/>
      <c r="X1664" s="29"/>
      <c r="Y1664" s="29"/>
      <c r="Z1664" s="29"/>
      <c r="AA1664" s="120"/>
      <c r="AB1664" s="61"/>
      <c r="AC1664" s="61"/>
      <c r="AD1664" s="61"/>
      <c r="AE1664" s="61"/>
      <c r="AF1664" s="61"/>
      <c r="AG1664" s="61"/>
      <c r="AH1664" s="61"/>
      <c r="AI1664" s="61"/>
      <c r="AJ1664" s="61"/>
      <c r="AK1664" s="61"/>
      <c r="AL1664" s="41"/>
      <c r="AM1664" s="36"/>
      <c r="AN1664" s="85"/>
      <c r="AO1664" s="36"/>
      <c r="AP1664" s="68"/>
    </row>
    <row r="1665" spans="3:42" ht="14.25" hidden="1" customHeight="1">
      <c r="C1665" s="67"/>
      <c r="D1665" s="79"/>
      <c r="E1665" s="88"/>
      <c r="F1665" s="88"/>
      <c r="G1665" s="88"/>
      <c r="H1665" s="60"/>
      <c r="I1665" s="11"/>
      <c r="J1665" s="88"/>
      <c r="K1665" s="89"/>
      <c r="L1665" s="106"/>
      <c r="M1665" s="88"/>
      <c r="N1665" s="11"/>
      <c r="O1665" s="29"/>
      <c r="P1665" s="29"/>
      <c r="Q1665" s="29"/>
      <c r="R1665" s="29"/>
      <c r="S1665" s="29">
        <v>6</v>
      </c>
      <c r="T1665" s="29" t="s">
        <v>82</v>
      </c>
      <c r="U1665" s="29"/>
      <c r="V1665" s="29"/>
      <c r="W1665" s="29"/>
      <c r="X1665" s="29"/>
      <c r="Y1665" s="29"/>
      <c r="Z1665" s="29"/>
      <c r="AA1665" s="120"/>
      <c r="AB1665" s="61"/>
      <c r="AC1665" s="61"/>
      <c r="AD1665" s="61"/>
      <c r="AE1665" s="61"/>
      <c r="AF1665" s="61"/>
      <c r="AG1665" s="61"/>
      <c r="AH1665" s="61"/>
      <c r="AI1665" s="61"/>
      <c r="AJ1665" s="61"/>
      <c r="AK1665" s="61"/>
      <c r="AL1665" s="41"/>
      <c r="AM1665" s="36"/>
      <c r="AN1665" s="85"/>
      <c r="AO1665" s="36"/>
      <c r="AP1665" s="68"/>
    </row>
    <row r="1666" spans="3:42" ht="14.25" hidden="1" customHeight="1">
      <c r="C1666" s="67"/>
      <c r="D1666" s="79"/>
      <c r="E1666" s="88"/>
      <c r="F1666" s="88"/>
      <c r="G1666" s="88"/>
      <c r="H1666" s="60"/>
      <c r="I1666" s="11"/>
      <c r="J1666" s="88"/>
      <c r="K1666" s="89"/>
      <c r="L1666" s="106"/>
      <c r="M1666" s="88"/>
      <c r="N1666" s="11"/>
      <c r="O1666" s="29"/>
      <c r="P1666" s="29"/>
      <c r="Q1666" s="29"/>
      <c r="R1666" s="29"/>
      <c r="S1666" s="29">
        <v>7</v>
      </c>
      <c r="T1666" s="29" t="s">
        <v>83</v>
      </c>
      <c r="U1666" s="29"/>
      <c r="V1666" s="29"/>
      <c r="W1666" s="29"/>
      <c r="X1666" s="29"/>
      <c r="Y1666" s="29"/>
      <c r="Z1666" s="29"/>
      <c r="AA1666" s="120"/>
      <c r="AB1666" s="61"/>
      <c r="AC1666" s="61"/>
      <c r="AD1666" s="61"/>
      <c r="AE1666" s="61"/>
      <c r="AF1666" s="61"/>
      <c r="AG1666" s="61"/>
      <c r="AH1666" s="61"/>
      <c r="AI1666" s="61"/>
      <c r="AJ1666" s="61"/>
      <c r="AK1666" s="61"/>
      <c r="AL1666" s="41"/>
      <c r="AM1666" s="36"/>
      <c r="AN1666" s="85"/>
      <c r="AO1666" s="36"/>
      <c r="AP1666" s="68"/>
    </row>
    <row r="1667" spans="3:42" ht="14.25" hidden="1" customHeight="1">
      <c r="C1667" s="67"/>
      <c r="D1667" s="79"/>
      <c r="E1667" s="88"/>
      <c r="F1667" s="88"/>
      <c r="G1667" s="88"/>
      <c r="H1667" s="60"/>
      <c r="I1667" s="11"/>
      <c r="J1667" s="88"/>
      <c r="K1667" s="89"/>
      <c r="L1667" s="106"/>
      <c r="M1667" s="88"/>
      <c r="N1667" s="11"/>
      <c r="O1667" s="29"/>
      <c r="P1667" s="29"/>
      <c r="Q1667" s="29"/>
      <c r="R1667" s="29"/>
      <c r="S1667" s="29">
        <v>8</v>
      </c>
      <c r="T1667" s="29" t="s">
        <v>84</v>
      </c>
      <c r="U1667" s="29"/>
      <c r="V1667" s="29"/>
      <c r="W1667" s="29"/>
      <c r="X1667" s="29"/>
      <c r="Y1667" s="29"/>
      <c r="Z1667" s="29"/>
      <c r="AA1667" s="120"/>
      <c r="AB1667" s="61"/>
      <c r="AC1667" s="61"/>
      <c r="AD1667" s="61"/>
      <c r="AE1667" s="61"/>
      <c r="AF1667" s="61"/>
      <c r="AG1667" s="61"/>
      <c r="AH1667" s="61"/>
      <c r="AI1667" s="61"/>
      <c r="AJ1667" s="61"/>
      <c r="AK1667" s="61"/>
      <c r="AL1667" s="41"/>
      <c r="AM1667" s="36"/>
      <c r="AN1667" s="85"/>
      <c r="AO1667" s="36"/>
      <c r="AP1667" s="68"/>
    </row>
    <row r="1668" spans="3:42" ht="14.25" hidden="1" customHeight="1">
      <c r="C1668" s="67"/>
      <c r="D1668" s="79"/>
      <c r="E1668" s="88"/>
      <c r="F1668" s="88"/>
      <c r="G1668" s="88"/>
      <c r="H1668" s="60"/>
      <c r="I1668" s="11"/>
      <c r="J1668" s="88"/>
      <c r="K1668" s="89"/>
      <c r="L1668" s="106"/>
      <c r="M1668" s="88"/>
      <c r="N1668" s="11"/>
      <c r="O1668" s="29"/>
      <c r="P1668" s="29"/>
      <c r="Q1668" s="29"/>
      <c r="R1668" s="29"/>
      <c r="S1668" s="29">
        <v>9</v>
      </c>
      <c r="T1668" s="29" t="s">
        <v>85</v>
      </c>
      <c r="U1668" s="29"/>
      <c r="V1668" s="29"/>
      <c r="W1668" s="29"/>
      <c r="X1668" s="29"/>
      <c r="Y1668" s="29"/>
      <c r="Z1668" s="29"/>
      <c r="AA1668" s="120"/>
      <c r="AB1668" s="61"/>
      <c r="AC1668" s="61"/>
      <c r="AD1668" s="61"/>
      <c r="AE1668" s="61"/>
      <c r="AF1668" s="61"/>
      <c r="AG1668" s="61"/>
      <c r="AH1668" s="61"/>
      <c r="AI1668" s="61"/>
      <c r="AJ1668" s="61"/>
      <c r="AK1668" s="61"/>
      <c r="AL1668" s="41"/>
      <c r="AM1668" s="36"/>
      <c r="AN1668" s="85"/>
      <c r="AO1668" s="36"/>
      <c r="AP1668" s="68"/>
    </row>
    <row r="1669" spans="3:42" ht="14.25" hidden="1" customHeight="1">
      <c r="C1669" s="67"/>
      <c r="D1669" s="79"/>
      <c r="E1669" s="88"/>
      <c r="F1669" s="88"/>
      <c r="G1669" s="88"/>
      <c r="H1669" s="60"/>
      <c r="I1669" s="11"/>
      <c r="J1669" s="88"/>
      <c r="K1669" s="89"/>
      <c r="L1669" s="106"/>
      <c r="M1669" s="88"/>
      <c r="N1669" s="11"/>
      <c r="O1669" s="29"/>
      <c r="P1669" s="29"/>
      <c r="Q1669" s="29"/>
      <c r="R1669" s="29"/>
      <c r="S1669" s="29">
        <v>10</v>
      </c>
      <c r="T1669" s="29" t="s">
        <v>86</v>
      </c>
      <c r="U1669" s="29"/>
      <c r="V1669" s="29"/>
      <c r="W1669" s="29"/>
      <c r="X1669" s="29"/>
      <c r="Y1669" s="29"/>
      <c r="Z1669" s="29"/>
      <c r="AA1669" s="120"/>
      <c r="AB1669" s="61"/>
      <c r="AC1669" s="61"/>
      <c r="AD1669" s="61"/>
      <c r="AE1669" s="61"/>
      <c r="AF1669" s="61"/>
      <c r="AG1669" s="61"/>
      <c r="AH1669" s="61"/>
      <c r="AI1669" s="61"/>
      <c r="AJ1669" s="61"/>
      <c r="AK1669" s="61"/>
      <c r="AL1669" s="41"/>
      <c r="AM1669" s="36"/>
      <c r="AN1669" s="85"/>
      <c r="AO1669" s="36"/>
      <c r="AP1669" s="68"/>
    </row>
    <row r="1670" spans="3:42" ht="14.25" hidden="1" customHeight="1">
      <c r="C1670" s="67"/>
      <c r="D1670" s="79"/>
      <c r="E1670" s="88"/>
      <c r="F1670" s="88"/>
      <c r="G1670" s="88"/>
      <c r="H1670" s="60"/>
      <c r="I1670" s="11"/>
      <c r="J1670" s="88"/>
      <c r="K1670" s="89"/>
      <c r="L1670" s="106"/>
      <c r="M1670" s="88"/>
      <c r="N1670" s="11"/>
      <c r="O1670" s="29"/>
      <c r="P1670" s="29"/>
      <c r="Q1670" s="29"/>
      <c r="R1670" s="29"/>
      <c r="S1670" s="29">
        <v>11</v>
      </c>
      <c r="T1670" s="29" t="s">
        <v>87</v>
      </c>
      <c r="U1670" s="29"/>
      <c r="V1670" s="29"/>
      <c r="W1670" s="29"/>
      <c r="X1670" s="29"/>
      <c r="Y1670" s="29"/>
      <c r="Z1670" s="29"/>
      <c r="AA1670" s="120"/>
      <c r="AB1670" s="61"/>
      <c r="AC1670" s="61"/>
      <c r="AD1670" s="61"/>
      <c r="AE1670" s="61"/>
      <c r="AF1670" s="61"/>
      <c r="AG1670" s="61"/>
      <c r="AH1670" s="61"/>
      <c r="AI1670" s="61"/>
      <c r="AJ1670" s="61"/>
      <c r="AK1670" s="61"/>
      <c r="AL1670" s="41"/>
      <c r="AM1670" s="36"/>
      <c r="AN1670" s="85"/>
      <c r="AO1670" s="36"/>
      <c r="AP1670" s="68"/>
    </row>
    <row r="1671" spans="3:42" ht="14.25" hidden="1" customHeight="1">
      <c r="C1671" s="67"/>
      <c r="D1671" s="79"/>
      <c r="E1671" s="88"/>
      <c r="F1671" s="88"/>
      <c r="G1671" s="88"/>
      <c r="H1671" s="60"/>
      <c r="I1671" s="11"/>
      <c r="J1671" s="88"/>
      <c r="K1671" s="89"/>
      <c r="L1671" s="106"/>
      <c r="M1671" s="88"/>
      <c r="N1671" s="11"/>
      <c r="O1671" s="29"/>
      <c r="P1671" s="29"/>
      <c r="Q1671" s="29"/>
      <c r="R1671" s="29"/>
      <c r="S1671" s="29">
        <v>12</v>
      </c>
      <c r="T1671" s="29" t="s">
        <v>88</v>
      </c>
      <c r="U1671" s="29"/>
      <c r="V1671" s="29"/>
      <c r="W1671" s="29"/>
      <c r="X1671" s="29"/>
      <c r="Y1671" s="29"/>
      <c r="Z1671" s="29"/>
      <c r="AA1671" s="120"/>
      <c r="AB1671" s="61"/>
      <c r="AC1671" s="61"/>
      <c r="AD1671" s="61"/>
      <c r="AE1671" s="61"/>
      <c r="AF1671" s="61"/>
      <c r="AG1671" s="61"/>
      <c r="AH1671" s="61"/>
      <c r="AI1671" s="61"/>
      <c r="AJ1671" s="61"/>
      <c r="AK1671" s="61"/>
      <c r="AL1671" s="41"/>
      <c r="AM1671" s="36"/>
      <c r="AN1671" s="85"/>
      <c r="AO1671" s="36"/>
      <c r="AP1671" s="68"/>
    </row>
    <row r="1672" spans="3:42" ht="41.25" hidden="1" customHeight="1">
      <c r="C1672" s="67"/>
      <c r="D1672" s="79" t="s">
        <v>96</v>
      </c>
      <c r="E1672" s="88" t="s">
        <v>97</v>
      </c>
      <c r="F1672" s="88" t="s">
        <v>98</v>
      </c>
      <c r="G1672" s="88"/>
      <c r="H1672" s="60"/>
      <c r="I1672" s="11"/>
      <c r="J1672" s="88"/>
      <c r="K1672" s="89"/>
      <c r="L1672" s="106"/>
      <c r="M1672" s="88"/>
      <c r="N1672" s="11"/>
      <c r="O1672" s="29" t="s">
        <v>77</v>
      </c>
      <c r="P1672" s="29" t="s">
        <v>78</v>
      </c>
      <c r="Q1672" s="29" t="s">
        <v>79</v>
      </c>
      <c r="R1672" s="29" t="s">
        <v>80</v>
      </c>
      <c r="S1672" s="29" t="s">
        <v>81</v>
      </c>
      <c r="T1672" s="29" t="s">
        <v>82</v>
      </c>
      <c r="U1672" s="29" t="s">
        <v>83</v>
      </c>
      <c r="V1672" s="29" t="s">
        <v>84</v>
      </c>
      <c r="W1672" s="29" t="s">
        <v>85</v>
      </c>
      <c r="X1672" s="29" t="s">
        <v>86</v>
      </c>
      <c r="Y1672" s="29" t="s">
        <v>87</v>
      </c>
      <c r="Z1672" s="29" t="s">
        <v>88</v>
      </c>
      <c r="AA1672" s="120" t="s">
        <v>77</v>
      </c>
      <c r="AB1672" s="61" t="s">
        <v>78</v>
      </c>
      <c r="AC1672" s="61" t="s">
        <v>79</v>
      </c>
      <c r="AD1672" s="61" t="s">
        <v>80</v>
      </c>
      <c r="AE1672" s="61" t="s">
        <v>81</v>
      </c>
      <c r="AF1672" s="61" t="s">
        <v>82</v>
      </c>
      <c r="AG1672" s="61" t="s">
        <v>83</v>
      </c>
      <c r="AH1672" s="61" t="s">
        <v>84</v>
      </c>
      <c r="AI1672" s="61" t="s">
        <v>85</v>
      </c>
      <c r="AJ1672" s="61" t="s">
        <v>86</v>
      </c>
      <c r="AK1672" s="61" t="s">
        <v>87</v>
      </c>
      <c r="AL1672" s="41" t="s">
        <v>88</v>
      </c>
      <c r="AM1672" s="36"/>
      <c r="AN1672" s="85"/>
      <c r="AO1672" s="36"/>
      <c r="AP1672" s="68"/>
    </row>
    <row r="1673" spans="3:42" ht="14.25" hidden="1" customHeight="1">
      <c r="C1673" s="67"/>
      <c r="D1673" s="79"/>
      <c r="E1673" s="88"/>
      <c r="F1673" s="88"/>
      <c r="G1673" s="88"/>
      <c r="H1673" s="60" t="s">
        <v>48</v>
      </c>
      <c r="I1673" s="11"/>
      <c r="J1673" s="88"/>
      <c r="K1673" s="89"/>
      <c r="L1673" s="106"/>
      <c r="M1673" s="88"/>
      <c r="N1673" s="11"/>
      <c r="O1673" s="29" t="str">
        <f>+IF(($F1677=O$13),1,IF(H1673=" "," ",IF(($E1677-SUM($H1673:H1673))&gt;0,1," ")))</f>
        <v xml:space="preserve"> </v>
      </c>
      <c r="P1673" s="29" t="str">
        <f>+IF(($F1677=P$13),1,IF(O1673=" "," ",IF(($E1677-SUM($H1673:O1673))&gt;0,1," ")))</f>
        <v xml:space="preserve"> </v>
      </c>
      <c r="Q1673" s="29" t="str">
        <f>+IF(($F1677=Q$13),1,IF(P1673=" "," ",IF(($E1677-SUM($H1673:P1673))&gt;0,1," ")))</f>
        <v xml:space="preserve"> </v>
      </c>
      <c r="R1673" s="29" t="str">
        <f>+IF(($F1677=R$13),1,IF(Q1673=" "," ",IF(($E1677-SUM($H1673:Q1673))&gt;0,1," ")))</f>
        <v xml:space="preserve"> </v>
      </c>
      <c r="S1673" s="29" t="str">
        <f>+IF(($F1677=S$13),1,IF(R1673=" "," ",IF(($E1677-SUM($H1673:R1673))&gt;0,1," ")))</f>
        <v xml:space="preserve"> </v>
      </c>
      <c r="T1673" s="29" t="str">
        <f>+IF(($F1677=T$13),1,IF(S1673=" "," ",IF(($E1677-SUM($H1673:S1673))&gt;0,1," ")))</f>
        <v xml:space="preserve"> </v>
      </c>
      <c r="U1673" s="29" t="str">
        <f>+IF(($F1677=U$13),1,IF(T1673=" "," ",IF(($E1677-SUM($H1673:T1673))&gt;0,1," ")))</f>
        <v xml:space="preserve"> </v>
      </c>
      <c r="V1673" s="29" t="str">
        <f>+IF(($F1677=V$13),1,IF(U1673=" "," ",IF(($E1677-SUM($H1673:U1673))&gt;0,1," ")))</f>
        <v xml:space="preserve"> </v>
      </c>
      <c r="W1673" s="29" t="str">
        <f>+IF(($F1677=W$13),1,IF(V1673=" "," ",IF(($E1677-SUM($H1673:V1673))&gt;0,1," ")))</f>
        <v xml:space="preserve"> </v>
      </c>
      <c r="X1673" s="29" t="str">
        <f>+IF(($F1677=X$13),1,IF(W1673=" "," ",IF(($E1677-SUM($H1673:W1673))&gt;0,1," ")))</f>
        <v xml:space="preserve"> </v>
      </c>
      <c r="Y1673" s="29" t="str">
        <f>+IF(($F1677=Y$13),1,IF(X1673=" "," ",IF(($E1677-SUM($H1673:X1673))&gt;0,1," ")))</f>
        <v xml:space="preserve"> </v>
      </c>
      <c r="Z1673" s="29" t="str">
        <f>+IF(($F1677=Z$13),1,IF(Y1673=" "," ",IF(($E1677-SUM($H1673:Y1673))&gt;0,1," ")))</f>
        <v xml:space="preserve"> </v>
      </c>
      <c r="AA1673" s="120" t="str">
        <f>+IF(($F1677=AA$13),1,IF(Z1673=" "," ",IF(($E1677-SUM($H1673:Z1673))&gt;0,1," ")))</f>
        <v xml:space="preserve"> </v>
      </c>
      <c r="AB1673" s="61" t="str">
        <f>+IF(($F1677=AB$13),1,IF(AA1673=" "," ",IF(($E1677-SUM($H1673:AA1673))&gt;0,1," ")))</f>
        <v xml:space="preserve"> </v>
      </c>
      <c r="AC1673" s="61" t="str">
        <f>+IF(($F1677=AC$13),1,IF(AB1673=" "," ",IF(($E1677-SUM($H1673:AB1673))&gt;0,1," ")))</f>
        <v xml:space="preserve"> </v>
      </c>
      <c r="AD1673" s="61" t="str">
        <f>+IF(($F1677=AD$13),1,IF(AC1673=" "," ",IF(($E1677-SUM($H1673:AC1673))&gt;0,1," ")))</f>
        <v xml:space="preserve"> </v>
      </c>
      <c r="AE1673" s="61" t="str">
        <f>+IF(($F1677=AE$13),1,IF(AD1673=" "," ",IF(($E1677-SUM($H1673:AD1673))&gt;0,1," ")))</f>
        <v xml:space="preserve"> </v>
      </c>
      <c r="AF1673" s="61" t="str">
        <f>+IF(($F1677=AF$13),1,IF(AE1673=" "," ",IF(($E1677-SUM($H1673:AE1673))&gt;0,1," ")))</f>
        <v xml:space="preserve"> </v>
      </c>
      <c r="AG1673" s="61" t="str">
        <f>+IF(($F1677=AG$13),1,IF(AF1673=" "," ",IF(($E1677-SUM($H1673:AF1673))&gt;0,1," ")))</f>
        <v xml:space="preserve"> </v>
      </c>
      <c r="AH1673" s="61" t="str">
        <f>+IF(($F1677=AH$13),1,IF(AG1673=" "," ",IF(($E1677-SUM($H1673:AG1673))&gt;0,1," ")))</f>
        <v xml:space="preserve"> </v>
      </c>
      <c r="AI1673" s="61" t="str">
        <f>+IF(($F1677=AI$13),1,IF(AH1673=" "," ",IF(($E1677-SUM($H1673:AH1673))&gt;0,1," ")))</f>
        <v xml:space="preserve"> </v>
      </c>
      <c r="AJ1673" s="61" t="str">
        <f>+IF(($F1677=AJ$13),1,IF(AI1673=" "," ",IF(($E1677-SUM($H1673:AI1673))&gt;0,1," ")))</f>
        <v xml:space="preserve"> </v>
      </c>
      <c r="AK1673" s="61" t="str">
        <f>+IF(($F1677=AK$13),1,IF(AJ1673=" "," ",IF(($E1677-SUM($H1673:AJ1673))&gt;0,1," ")))</f>
        <v xml:space="preserve"> </v>
      </c>
      <c r="AL1673" s="41" t="str">
        <f>+IF(($F1677=AL$13),1,IF(AK1673=" "," ",IF(($E1677-SUM($H1673:AK1673))&gt;0,1," ")))</f>
        <v xml:space="preserve"> </v>
      </c>
      <c r="AM1673" s="36"/>
      <c r="AN1673" s="85"/>
      <c r="AO1673" s="36"/>
      <c r="AP1673" s="68"/>
    </row>
    <row r="1674" spans="3:42" ht="14.25" hidden="1" customHeight="1">
      <c r="C1674" s="76"/>
      <c r="D1674" s="79"/>
      <c r="E1674" s="88"/>
      <c r="F1674" s="88"/>
      <c r="G1674" s="88"/>
      <c r="H1674" s="60"/>
      <c r="I1674" s="11"/>
      <c r="J1674" s="88"/>
      <c r="K1674" s="89"/>
      <c r="L1674" s="106"/>
      <c r="M1674" s="88"/>
      <c r="N1674" s="11"/>
      <c r="O1674" s="29"/>
      <c r="P1674" s="29"/>
      <c r="Q1674" s="29"/>
      <c r="R1674" s="29"/>
      <c r="S1674" s="29"/>
      <c r="T1674" s="29"/>
      <c r="U1674" s="29"/>
      <c r="V1674" s="29"/>
      <c r="W1674" s="29"/>
      <c r="X1674" s="29"/>
      <c r="Y1674" s="29"/>
      <c r="Z1674" s="29"/>
      <c r="AA1674" s="120" t="str">
        <f t="shared" ref="AA1674:AL1674" si="541">+O1673</f>
        <v xml:space="preserve"> </v>
      </c>
      <c r="AB1674" s="61" t="str">
        <f t="shared" si="541"/>
        <v xml:space="preserve"> </v>
      </c>
      <c r="AC1674" s="61" t="str">
        <f t="shared" si="541"/>
        <v xml:space="preserve"> </v>
      </c>
      <c r="AD1674" s="61" t="str">
        <f t="shared" si="541"/>
        <v xml:space="preserve"> </v>
      </c>
      <c r="AE1674" s="61" t="str">
        <f t="shared" si="541"/>
        <v xml:space="preserve"> </v>
      </c>
      <c r="AF1674" s="61" t="str">
        <f t="shared" si="541"/>
        <v xml:space="preserve"> </v>
      </c>
      <c r="AG1674" s="61" t="str">
        <f t="shared" si="541"/>
        <v xml:space="preserve"> </v>
      </c>
      <c r="AH1674" s="61" t="str">
        <f t="shared" si="541"/>
        <v xml:space="preserve"> </v>
      </c>
      <c r="AI1674" s="61" t="str">
        <f t="shared" si="541"/>
        <v xml:space="preserve"> </v>
      </c>
      <c r="AJ1674" s="61" t="str">
        <f t="shared" si="541"/>
        <v xml:space="preserve"> </v>
      </c>
      <c r="AK1674" s="61" t="str">
        <f t="shared" si="541"/>
        <v xml:space="preserve"> </v>
      </c>
      <c r="AL1674" s="41" t="str">
        <f t="shared" si="541"/>
        <v xml:space="preserve"> </v>
      </c>
      <c r="AM1674" s="36"/>
      <c r="AN1674" s="85"/>
      <c r="AO1674" s="36"/>
      <c r="AP1674" s="68"/>
    </row>
    <row r="1675" spans="3:42" ht="14.25" hidden="1" customHeight="1">
      <c r="C1675" s="76"/>
      <c r="D1675" s="79"/>
      <c r="E1675" s="88"/>
      <c r="F1675" s="88"/>
      <c r="G1675" s="88"/>
      <c r="H1675" s="60"/>
      <c r="I1675" s="11"/>
      <c r="J1675" s="88"/>
      <c r="K1675" s="89"/>
      <c r="L1675" s="106"/>
      <c r="M1675" s="88"/>
      <c r="N1675" s="11"/>
      <c r="O1675" s="29" t="str">
        <f t="shared" ref="O1675:Z1675" si="542">+IF(AND(O1673&lt;&gt;" ",AA1673&lt;&gt;" ",),O1673," ")</f>
        <v xml:space="preserve"> </v>
      </c>
      <c r="P1675" s="29" t="str">
        <f t="shared" si="542"/>
        <v xml:space="preserve"> </v>
      </c>
      <c r="Q1675" s="29" t="str">
        <f t="shared" si="542"/>
        <v xml:space="preserve"> </v>
      </c>
      <c r="R1675" s="29" t="str">
        <f t="shared" si="542"/>
        <v xml:space="preserve"> </v>
      </c>
      <c r="S1675" s="29" t="str">
        <f t="shared" si="542"/>
        <v xml:space="preserve"> </v>
      </c>
      <c r="T1675" s="29" t="str">
        <f t="shared" si="542"/>
        <v xml:space="preserve"> </v>
      </c>
      <c r="U1675" s="29" t="str">
        <f t="shared" si="542"/>
        <v xml:space="preserve"> </v>
      </c>
      <c r="V1675" s="29" t="str">
        <f t="shared" si="542"/>
        <v xml:space="preserve"> </v>
      </c>
      <c r="W1675" s="29" t="str">
        <f t="shared" si="542"/>
        <v xml:space="preserve"> </v>
      </c>
      <c r="X1675" s="29" t="str">
        <f t="shared" si="542"/>
        <v xml:space="preserve"> </v>
      </c>
      <c r="Y1675" s="29" t="str">
        <f t="shared" si="542"/>
        <v xml:space="preserve"> </v>
      </c>
      <c r="Z1675" s="29" t="str">
        <f t="shared" si="542"/>
        <v xml:space="preserve"> </v>
      </c>
      <c r="AA1675" s="120" t="str">
        <f t="shared" ref="AA1675:AL1675" si="543">+IF(AND(AA1674&lt;&gt;" ",O1673&lt;&gt;" ",),AA1673," ")</f>
        <v xml:space="preserve"> </v>
      </c>
      <c r="AB1675" s="61" t="str">
        <f t="shared" si="543"/>
        <v xml:space="preserve"> </v>
      </c>
      <c r="AC1675" s="61" t="str">
        <f t="shared" si="543"/>
        <v xml:space="preserve"> </v>
      </c>
      <c r="AD1675" s="61" t="str">
        <f t="shared" si="543"/>
        <v xml:space="preserve"> </v>
      </c>
      <c r="AE1675" s="61" t="str">
        <f t="shared" si="543"/>
        <v xml:space="preserve"> </v>
      </c>
      <c r="AF1675" s="61" t="str">
        <f t="shared" si="543"/>
        <v xml:space="preserve"> </v>
      </c>
      <c r="AG1675" s="61" t="str">
        <f t="shared" si="543"/>
        <v xml:space="preserve"> </v>
      </c>
      <c r="AH1675" s="61" t="str">
        <f t="shared" si="543"/>
        <v xml:space="preserve"> </v>
      </c>
      <c r="AI1675" s="61" t="str">
        <f t="shared" si="543"/>
        <v xml:space="preserve"> </v>
      </c>
      <c r="AJ1675" s="61" t="str">
        <f t="shared" si="543"/>
        <v xml:space="preserve"> </v>
      </c>
      <c r="AK1675" s="61" t="str">
        <f t="shared" si="543"/>
        <v xml:space="preserve"> </v>
      </c>
      <c r="AL1675" s="41" t="str">
        <f t="shared" si="543"/>
        <v xml:space="preserve"> </v>
      </c>
      <c r="AM1675" s="36"/>
      <c r="AN1675" s="85"/>
      <c r="AO1675" s="36"/>
      <c r="AP1675" s="68"/>
    </row>
    <row r="1676" spans="3:42" ht="14.25" hidden="1" customHeight="1">
      <c r="C1676" s="76"/>
      <c r="D1676" s="79"/>
      <c r="E1676" s="88"/>
      <c r="F1676" s="88"/>
      <c r="G1676" s="88"/>
      <c r="H1676" s="60"/>
      <c r="I1676" s="11"/>
      <c r="J1676" s="88"/>
      <c r="K1676" s="89"/>
      <c r="L1676" s="106"/>
      <c r="M1676" s="88"/>
      <c r="N1676" s="11"/>
      <c r="O1676" s="29" t="str">
        <f t="shared" ref="O1676:Z1676" si="544">+IF($G$57="SI",O1673," ")</f>
        <v xml:space="preserve"> </v>
      </c>
      <c r="P1676" s="29" t="str">
        <f t="shared" si="544"/>
        <v xml:space="preserve"> </v>
      </c>
      <c r="Q1676" s="29" t="str">
        <f t="shared" si="544"/>
        <v xml:space="preserve"> </v>
      </c>
      <c r="R1676" s="29" t="str">
        <f t="shared" si="544"/>
        <v xml:space="preserve"> </v>
      </c>
      <c r="S1676" s="29" t="str">
        <f t="shared" si="544"/>
        <v xml:space="preserve"> </v>
      </c>
      <c r="T1676" s="29" t="str">
        <f t="shared" si="544"/>
        <v xml:space="preserve"> </v>
      </c>
      <c r="U1676" s="29" t="str">
        <f t="shared" si="544"/>
        <v xml:space="preserve"> </v>
      </c>
      <c r="V1676" s="29" t="str">
        <f t="shared" si="544"/>
        <v xml:space="preserve"> </v>
      </c>
      <c r="W1676" s="29" t="str">
        <f t="shared" si="544"/>
        <v xml:space="preserve"> </v>
      </c>
      <c r="X1676" s="29" t="str">
        <f t="shared" si="544"/>
        <v xml:space="preserve"> </v>
      </c>
      <c r="Y1676" s="29" t="str">
        <f t="shared" si="544"/>
        <v xml:space="preserve"> </v>
      </c>
      <c r="Z1676" s="29" t="str">
        <f t="shared" si="544"/>
        <v xml:space="preserve"> </v>
      </c>
      <c r="AA1676" s="120" t="str">
        <f t="shared" ref="AA1676:AL1676" si="545">+IF($G$57="SI",IF(AND(Z1673&lt;&gt;" ",AA1673&lt;&gt;" ",O1676=" "),AA1673,AA1674),AA1675)</f>
        <v xml:space="preserve"> </v>
      </c>
      <c r="AB1676" s="61" t="str">
        <f t="shared" si="545"/>
        <v xml:space="preserve"> </v>
      </c>
      <c r="AC1676" s="61" t="str">
        <f t="shared" si="545"/>
        <v xml:space="preserve"> </v>
      </c>
      <c r="AD1676" s="61" t="str">
        <f t="shared" si="545"/>
        <v xml:space="preserve"> </v>
      </c>
      <c r="AE1676" s="61" t="str">
        <f t="shared" si="545"/>
        <v xml:space="preserve"> </v>
      </c>
      <c r="AF1676" s="61" t="str">
        <f t="shared" si="545"/>
        <v xml:space="preserve"> </v>
      </c>
      <c r="AG1676" s="61" t="str">
        <f t="shared" si="545"/>
        <v xml:space="preserve"> </v>
      </c>
      <c r="AH1676" s="61" t="str">
        <f t="shared" si="545"/>
        <v xml:space="preserve"> </v>
      </c>
      <c r="AI1676" s="61" t="str">
        <f t="shared" si="545"/>
        <v xml:space="preserve"> </v>
      </c>
      <c r="AJ1676" s="61" t="str">
        <f t="shared" si="545"/>
        <v xml:space="preserve"> </v>
      </c>
      <c r="AK1676" s="61" t="str">
        <f t="shared" si="545"/>
        <v xml:space="preserve"> </v>
      </c>
      <c r="AL1676" s="41" t="str">
        <f t="shared" si="545"/>
        <v xml:space="preserve"> </v>
      </c>
      <c r="AM1676" s="36"/>
      <c r="AN1676" s="85"/>
      <c r="AO1676" s="36"/>
      <c r="AP1676" s="68"/>
    </row>
    <row r="1677" spans="3:42">
      <c r="C1677" s="76"/>
      <c r="D1677" s="126" t="s">
        <v>108</v>
      </c>
      <c r="E1677" s="88"/>
      <c r="F1677" s="88"/>
      <c r="G1677" s="88" t="s">
        <v>91</v>
      </c>
      <c r="H1677" s="60"/>
      <c r="I1677" s="11"/>
      <c r="J1677" s="88"/>
      <c r="K1677" s="89"/>
      <c r="L1677" s="106"/>
      <c r="M1677" s="88"/>
      <c r="N1677" s="11"/>
      <c r="O1677" s="29" t="str">
        <f>+O1676</f>
        <v xml:space="preserve"> </v>
      </c>
      <c r="P1677" s="29" t="str">
        <f t="shared" ref="P1677:Y1677" si="546">+P1676</f>
        <v xml:space="preserve"> </v>
      </c>
      <c r="Q1677" s="29" t="str">
        <f t="shared" si="546"/>
        <v xml:space="preserve"> </v>
      </c>
      <c r="R1677" s="29" t="str">
        <f t="shared" si="546"/>
        <v xml:space="preserve"> </v>
      </c>
      <c r="S1677" s="29" t="str">
        <f t="shared" si="546"/>
        <v xml:space="preserve"> </v>
      </c>
      <c r="T1677" s="29" t="str">
        <f t="shared" si="546"/>
        <v xml:space="preserve"> </v>
      </c>
      <c r="U1677" s="29" t="str">
        <f t="shared" si="546"/>
        <v xml:space="preserve"> </v>
      </c>
      <c r="V1677" s="29" t="str">
        <f t="shared" si="546"/>
        <v xml:space="preserve"> </v>
      </c>
      <c r="W1677" s="29" t="str">
        <f t="shared" si="546"/>
        <v xml:space="preserve"> </v>
      </c>
      <c r="X1677" s="29" t="str">
        <f t="shared" si="546"/>
        <v xml:space="preserve"> </v>
      </c>
      <c r="Y1677" s="29" t="str">
        <f t="shared" si="546"/>
        <v xml:space="preserve"> </v>
      </c>
      <c r="Z1677" s="29" t="str">
        <f>+Z1676</f>
        <v xml:space="preserve"> </v>
      </c>
      <c r="AA1677" s="120" t="str">
        <f t="shared" ref="AA1677:AL1677" si="547">+IF(AND(O1677=" ",AA1676=1),AA1676,IF(AND(O1677&lt;&gt;" ",AA1674&lt;&gt;" "),AA1675,AA1674))</f>
        <v xml:space="preserve"> </v>
      </c>
      <c r="AB1677" s="61" t="str">
        <f t="shared" si="547"/>
        <v xml:space="preserve"> </v>
      </c>
      <c r="AC1677" s="61" t="str">
        <f t="shared" si="547"/>
        <v xml:space="preserve"> </v>
      </c>
      <c r="AD1677" s="61" t="str">
        <f t="shared" si="547"/>
        <v xml:space="preserve"> </v>
      </c>
      <c r="AE1677" s="61" t="str">
        <f t="shared" si="547"/>
        <v xml:space="preserve"> </v>
      </c>
      <c r="AF1677" s="61" t="str">
        <f t="shared" si="547"/>
        <v xml:space="preserve"> </v>
      </c>
      <c r="AG1677" s="61" t="str">
        <f t="shared" si="547"/>
        <v xml:space="preserve"> </v>
      </c>
      <c r="AH1677" s="61" t="str">
        <f t="shared" si="547"/>
        <v xml:space="preserve"> </v>
      </c>
      <c r="AI1677" s="61" t="str">
        <f t="shared" si="547"/>
        <v xml:space="preserve"> </v>
      </c>
      <c r="AJ1677" s="61" t="str">
        <f t="shared" si="547"/>
        <v xml:space="preserve"> </v>
      </c>
      <c r="AK1677" s="61" t="str">
        <f t="shared" si="547"/>
        <v xml:space="preserve"> </v>
      </c>
      <c r="AL1677" s="41" t="str">
        <f t="shared" si="547"/>
        <v xml:space="preserve"> </v>
      </c>
      <c r="AM1677" s="36"/>
      <c r="AN1677" s="85"/>
      <c r="AO1677" s="36"/>
      <c r="AP1677" s="68"/>
    </row>
    <row r="1678" spans="3:42" ht="14.25" hidden="1" customHeight="1">
      <c r="C1678" s="67"/>
      <c r="D1678" s="79"/>
      <c r="E1678" s="88"/>
      <c r="F1678" s="88"/>
      <c r="G1678" s="88"/>
      <c r="H1678" s="60"/>
      <c r="I1678" s="11"/>
      <c r="J1678" s="88"/>
      <c r="K1678" s="89"/>
      <c r="L1678" s="106"/>
      <c r="M1678" s="88"/>
      <c r="N1678" s="11"/>
      <c r="O1678" s="29"/>
      <c r="P1678" s="29"/>
      <c r="Q1678" s="29"/>
      <c r="R1678" s="29"/>
      <c r="S1678" s="29"/>
      <c r="T1678" s="29"/>
      <c r="U1678" s="29"/>
      <c r="V1678" s="29"/>
      <c r="W1678" s="29"/>
      <c r="X1678" s="29"/>
      <c r="Y1678" s="29"/>
      <c r="Z1678" s="29"/>
      <c r="AA1678" s="120"/>
      <c r="AB1678" s="61"/>
      <c r="AC1678" s="61"/>
      <c r="AD1678" s="61"/>
      <c r="AE1678" s="61"/>
      <c r="AF1678" s="61"/>
      <c r="AG1678" s="61"/>
      <c r="AH1678" s="61"/>
      <c r="AI1678" s="61"/>
      <c r="AJ1678" s="61"/>
      <c r="AK1678" s="61"/>
      <c r="AL1678" s="41"/>
      <c r="AM1678" s="36"/>
      <c r="AN1678" s="85"/>
      <c r="AO1678" s="36"/>
      <c r="AP1678" s="68"/>
    </row>
    <row r="1679" spans="3:42" ht="14.25" hidden="1" customHeight="1">
      <c r="C1679" s="67"/>
      <c r="D1679" s="79"/>
      <c r="E1679" s="88"/>
      <c r="F1679" s="88"/>
      <c r="G1679" s="88"/>
      <c r="H1679" s="60"/>
      <c r="I1679" s="11"/>
      <c r="J1679" s="88"/>
      <c r="K1679" s="89"/>
      <c r="L1679" s="106"/>
      <c r="M1679" s="88"/>
      <c r="N1679" s="11"/>
      <c r="O1679" s="29"/>
      <c r="P1679" s="29"/>
      <c r="Q1679" s="29"/>
      <c r="R1679" s="29" t="s">
        <v>91</v>
      </c>
      <c r="S1679" s="29">
        <v>1</v>
      </c>
      <c r="T1679" s="29" t="s">
        <v>77</v>
      </c>
      <c r="U1679" s="29"/>
      <c r="V1679" s="29"/>
      <c r="W1679" s="29"/>
      <c r="X1679" s="29"/>
      <c r="Y1679" s="29"/>
      <c r="Z1679" s="29"/>
      <c r="AA1679" s="120"/>
      <c r="AB1679" s="61"/>
      <c r="AC1679" s="61"/>
      <c r="AD1679" s="61"/>
      <c r="AE1679" s="61"/>
      <c r="AF1679" s="61"/>
      <c r="AG1679" s="61"/>
      <c r="AH1679" s="61"/>
      <c r="AI1679" s="61"/>
      <c r="AJ1679" s="61"/>
      <c r="AK1679" s="61"/>
      <c r="AL1679" s="41"/>
      <c r="AM1679" s="36"/>
      <c r="AN1679" s="85"/>
      <c r="AO1679" s="36"/>
      <c r="AP1679" s="68"/>
    </row>
    <row r="1680" spans="3:42" ht="14.25" hidden="1" customHeight="1">
      <c r="C1680" s="67"/>
      <c r="D1680" s="79"/>
      <c r="E1680" s="88"/>
      <c r="F1680" s="88"/>
      <c r="G1680" s="88"/>
      <c r="H1680" s="60"/>
      <c r="I1680" s="11"/>
      <c r="J1680" s="88"/>
      <c r="K1680" s="89"/>
      <c r="L1680" s="106"/>
      <c r="M1680" s="88"/>
      <c r="N1680" s="11"/>
      <c r="O1680" s="29"/>
      <c r="P1680" s="29"/>
      <c r="Q1680" s="29"/>
      <c r="R1680" s="29" t="s">
        <v>95</v>
      </c>
      <c r="S1680" s="29">
        <v>2</v>
      </c>
      <c r="T1680" s="29" t="s">
        <v>78</v>
      </c>
      <c r="U1680" s="29"/>
      <c r="V1680" s="29"/>
      <c r="W1680" s="29"/>
      <c r="X1680" s="29"/>
      <c r="Y1680" s="29"/>
      <c r="Z1680" s="29"/>
      <c r="AA1680" s="120"/>
      <c r="AB1680" s="61"/>
      <c r="AC1680" s="61"/>
      <c r="AD1680" s="61"/>
      <c r="AE1680" s="61"/>
      <c r="AF1680" s="61"/>
      <c r="AG1680" s="61"/>
      <c r="AH1680" s="61"/>
      <c r="AI1680" s="61"/>
      <c r="AJ1680" s="61"/>
      <c r="AK1680" s="61"/>
      <c r="AL1680" s="41"/>
      <c r="AM1680" s="36"/>
      <c r="AN1680" s="85"/>
      <c r="AO1680" s="36"/>
      <c r="AP1680" s="68"/>
    </row>
    <row r="1681" spans="3:42" ht="14.25" hidden="1" customHeight="1">
      <c r="C1681" s="67"/>
      <c r="D1681" s="79"/>
      <c r="E1681" s="88"/>
      <c r="F1681" s="88"/>
      <c r="G1681" s="88"/>
      <c r="H1681" s="60"/>
      <c r="I1681" s="11"/>
      <c r="J1681" s="88"/>
      <c r="K1681" s="89"/>
      <c r="L1681" s="106"/>
      <c r="M1681" s="88"/>
      <c r="N1681" s="11"/>
      <c r="O1681" s="29"/>
      <c r="P1681" s="29"/>
      <c r="Q1681" s="29"/>
      <c r="R1681" s="29"/>
      <c r="S1681" s="29">
        <v>3</v>
      </c>
      <c r="T1681" s="29" t="s">
        <v>79</v>
      </c>
      <c r="U1681" s="29"/>
      <c r="V1681" s="29"/>
      <c r="W1681" s="29"/>
      <c r="X1681" s="29"/>
      <c r="Y1681" s="29"/>
      <c r="Z1681" s="29"/>
      <c r="AA1681" s="120"/>
      <c r="AB1681" s="61"/>
      <c r="AC1681" s="61"/>
      <c r="AD1681" s="61"/>
      <c r="AE1681" s="61"/>
      <c r="AF1681" s="61"/>
      <c r="AG1681" s="61"/>
      <c r="AH1681" s="61"/>
      <c r="AI1681" s="61"/>
      <c r="AJ1681" s="61"/>
      <c r="AK1681" s="61"/>
      <c r="AL1681" s="41"/>
      <c r="AM1681" s="36"/>
      <c r="AN1681" s="85"/>
      <c r="AO1681" s="36"/>
      <c r="AP1681" s="68"/>
    </row>
    <row r="1682" spans="3:42" ht="14.25" hidden="1" customHeight="1">
      <c r="C1682" s="67"/>
      <c r="D1682" s="79"/>
      <c r="E1682" s="88"/>
      <c r="F1682" s="88"/>
      <c r="G1682" s="88"/>
      <c r="H1682" s="60"/>
      <c r="I1682" s="11"/>
      <c r="J1682" s="88"/>
      <c r="K1682" s="89"/>
      <c r="L1682" s="106"/>
      <c r="M1682" s="88"/>
      <c r="N1682" s="11"/>
      <c r="O1682" s="29"/>
      <c r="P1682" s="29"/>
      <c r="Q1682" s="29"/>
      <c r="R1682" s="29"/>
      <c r="S1682" s="29">
        <v>4</v>
      </c>
      <c r="T1682" s="29" t="s">
        <v>80</v>
      </c>
      <c r="U1682" s="29"/>
      <c r="V1682" s="29"/>
      <c r="W1682" s="29"/>
      <c r="X1682" s="29"/>
      <c r="Y1682" s="29"/>
      <c r="Z1682" s="29"/>
      <c r="AA1682" s="120"/>
      <c r="AB1682" s="61"/>
      <c r="AC1682" s="61"/>
      <c r="AD1682" s="61"/>
      <c r="AE1682" s="61"/>
      <c r="AF1682" s="61"/>
      <c r="AG1682" s="61"/>
      <c r="AH1682" s="61"/>
      <c r="AI1682" s="61"/>
      <c r="AJ1682" s="61"/>
      <c r="AK1682" s="61"/>
      <c r="AL1682" s="41"/>
      <c r="AM1682" s="36"/>
      <c r="AN1682" s="85"/>
      <c r="AO1682" s="36"/>
      <c r="AP1682" s="68"/>
    </row>
    <row r="1683" spans="3:42" ht="14.25" hidden="1" customHeight="1">
      <c r="C1683" s="67"/>
      <c r="D1683" s="79"/>
      <c r="E1683" s="88"/>
      <c r="F1683" s="88"/>
      <c r="G1683" s="88"/>
      <c r="H1683" s="60"/>
      <c r="I1683" s="11"/>
      <c r="J1683" s="88"/>
      <c r="K1683" s="89"/>
      <c r="L1683" s="106"/>
      <c r="M1683" s="88"/>
      <c r="N1683" s="11"/>
      <c r="O1683" s="29"/>
      <c r="P1683" s="29"/>
      <c r="Q1683" s="29"/>
      <c r="R1683" s="29"/>
      <c r="S1683" s="29">
        <v>5</v>
      </c>
      <c r="T1683" s="29" t="s">
        <v>81</v>
      </c>
      <c r="U1683" s="29"/>
      <c r="V1683" s="29"/>
      <c r="W1683" s="29"/>
      <c r="X1683" s="29"/>
      <c r="Y1683" s="29"/>
      <c r="Z1683" s="29"/>
      <c r="AA1683" s="120"/>
      <c r="AB1683" s="61"/>
      <c r="AC1683" s="61"/>
      <c r="AD1683" s="61"/>
      <c r="AE1683" s="61"/>
      <c r="AF1683" s="61"/>
      <c r="AG1683" s="61"/>
      <c r="AH1683" s="61"/>
      <c r="AI1683" s="61"/>
      <c r="AJ1683" s="61"/>
      <c r="AK1683" s="61"/>
      <c r="AL1683" s="41"/>
      <c r="AM1683" s="36"/>
      <c r="AN1683" s="85"/>
      <c r="AO1683" s="36"/>
      <c r="AP1683" s="68"/>
    </row>
    <row r="1684" spans="3:42" ht="14.25" hidden="1" customHeight="1">
      <c r="C1684" s="67"/>
      <c r="D1684" s="79"/>
      <c r="E1684" s="88"/>
      <c r="F1684" s="88"/>
      <c r="G1684" s="88"/>
      <c r="H1684" s="60"/>
      <c r="I1684" s="11"/>
      <c r="J1684" s="88"/>
      <c r="K1684" s="89"/>
      <c r="L1684" s="106"/>
      <c r="M1684" s="88"/>
      <c r="N1684" s="11"/>
      <c r="O1684" s="29"/>
      <c r="P1684" s="29"/>
      <c r="Q1684" s="29"/>
      <c r="R1684" s="29"/>
      <c r="S1684" s="29">
        <v>6</v>
      </c>
      <c r="T1684" s="29" t="s">
        <v>82</v>
      </c>
      <c r="U1684" s="29"/>
      <c r="V1684" s="29"/>
      <c r="W1684" s="29"/>
      <c r="X1684" s="29"/>
      <c r="Y1684" s="29"/>
      <c r="Z1684" s="29"/>
      <c r="AA1684" s="120"/>
      <c r="AB1684" s="61"/>
      <c r="AC1684" s="61"/>
      <c r="AD1684" s="61"/>
      <c r="AE1684" s="61"/>
      <c r="AF1684" s="61"/>
      <c r="AG1684" s="61"/>
      <c r="AH1684" s="61"/>
      <c r="AI1684" s="61"/>
      <c r="AJ1684" s="61"/>
      <c r="AK1684" s="61"/>
      <c r="AL1684" s="41"/>
      <c r="AM1684" s="36"/>
      <c r="AN1684" s="85"/>
      <c r="AO1684" s="36"/>
      <c r="AP1684" s="68"/>
    </row>
    <row r="1685" spans="3:42" ht="14.25" hidden="1" customHeight="1">
      <c r="C1685" s="67"/>
      <c r="D1685" s="79"/>
      <c r="E1685" s="88"/>
      <c r="F1685" s="88"/>
      <c r="G1685" s="88"/>
      <c r="H1685" s="60"/>
      <c r="I1685" s="11"/>
      <c r="J1685" s="88"/>
      <c r="K1685" s="89"/>
      <c r="L1685" s="106"/>
      <c r="M1685" s="88"/>
      <c r="N1685" s="11"/>
      <c r="O1685" s="29"/>
      <c r="P1685" s="29"/>
      <c r="Q1685" s="29"/>
      <c r="R1685" s="29"/>
      <c r="S1685" s="29">
        <v>7</v>
      </c>
      <c r="T1685" s="29" t="s">
        <v>83</v>
      </c>
      <c r="U1685" s="29"/>
      <c r="V1685" s="29"/>
      <c r="W1685" s="29"/>
      <c r="X1685" s="29"/>
      <c r="Y1685" s="29"/>
      <c r="Z1685" s="29"/>
      <c r="AA1685" s="120"/>
      <c r="AB1685" s="61"/>
      <c r="AC1685" s="61"/>
      <c r="AD1685" s="61"/>
      <c r="AE1685" s="61"/>
      <c r="AF1685" s="61"/>
      <c r="AG1685" s="61"/>
      <c r="AH1685" s="61"/>
      <c r="AI1685" s="61"/>
      <c r="AJ1685" s="61"/>
      <c r="AK1685" s="61"/>
      <c r="AL1685" s="41"/>
      <c r="AM1685" s="36"/>
      <c r="AN1685" s="85"/>
      <c r="AO1685" s="36"/>
      <c r="AP1685" s="68"/>
    </row>
    <row r="1686" spans="3:42" ht="14.25" hidden="1" customHeight="1">
      <c r="C1686" s="67"/>
      <c r="D1686" s="79"/>
      <c r="E1686" s="88"/>
      <c r="F1686" s="88"/>
      <c r="G1686" s="88"/>
      <c r="H1686" s="60"/>
      <c r="I1686" s="11"/>
      <c r="J1686" s="88"/>
      <c r="K1686" s="89"/>
      <c r="L1686" s="106"/>
      <c r="M1686" s="88"/>
      <c r="N1686" s="11"/>
      <c r="O1686" s="29"/>
      <c r="P1686" s="29"/>
      <c r="Q1686" s="29"/>
      <c r="R1686" s="29"/>
      <c r="S1686" s="29">
        <v>8</v>
      </c>
      <c r="T1686" s="29" t="s">
        <v>84</v>
      </c>
      <c r="U1686" s="29"/>
      <c r="V1686" s="29"/>
      <c r="W1686" s="29"/>
      <c r="X1686" s="29"/>
      <c r="Y1686" s="29"/>
      <c r="Z1686" s="29"/>
      <c r="AA1686" s="120"/>
      <c r="AB1686" s="61"/>
      <c r="AC1686" s="61"/>
      <c r="AD1686" s="61"/>
      <c r="AE1686" s="61"/>
      <c r="AF1686" s="61"/>
      <c r="AG1686" s="61"/>
      <c r="AH1686" s="61"/>
      <c r="AI1686" s="61"/>
      <c r="AJ1686" s="61"/>
      <c r="AK1686" s="61"/>
      <c r="AL1686" s="41"/>
      <c r="AM1686" s="36"/>
      <c r="AN1686" s="85"/>
      <c r="AO1686" s="36"/>
      <c r="AP1686" s="68"/>
    </row>
    <row r="1687" spans="3:42" ht="14.25" hidden="1" customHeight="1">
      <c r="C1687" s="67"/>
      <c r="D1687" s="79"/>
      <c r="E1687" s="88"/>
      <c r="F1687" s="88"/>
      <c r="G1687" s="88"/>
      <c r="H1687" s="60"/>
      <c r="I1687" s="11"/>
      <c r="J1687" s="88"/>
      <c r="K1687" s="89"/>
      <c r="L1687" s="106"/>
      <c r="M1687" s="88"/>
      <c r="N1687" s="11"/>
      <c r="O1687" s="29"/>
      <c r="P1687" s="29"/>
      <c r="Q1687" s="29"/>
      <c r="R1687" s="29"/>
      <c r="S1687" s="29">
        <v>9</v>
      </c>
      <c r="T1687" s="29" t="s">
        <v>85</v>
      </c>
      <c r="U1687" s="29"/>
      <c r="V1687" s="29"/>
      <c r="W1687" s="29"/>
      <c r="X1687" s="29"/>
      <c r="Y1687" s="29"/>
      <c r="Z1687" s="29"/>
      <c r="AA1687" s="120"/>
      <c r="AB1687" s="61"/>
      <c r="AC1687" s="61"/>
      <c r="AD1687" s="61"/>
      <c r="AE1687" s="61"/>
      <c r="AF1687" s="61"/>
      <c r="AG1687" s="61"/>
      <c r="AH1687" s="61"/>
      <c r="AI1687" s="61"/>
      <c r="AJ1687" s="61"/>
      <c r="AK1687" s="61"/>
      <c r="AL1687" s="41"/>
      <c r="AM1687" s="36"/>
      <c r="AN1687" s="85"/>
      <c r="AO1687" s="36"/>
      <c r="AP1687" s="68"/>
    </row>
    <row r="1688" spans="3:42" ht="14.25" hidden="1" customHeight="1">
      <c r="C1688" s="67"/>
      <c r="D1688" s="79"/>
      <c r="E1688" s="88"/>
      <c r="F1688" s="88"/>
      <c r="G1688" s="88"/>
      <c r="H1688" s="60"/>
      <c r="I1688" s="11"/>
      <c r="J1688" s="88"/>
      <c r="K1688" s="89"/>
      <c r="L1688" s="106"/>
      <c r="M1688" s="88"/>
      <c r="N1688" s="11"/>
      <c r="O1688" s="29"/>
      <c r="P1688" s="29"/>
      <c r="Q1688" s="29"/>
      <c r="R1688" s="29"/>
      <c r="S1688" s="29">
        <v>10</v>
      </c>
      <c r="T1688" s="29" t="s">
        <v>86</v>
      </c>
      <c r="U1688" s="29"/>
      <c r="V1688" s="29"/>
      <c r="W1688" s="29"/>
      <c r="X1688" s="29"/>
      <c r="Y1688" s="29"/>
      <c r="Z1688" s="29"/>
      <c r="AA1688" s="120"/>
      <c r="AB1688" s="61"/>
      <c r="AC1688" s="61"/>
      <c r="AD1688" s="61"/>
      <c r="AE1688" s="61"/>
      <c r="AF1688" s="61"/>
      <c r="AG1688" s="61"/>
      <c r="AH1688" s="61"/>
      <c r="AI1688" s="61"/>
      <c r="AJ1688" s="61"/>
      <c r="AK1688" s="61"/>
      <c r="AL1688" s="41"/>
      <c r="AM1688" s="36"/>
      <c r="AN1688" s="85"/>
      <c r="AO1688" s="36"/>
      <c r="AP1688" s="68"/>
    </row>
    <row r="1689" spans="3:42" ht="14.25" hidden="1" customHeight="1">
      <c r="C1689" s="67"/>
      <c r="D1689" s="79"/>
      <c r="E1689" s="88"/>
      <c r="F1689" s="88"/>
      <c r="G1689" s="88"/>
      <c r="H1689" s="60"/>
      <c r="I1689" s="11"/>
      <c r="J1689" s="88"/>
      <c r="K1689" s="89"/>
      <c r="L1689" s="106"/>
      <c r="M1689" s="88"/>
      <c r="N1689" s="11"/>
      <c r="O1689" s="29"/>
      <c r="P1689" s="29"/>
      <c r="Q1689" s="29"/>
      <c r="R1689" s="29"/>
      <c r="S1689" s="29">
        <v>11</v>
      </c>
      <c r="T1689" s="29" t="s">
        <v>87</v>
      </c>
      <c r="U1689" s="29"/>
      <c r="V1689" s="29"/>
      <c r="W1689" s="29"/>
      <c r="X1689" s="29"/>
      <c r="Y1689" s="29"/>
      <c r="Z1689" s="29"/>
      <c r="AA1689" s="120"/>
      <c r="AB1689" s="61"/>
      <c r="AC1689" s="61"/>
      <c r="AD1689" s="61"/>
      <c r="AE1689" s="61"/>
      <c r="AF1689" s="61"/>
      <c r="AG1689" s="61"/>
      <c r="AH1689" s="61"/>
      <c r="AI1689" s="61"/>
      <c r="AJ1689" s="61"/>
      <c r="AK1689" s="61"/>
      <c r="AL1689" s="41"/>
      <c r="AM1689" s="36"/>
      <c r="AN1689" s="85"/>
      <c r="AO1689" s="36"/>
      <c r="AP1689" s="68"/>
    </row>
    <row r="1690" spans="3:42" ht="14.25" hidden="1" customHeight="1">
      <c r="C1690" s="67"/>
      <c r="D1690" s="79"/>
      <c r="E1690" s="88"/>
      <c r="F1690" s="88"/>
      <c r="G1690" s="88"/>
      <c r="H1690" s="60"/>
      <c r="I1690" s="11"/>
      <c r="J1690" s="88"/>
      <c r="K1690" s="89"/>
      <c r="L1690" s="106"/>
      <c r="M1690" s="88"/>
      <c r="N1690" s="11"/>
      <c r="O1690" s="29"/>
      <c r="P1690" s="29"/>
      <c r="Q1690" s="29"/>
      <c r="R1690" s="29"/>
      <c r="S1690" s="29">
        <v>12</v>
      </c>
      <c r="T1690" s="29" t="s">
        <v>88</v>
      </c>
      <c r="U1690" s="29"/>
      <c r="V1690" s="29"/>
      <c r="W1690" s="29"/>
      <c r="X1690" s="29"/>
      <c r="Y1690" s="29"/>
      <c r="Z1690" s="29"/>
      <c r="AA1690" s="120"/>
      <c r="AB1690" s="61"/>
      <c r="AC1690" s="61"/>
      <c r="AD1690" s="61"/>
      <c r="AE1690" s="61"/>
      <c r="AF1690" s="61"/>
      <c r="AG1690" s="61"/>
      <c r="AH1690" s="61"/>
      <c r="AI1690" s="61"/>
      <c r="AJ1690" s="61"/>
      <c r="AK1690" s="61"/>
      <c r="AL1690" s="41"/>
      <c r="AM1690" s="36"/>
      <c r="AN1690" s="85"/>
      <c r="AO1690" s="36"/>
      <c r="AP1690" s="68"/>
    </row>
    <row r="1691" spans="3:42" ht="41.25" hidden="1" customHeight="1">
      <c r="C1691" s="67"/>
      <c r="D1691" s="79" t="s">
        <v>96</v>
      </c>
      <c r="E1691" s="88" t="s">
        <v>97</v>
      </c>
      <c r="F1691" s="88" t="s">
        <v>98</v>
      </c>
      <c r="G1691" s="88"/>
      <c r="H1691" s="60"/>
      <c r="I1691" s="11"/>
      <c r="J1691" s="88"/>
      <c r="K1691" s="89"/>
      <c r="L1691" s="106"/>
      <c r="M1691" s="88"/>
      <c r="N1691" s="11"/>
      <c r="O1691" s="29" t="s">
        <v>77</v>
      </c>
      <c r="P1691" s="29" t="s">
        <v>78</v>
      </c>
      <c r="Q1691" s="29" t="s">
        <v>79</v>
      </c>
      <c r="R1691" s="29" t="s">
        <v>80</v>
      </c>
      <c r="S1691" s="29" t="s">
        <v>81</v>
      </c>
      <c r="T1691" s="29" t="s">
        <v>82</v>
      </c>
      <c r="U1691" s="29" t="s">
        <v>83</v>
      </c>
      <c r="V1691" s="29" t="s">
        <v>84</v>
      </c>
      <c r="W1691" s="29" t="s">
        <v>85</v>
      </c>
      <c r="X1691" s="29" t="s">
        <v>86</v>
      </c>
      <c r="Y1691" s="29" t="s">
        <v>87</v>
      </c>
      <c r="Z1691" s="29" t="s">
        <v>88</v>
      </c>
      <c r="AA1691" s="120" t="s">
        <v>77</v>
      </c>
      <c r="AB1691" s="61" t="s">
        <v>78</v>
      </c>
      <c r="AC1691" s="61" t="s">
        <v>79</v>
      </c>
      <c r="AD1691" s="61" t="s">
        <v>80</v>
      </c>
      <c r="AE1691" s="61" t="s">
        <v>81</v>
      </c>
      <c r="AF1691" s="61" t="s">
        <v>82</v>
      </c>
      <c r="AG1691" s="61" t="s">
        <v>83</v>
      </c>
      <c r="AH1691" s="61" t="s">
        <v>84</v>
      </c>
      <c r="AI1691" s="61" t="s">
        <v>85</v>
      </c>
      <c r="AJ1691" s="61" t="s">
        <v>86</v>
      </c>
      <c r="AK1691" s="61" t="s">
        <v>87</v>
      </c>
      <c r="AL1691" s="41" t="s">
        <v>88</v>
      </c>
      <c r="AM1691" s="36"/>
      <c r="AN1691" s="85"/>
      <c r="AO1691" s="36"/>
      <c r="AP1691" s="68"/>
    </row>
    <row r="1692" spans="3:42" ht="14.25" hidden="1" customHeight="1">
      <c r="C1692" s="67"/>
      <c r="D1692" s="79"/>
      <c r="E1692" s="88"/>
      <c r="F1692" s="88"/>
      <c r="G1692" s="88"/>
      <c r="H1692" s="60" t="s">
        <v>48</v>
      </c>
      <c r="I1692" s="11"/>
      <c r="J1692" s="88"/>
      <c r="K1692" s="89"/>
      <c r="L1692" s="106"/>
      <c r="M1692" s="88"/>
      <c r="N1692" s="11"/>
      <c r="O1692" s="29" t="str">
        <f>+IF(($F1696=O$13),1,IF(H1692=" "," ",IF(($E1696-SUM($H1692:H1692))&gt;0,1," ")))</f>
        <v xml:space="preserve"> </v>
      </c>
      <c r="P1692" s="29" t="str">
        <f>+IF(($F1696=P$13),1,IF(O1692=" "," ",IF(($E1696-SUM($H1692:O1692))&gt;0,1," ")))</f>
        <v xml:space="preserve"> </v>
      </c>
      <c r="Q1692" s="29" t="str">
        <f>+IF(($F1696=Q$13),1,IF(P1692=" "," ",IF(($E1696-SUM($H1692:P1692))&gt;0,1," ")))</f>
        <v xml:space="preserve"> </v>
      </c>
      <c r="R1692" s="29" t="str">
        <f>+IF(($F1696=R$13),1,IF(Q1692=" "," ",IF(($E1696-SUM($H1692:Q1692))&gt;0,1," ")))</f>
        <v xml:space="preserve"> </v>
      </c>
      <c r="S1692" s="29" t="str">
        <f>+IF(($F1696=S$13),1,IF(R1692=" "," ",IF(($E1696-SUM($H1692:R1692))&gt;0,1," ")))</f>
        <v xml:space="preserve"> </v>
      </c>
      <c r="T1692" s="29" t="str">
        <f>+IF(($F1696=T$13),1,IF(S1692=" "," ",IF(($E1696-SUM($H1692:S1692))&gt;0,1," ")))</f>
        <v xml:space="preserve"> </v>
      </c>
      <c r="U1692" s="29" t="str">
        <f>+IF(($F1696=U$13),1,IF(T1692=" "," ",IF(($E1696-SUM($H1692:T1692))&gt;0,1," ")))</f>
        <v xml:space="preserve"> </v>
      </c>
      <c r="V1692" s="29" t="str">
        <f>+IF(($F1696=V$13),1,IF(U1692=" "," ",IF(($E1696-SUM($H1692:U1692))&gt;0,1," ")))</f>
        <v xml:space="preserve"> </v>
      </c>
      <c r="W1692" s="29" t="str">
        <f>+IF(($F1696=W$13),1,IF(V1692=" "," ",IF(($E1696-SUM($H1692:V1692))&gt;0,1," ")))</f>
        <v xml:space="preserve"> </v>
      </c>
      <c r="X1692" s="29" t="str">
        <f>+IF(($F1696=X$13),1,IF(W1692=" "," ",IF(($E1696-SUM($H1692:W1692))&gt;0,1," ")))</f>
        <v xml:space="preserve"> </v>
      </c>
      <c r="Y1692" s="29" t="str">
        <f>+IF(($F1696=Y$13),1,IF(X1692=" "," ",IF(($E1696-SUM($H1692:X1692))&gt;0,1," ")))</f>
        <v xml:space="preserve"> </v>
      </c>
      <c r="Z1692" s="29" t="str">
        <f>+IF(($F1696=Z$13),1,IF(Y1692=" "," ",IF(($E1696-SUM($H1692:Y1692))&gt;0,1," ")))</f>
        <v xml:space="preserve"> </v>
      </c>
      <c r="AA1692" s="120" t="str">
        <f>+IF(($F1696=AA$13),1,IF(Z1692=" "," ",IF(($E1696-SUM($H1692:Z1692))&gt;0,1," ")))</f>
        <v xml:space="preserve"> </v>
      </c>
      <c r="AB1692" s="61" t="str">
        <f>+IF(($F1696=AB$13),1,IF(AA1692=" "," ",IF(($E1696-SUM($H1692:AA1692))&gt;0,1," ")))</f>
        <v xml:space="preserve"> </v>
      </c>
      <c r="AC1692" s="61" t="str">
        <f>+IF(($F1696=AC$13),1,IF(AB1692=" "," ",IF(($E1696-SUM($H1692:AB1692))&gt;0,1," ")))</f>
        <v xml:space="preserve"> </v>
      </c>
      <c r="AD1692" s="61" t="str">
        <f>+IF(($F1696=AD$13),1,IF(AC1692=" "," ",IF(($E1696-SUM($H1692:AC1692))&gt;0,1," ")))</f>
        <v xml:space="preserve"> </v>
      </c>
      <c r="AE1692" s="61" t="str">
        <f>+IF(($F1696=AE$13),1,IF(AD1692=" "," ",IF(($E1696-SUM($H1692:AD1692))&gt;0,1," ")))</f>
        <v xml:space="preserve"> </v>
      </c>
      <c r="AF1692" s="61" t="str">
        <f>+IF(($F1696=AF$13),1,IF(AE1692=" "," ",IF(($E1696-SUM($H1692:AE1692))&gt;0,1," ")))</f>
        <v xml:space="preserve"> </v>
      </c>
      <c r="AG1692" s="61" t="str">
        <f>+IF(($F1696=AG$13),1,IF(AF1692=" "," ",IF(($E1696-SUM($H1692:AF1692))&gt;0,1," ")))</f>
        <v xml:space="preserve"> </v>
      </c>
      <c r="AH1692" s="61" t="str">
        <f>+IF(($F1696=AH$13),1,IF(AG1692=" "," ",IF(($E1696-SUM($H1692:AG1692))&gt;0,1," ")))</f>
        <v xml:space="preserve"> </v>
      </c>
      <c r="AI1692" s="61" t="str">
        <f>+IF(($F1696=AI$13),1,IF(AH1692=" "," ",IF(($E1696-SUM($H1692:AH1692))&gt;0,1," ")))</f>
        <v xml:space="preserve"> </v>
      </c>
      <c r="AJ1692" s="61" t="str">
        <f>+IF(($F1696=AJ$13),1,IF(AI1692=" "," ",IF(($E1696-SUM($H1692:AI1692))&gt;0,1," ")))</f>
        <v xml:space="preserve"> </v>
      </c>
      <c r="AK1692" s="61" t="str">
        <f>+IF(($F1696=AK$13),1,IF(AJ1692=" "," ",IF(($E1696-SUM($H1692:AJ1692))&gt;0,1," ")))</f>
        <v xml:space="preserve"> </v>
      </c>
      <c r="AL1692" s="41" t="str">
        <f>+IF(($F1696=AL$13),1,IF(AK1692=" "," ",IF(($E1696-SUM($H1692:AK1692))&gt;0,1," ")))</f>
        <v xml:space="preserve"> </v>
      </c>
      <c r="AM1692" s="36"/>
      <c r="AN1692" s="85"/>
      <c r="AO1692" s="36"/>
      <c r="AP1692" s="68"/>
    </row>
    <row r="1693" spans="3:42" ht="14.25" hidden="1" customHeight="1">
      <c r="C1693" s="76"/>
      <c r="D1693" s="79"/>
      <c r="E1693" s="88"/>
      <c r="F1693" s="88"/>
      <c r="G1693" s="88"/>
      <c r="H1693" s="60"/>
      <c r="I1693" s="11"/>
      <c r="J1693" s="88"/>
      <c r="K1693" s="89"/>
      <c r="L1693" s="106"/>
      <c r="M1693" s="88"/>
      <c r="N1693" s="11"/>
      <c r="O1693" s="29"/>
      <c r="P1693" s="29"/>
      <c r="Q1693" s="29"/>
      <c r="R1693" s="29"/>
      <c r="S1693" s="29"/>
      <c r="T1693" s="29"/>
      <c r="U1693" s="29"/>
      <c r="V1693" s="29"/>
      <c r="W1693" s="29"/>
      <c r="X1693" s="29"/>
      <c r="Y1693" s="29"/>
      <c r="Z1693" s="29"/>
      <c r="AA1693" s="120" t="str">
        <f t="shared" ref="AA1693:AL1693" si="548">+O1692</f>
        <v xml:space="preserve"> </v>
      </c>
      <c r="AB1693" s="61" t="str">
        <f t="shared" si="548"/>
        <v xml:space="preserve"> </v>
      </c>
      <c r="AC1693" s="61" t="str">
        <f t="shared" si="548"/>
        <v xml:space="preserve"> </v>
      </c>
      <c r="AD1693" s="61" t="str">
        <f t="shared" si="548"/>
        <v xml:space="preserve"> </v>
      </c>
      <c r="AE1693" s="61" t="str">
        <f t="shared" si="548"/>
        <v xml:space="preserve"> </v>
      </c>
      <c r="AF1693" s="61" t="str">
        <f t="shared" si="548"/>
        <v xml:space="preserve"> </v>
      </c>
      <c r="AG1693" s="61" t="str">
        <f t="shared" si="548"/>
        <v xml:space="preserve"> </v>
      </c>
      <c r="AH1693" s="61" t="str">
        <f t="shared" si="548"/>
        <v xml:space="preserve"> </v>
      </c>
      <c r="AI1693" s="61" t="str">
        <f t="shared" si="548"/>
        <v xml:space="preserve"> </v>
      </c>
      <c r="AJ1693" s="61" t="str">
        <f t="shared" si="548"/>
        <v xml:space="preserve"> </v>
      </c>
      <c r="AK1693" s="61" t="str">
        <f t="shared" si="548"/>
        <v xml:space="preserve"> </v>
      </c>
      <c r="AL1693" s="41" t="str">
        <f t="shared" si="548"/>
        <v xml:space="preserve"> </v>
      </c>
      <c r="AM1693" s="36"/>
      <c r="AN1693" s="85"/>
      <c r="AO1693" s="36"/>
      <c r="AP1693" s="68"/>
    </row>
    <row r="1694" spans="3:42" ht="14.25" hidden="1" customHeight="1">
      <c r="C1694" s="76"/>
      <c r="D1694" s="79"/>
      <c r="E1694" s="88"/>
      <c r="F1694" s="88"/>
      <c r="G1694" s="88"/>
      <c r="H1694" s="60"/>
      <c r="I1694" s="11"/>
      <c r="J1694" s="88"/>
      <c r="K1694" s="89"/>
      <c r="L1694" s="106"/>
      <c r="M1694" s="88"/>
      <c r="N1694" s="11"/>
      <c r="O1694" s="29" t="str">
        <f t="shared" ref="O1694:Z1694" si="549">+IF(AND(O1692&lt;&gt;" ",AA1692&lt;&gt;" ",),O1692," ")</f>
        <v xml:space="preserve"> </v>
      </c>
      <c r="P1694" s="29" t="str">
        <f t="shared" si="549"/>
        <v xml:space="preserve"> </v>
      </c>
      <c r="Q1694" s="29" t="str">
        <f t="shared" si="549"/>
        <v xml:space="preserve"> </v>
      </c>
      <c r="R1694" s="29" t="str">
        <f t="shared" si="549"/>
        <v xml:space="preserve"> </v>
      </c>
      <c r="S1694" s="29" t="str">
        <f t="shared" si="549"/>
        <v xml:space="preserve"> </v>
      </c>
      <c r="T1694" s="29" t="str">
        <f t="shared" si="549"/>
        <v xml:space="preserve"> </v>
      </c>
      <c r="U1694" s="29" t="str">
        <f t="shared" si="549"/>
        <v xml:space="preserve"> </v>
      </c>
      <c r="V1694" s="29" t="str">
        <f t="shared" si="549"/>
        <v xml:space="preserve"> </v>
      </c>
      <c r="W1694" s="29" t="str">
        <f t="shared" si="549"/>
        <v xml:space="preserve"> </v>
      </c>
      <c r="X1694" s="29" t="str">
        <f t="shared" si="549"/>
        <v xml:space="preserve"> </v>
      </c>
      <c r="Y1694" s="29" t="str">
        <f t="shared" si="549"/>
        <v xml:space="preserve"> </v>
      </c>
      <c r="Z1694" s="29" t="str">
        <f t="shared" si="549"/>
        <v xml:space="preserve"> </v>
      </c>
      <c r="AA1694" s="120" t="str">
        <f t="shared" ref="AA1694:AL1694" si="550">+IF(AND(AA1693&lt;&gt;" ",O1692&lt;&gt;" ",),AA1692," ")</f>
        <v xml:space="preserve"> </v>
      </c>
      <c r="AB1694" s="61" t="str">
        <f t="shared" si="550"/>
        <v xml:space="preserve"> </v>
      </c>
      <c r="AC1694" s="61" t="str">
        <f t="shared" si="550"/>
        <v xml:space="preserve"> </v>
      </c>
      <c r="AD1694" s="61" t="str">
        <f t="shared" si="550"/>
        <v xml:space="preserve"> </v>
      </c>
      <c r="AE1694" s="61" t="str">
        <f t="shared" si="550"/>
        <v xml:space="preserve"> </v>
      </c>
      <c r="AF1694" s="61" t="str">
        <f t="shared" si="550"/>
        <v xml:space="preserve"> </v>
      </c>
      <c r="AG1694" s="61" t="str">
        <f t="shared" si="550"/>
        <v xml:space="preserve"> </v>
      </c>
      <c r="AH1694" s="61" t="str">
        <f t="shared" si="550"/>
        <v xml:space="preserve"> </v>
      </c>
      <c r="AI1694" s="61" t="str">
        <f t="shared" si="550"/>
        <v xml:space="preserve"> </v>
      </c>
      <c r="AJ1694" s="61" t="str">
        <f t="shared" si="550"/>
        <v xml:space="preserve"> </v>
      </c>
      <c r="AK1694" s="61" t="str">
        <f t="shared" si="550"/>
        <v xml:space="preserve"> </v>
      </c>
      <c r="AL1694" s="41" t="str">
        <f t="shared" si="550"/>
        <v xml:space="preserve"> </v>
      </c>
      <c r="AM1694" s="36"/>
      <c r="AN1694" s="85"/>
      <c r="AO1694" s="36"/>
      <c r="AP1694" s="68"/>
    </row>
    <row r="1695" spans="3:42" ht="14.25" hidden="1" customHeight="1">
      <c r="C1695" s="76"/>
      <c r="D1695" s="79"/>
      <c r="E1695" s="88"/>
      <c r="F1695" s="88"/>
      <c r="G1695" s="88"/>
      <c r="H1695" s="60"/>
      <c r="I1695" s="11"/>
      <c r="J1695" s="88"/>
      <c r="K1695" s="89"/>
      <c r="L1695" s="106"/>
      <c r="M1695" s="88"/>
      <c r="N1695" s="11"/>
      <c r="O1695" s="29" t="str">
        <f t="shared" ref="O1695:Z1695" si="551">+IF($G$76="SI",O1692," ")</f>
        <v xml:space="preserve"> </v>
      </c>
      <c r="P1695" s="29" t="str">
        <f t="shared" si="551"/>
        <v xml:space="preserve"> </v>
      </c>
      <c r="Q1695" s="29" t="str">
        <f t="shared" si="551"/>
        <v xml:space="preserve"> </v>
      </c>
      <c r="R1695" s="29" t="str">
        <f t="shared" si="551"/>
        <v xml:space="preserve"> </v>
      </c>
      <c r="S1695" s="29" t="str">
        <f t="shared" si="551"/>
        <v xml:space="preserve"> </v>
      </c>
      <c r="T1695" s="29" t="str">
        <f t="shared" si="551"/>
        <v xml:space="preserve"> </v>
      </c>
      <c r="U1695" s="29" t="str">
        <f t="shared" si="551"/>
        <v xml:space="preserve"> </v>
      </c>
      <c r="V1695" s="29" t="str">
        <f t="shared" si="551"/>
        <v xml:space="preserve"> </v>
      </c>
      <c r="W1695" s="29" t="str">
        <f t="shared" si="551"/>
        <v xml:space="preserve"> </v>
      </c>
      <c r="X1695" s="29" t="str">
        <f t="shared" si="551"/>
        <v xml:space="preserve"> </v>
      </c>
      <c r="Y1695" s="29" t="str">
        <f t="shared" si="551"/>
        <v xml:space="preserve"> </v>
      </c>
      <c r="Z1695" s="29" t="str">
        <f t="shared" si="551"/>
        <v xml:space="preserve"> </v>
      </c>
      <c r="AA1695" s="120" t="str">
        <f t="shared" ref="AA1695:AL1695" si="552">+IF($G$76="SI",IF(AND(Z1692&lt;&gt;" ",AA1692&lt;&gt;" ",O1695=" "),AA1692,AA1693),AA1694)</f>
        <v xml:space="preserve"> </v>
      </c>
      <c r="AB1695" s="61" t="str">
        <f t="shared" si="552"/>
        <v xml:space="preserve"> </v>
      </c>
      <c r="AC1695" s="61" t="str">
        <f t="shared" si="552"/>
        <v xml:space="preserve"> </v>
      </c>
      <c r="AD1695" s="61" t="str">
        <f t="shared" si="552"/>
        <v xml:space="preserve"> </v>
      </c>
      <c r="AE1695" s="61" t="str">
        <f t="shared" si="552"/>
        <v xml:space="preserve"> </v>
      </c>
      <c r="AF1695" s="61" t="str">
        <f t="shared" si="552"/>
        <v xml:space="preserve"> </v>
      </c>
      <c r="AG1695" s="61" t="str">
        <f t="shared" si="552"/>
        <v xml:space="preserve"> </v>
      </c>
      <c r="AH1695" s="61" t="str">
        <f t="shared" si="552"/>
        <v xml:space="preserve"> </v>
      </c>
      <c r="AI1695" s="61" t="str">
        <f t="shared" si="552"/>
        <v xml:space="preserve"> </v>
      </c>
      <c r="AJ1695" s="61" t="str">
        <f t="shared" si="552"/>
        <v xml:space="preserve"> </v>
      </c>
      <c r="AK1695" s="61" t="str">
        <f t="shared" si="552"/>
        <v xml:space="preserve"> </v>
      </c>
      <c r="AL1695" s="41" t="str">
        <f t="shared" si="552"/>
        <v xml:space="preserve"> </v>
      </c>
      <c r="AM1695" s="36"/>
      <c r="AN1695" s="85"/>
      <c r="AO1695" s="36"/>
      <c r="AP1695" s="68"/>
    </row>
    <row r="1696" spans="3:42">
      <c r="C1696" s="76"/>
      <c r="D1696" s="126" t="s">
        <v>108</v>
      </c>
      <c r="E1696" s="88"/>
      <c r="F1696" s="88"/>
      <c r="G1696" s="88" t="s">
        <v>91</v>
      </c>
      <c r="H1696" s="60"/>
      <c r="I1696" s="11"/>
      <c r="J1696" s="88"/>
      <c r="K1696" s="89"/>
      <c r="L1696" s="106"/>
      <c r="M1696" s="88"/>
      <c r="N1696" s="11"/>
      <c r="O1696" s="29" t="str">
        <f>+O1695</f>
        <v xml:space="preserve"> </v>
      </c>
      <c r="P1696" s="29" t="str">
        <f t="shared" ref="P1696:Y1696" si="553">+P1695</f>
        <v xml:space="preserve"> </v>
      </c>
      <c r="Q1696" s="29" t="str">
        <f t="shared" si="553"/>
        <v xml:space="preserve"> </v>
      </c>
      <c r="R1696" s="29" t="str">
        <f t="shared" si="553"/>
        <v xml:space="preserve"> </v>
      </c>
      <c r="S1696" s="29" t="str">
        <f t="shared" si="553"/>
        <v xml:space="preserve"> </v>
      </c>
      <c r="T1696" s="29" t="str">
        <f t="shared" si="553"/>
        <v xml:space="preserve"> </v>
      </c>
      <c r="U1696" s="29" t="str">
        <f t="shared" si="553"/>
        <v xml:space="preserve"> </v>
      </c>
      <c r="V1696" s="29" t="str">
        <f t="shared" si="553"/>
        <v xml:space="preserve"> </v>
      </c>
      <c r="W1696" s="29" t="str">
        <f t="shared" si="553"/>
        <v xml:space="preserve"> </v>
      </c>
      <c r="X1696" s="29" t="str">
        <f t="shared" si="553"/>
        <v xml:space="preserve"> </v>
      </c>
      <c r="Y1696" s="29" t="str">
        <f t="shared" si="553"/>
        <v xml:space="preserve"> </v>
      </c>
      <c r="Z1696" s="29" t="str">
        <f>+Z1695</f>
        <v xml:space="preserve"> </v>
      </c>
      <c r="AA1696" s="120" t="str">
        <f t="shared" ref="AA1696:AL1696" si="554">+IF(AND(O1696=" ",AA1695=1),AA1695,IF(AND(O1696&lt;&gt;" ",AA1693&lt;&gt;" "),AA1694,AA1693))</f>
        <v xml:space="preserve"> </v>
      </c>
      <c r="AB1696" s="61" t="str">
        <f t="shared" si="554"/>
        <v xml:space="preserve"> </v>
      </c>
      <c r="AC1696" s="61" t="str">
        <f t="shared" si="554"/>
        <v xml:space="preserve"> </v>
      </c>
      <c r="AD1696" s="61" t="str">
        <f t="shared" si="554"/>
        <v xml:space="preserve"> </v>
      </c>
      <c r="AE1696" s="61" t="str">
        <f t="shared" si="554"/>
        <v xml:space="preserve"> </v>
      </c>
      <c r="AF1696" s="61" t="str">
        <f t="shared" si="554"/>
        <v xml:space="preserve"> </v>
      </c>
      <c r="AG1696" s="61" t="str">
        <f t="shared" si="554"/>
        <v xml:space="preserve"> </v>
      </c>
      <c r="AH1696" s="61" t="str">
        <f t="shared" si="554"/>
        <v xml:space="preserve"> </v>
      </c>
      <c r="AI1696" s="61" t="str">
        <f t="shared" si="554"/>
        <v xml:space="preserve"> </v>
      </c>
      <c r="AJ1696" s="61" t="str">
        <f t="shared" si="554"/>
        <v xml:space="preserve"> </v>
      </c>
      <c r="AK1696" s="61" t="str">
        <f t="shared" si="554"/>
        <v xml:space="preserve"> </v>
      </c>
      <c r="AL1696" s="41" t="str">
        <f t="shared" si="554"/>
        <v xml:space="preserve"> </v>
      </c>
      <c r="AM1696" s="36"/>
      <c r="AN1696" s="85"/>
      <c r="AO1696" s="36"/>
      <c r="AP1696" s="68"/>
    </row>
    <row r="1697" spans="3:42" ht="14.25" hidden="1" customHeight="1">
      <c r="C1697" s="67"/>
      <c r="D1697" s="79"/>
      <c r="E1697" s="88"/>
      <c r="F1697" s="88"/>
      <c r="G1697" s="88"/>
      <c r="H1697" s="60"/>
      <c r="I1697" s="11"/>
      <c r="J1697" s="88"/>
      <c r="K1697" s="89"/>
      <c r="L1697" s="106"/>
      <c r="M1697" s="88"/>
      <c r="N1697" s="11"/>
      <c r="O1697" s="29"/>
      <c r="P1697" s="29"/>
      <c r="Q1697" s="29"/>
      <c r="R1697" s="29"/>
      <c r="S1697" s="29"/>
      <c r="T1697" s="29"/>
      <c r="U1697" s="29"/>
      <c r="V1697" s="29"/>
      <c r="W1697" s="29"/>
      <c r="X1697" s="29"/>
      <c r="Y1697" s="29"/>
      <c r="Z1697" s="29"/>
      <c r="AA1697" s="120"/>
      <c r="AB1697" s="61"/>
      <c r="AC1697" s="61"/>
      <c r="AD1697" s="61"/>
      <c r="AE1697" s="61"/>
      <c r="AF1697" s="61"/>
      <c r="AG1697" s="61"/>
      <c r="AH1697" s="61"/>
      <c r="AI1697" s="61"/>
      <c r="AJ1697" s="61"/>
      <c r="AK1697" s="61"/>
      <c r="AL1697" s="41"/>
      <c r="AM1697" s="36"/>
      <c r="AN1697" s="85"/>
      <c r="AO1697" s="36"/>
      <c r="AP1697" s="68"/>
    </row>
    <row r="1698" spans="3:42" ht="14.25" hidden="1" customHeight="1">
      <c r="C1698" s="67"/>
      <c r="D1698" s="79"/>
      <c r="E1698" s="88"/>
      <c r="F1698" s="88"/>
      <c r="G1698" s="88"/>
      <c r="H1698" s="60"/>
      <c r="I1698" s="11"/>
      <c r="J1698" s="88"/>
      <c r="K1698" s="89"/>
      <c r="L1698" s="106"/>
      <c r="M1698" s="88"/>
      <c r="N1698" s="11"/>
      <c r="O1698" s="29"/>
      <c r="P1698" s="29"/>
      <c r="Q1698" s="29"/>
      <c r="R1698" s="29" t="s">
        <v>91</v>
      </c>
      <c r="S1698" s="29">
        <v>1</v>
      </c>
      <c r="T1698" s="29" t="s">
        <v>77</v>
      </c>
      <c r="U1698" s="29"/>
      <c r="V1698" s="29"/>
      <c r="W1698" s="29"/>
      <c r="X1698" s="29"/>
      <c r="Y1698" s="29"/>
      <c r="Z1698" s="29"/>
      <c r="AA1698" s="120"/>
      <c r="AB1698" s="61"/>
      <c r="AC1698" s="61"/>
      <c r="AD1698" s="61"/>
      <c r="AE1698" s="61"/>
      <c r="AF1698" s="61"/>
      <c r="AG1698" s="61"/>
      <c r="AH1698" s="61"/>
      <c r="AI1698" s="61"/>
      <c r="AJ1698" s="61"/>
      <c r="AK1698" s="61"/>
      <c r="AL1698" s="41"/>
      <c r="AM1698" s="36"/>
      <c r="AN1698" s="85"/>
      <c r="AO1698" s="36"/>
      <c r="AP1698" s="68"/>
    </row>
    <row r="1699" spans="3:42" ht="14.25" hidden="1" customHeight="1">
      <c r="C1699" s="67"/>
      <c r="D1699" s="79"/>
      <c r="E1699" s="88"/>
      <c r="F1699" s="88"/>
      <c r="G1699" s="88"/>
      <c r="H1699" s="60"/>
      <c r="I1699" s="11"/>
      <c r="J1699" s="88"/>
      <c r="K1699" s="89"/>
      <c r="L1699" s="106"/>
      <c r="M1699" s="88"/>
      <c r="N1699" s="11"/>
      <c r="O1699" s="29"/>
      <c r="P1699" s="29"/>
      <c r="Q1699" s="29"/>
      <c r="R1699" s="29" t="s">
        <v>95</v>
      </c>
      <c r="S1699" s="29">
        <v>2</v>
      </c>
      <c r="T1699" s="29" t="s">
        <v>78</v>
      </c>
      <c r="U1699" s="29"/>
      <c r="V1699" s="29"/>
      <c r="W1699" s="29"/>
      <c r="X1699" s="29"/>
      <c r="Y1699" s="29"/>
      <c r="Z1699" s="29"/>
      <c r="AA1699" s="120"/>
      <c r="AB1699" s="61"/>
      <c r="AC1699" s="61"/>
      <c r="AD1699" s="61"/>
      <c r="AE1699" s="61"/>
      <c r="AF1699" s="61"/>
      <c r="AG1699" s="61"/>
      <c r="AH1699" s="61"/>
      <c r="AI1699" s="61"/>
      <c r="AJ1699" s="61"/>
      <c r="AK1699" s="61"/>
      <c r="AL1699" s="41"/>
      <c r="AM1699" s="36"/>
      <c r="AN1699" s="85"/>
      <c r="AO1699" s="36"/>
      <c r="AP1699" s="68"/>
    </row>
    <row r="1700" spans="3:42" ht="14.25" hidden="1" customHeight="1">
      <c r="C1700" s="67"/>
      <c r="D1700" s="79"/>
      <c r="E1700" s="88"/>
      <c r="F1700" s="88"/>
      <c r="G1700" s="88"/>
      <c r="H1700" s="60"/>
      <c r="I1700" s="11"/>
      <c r="J1700" s="88"/>
      <c r="K1700" s="89"/>
      <c r="L1700" s="106"/>
      <c r="M1700" s="88"/>
      <c r="N1700" s="11"/>
      <c r="O1700" s="29"/>
      <c r="P1700" s="29"/>
      <c r="Q1700" s="29"/>
      <c r="R1700" s="29"/>
      <c r="S1700" s="29">
        <v>3</v>
      </c>
      <c r="T1700" s="29" t="s">
        <v>79</v>
      </c>
      <c r="U1700" s="29"/>
      <c r="V1700" s="29"/>
      <c r="W1700" s="29"/>
      <c r="X1700" s="29"/>
      <c r="Y1700" s="29"/>
      <c r="Z1700" s="29"/>
      <c r="AA1700" s="120"/>
      <c r="AB1700" s="61"/>
      <c r="AC1700" s="61"/>
      <c r="AD1700" s="61"/>
      <c r="AE1700" s="61"/>
      <c r="AF1700" s="61"/>
      <c r="AG1700" s="61"/>
      <c r="AH1700" s="61"/>
      <c r="AI1700" s="61"/>
      <c r="AJ1700" s="61"/>
      <c r="AK1700" s="61"/>
      <c r="AL1700" s="41"/>
      <c r="AM1700" s="36"/>
      <c r="AN1700" s="85"/>
      <c r="AO1700" s="36"/>
      <c r="AP1700" s="68"/>
    </row>
    <row r="1701" spans="3:42" ht="14.25" hidden="1" customHeight="1">
      <c r="C1701" s="67"/>
      <c r="D1701" s="79"/>
      <c r="E1701" s="88"/>
      <c r="F1701" s="88"/>
      <c r="G1701" s="88"/>
      <c r="H1701" s="60"/>
      <c r="I1701" s="11"/>
      <c r="J1701" s="88"/>
      <c r="K1701" s="89"/>
      <c r="L1701" s="106"/>
      <c r="M1701" s="88"/>
      <c r="N1701" s="11"/>
      <c r="O1701" s="29"/>
      <c r="P1701" s="29"/>
      <c r="Q1701" s="29"/>
      <c r="R1701" s="29"/>
      <c r="S1701" s="29">
        <v>4</v>
      </c>
      <c r="T1701" s="29" t="s">
        <v>80</v>
      </c>
      <c r="U1701" s="29"/>
      <c r="V1701" s="29"/>
      <c r="W1701" s="29"/>
      <c r="X1701" s="29"/>
      <c r="Y1701" s="29"/>
      <c r="Z1701" s="29"/>
      <c r="AA1701" s="120"/>
      <c r="AB1701" s="61"/>
      <c r="AC1701" s="61"/>
      <c r="AD1701" s="61"/>
      <c r="AE1701" s="61"/>
      <c r="AF1701" s="61"/>
      <c r="AG1701" s="61"/>
      <c r="AH1701" s="61"/>
      <c r="AI1701" s="61"/>
      <c r="AJ1701" s="61"/>
      <c r="AK1701" s="61"/>
      <c r="AL1701" s="41"/>
      <c r="AM1701" s="36"/>
      <c r="AN1701" s="85"/>
      <c r="AO1701" s="36"/>
      <c r="AP1701" s="68"/>
    </row>
    <row r="1702" spans="3:42" ht="14.25" hidden="1" customHeight="1">
      <c r="C1702" s="67"/>
      <c r="D1702" s="79"/>
      <c r="E1702" s="88"/>
      <c r="F1702" s="88"/>
      <c r="G1702" s="88"/>
      <c r="H1702" s="60"/>
      <c r="I1702" s="11"/>
      <c r="J1702" s="88"/>
      <c r="K1702" s="89"/>
      <c r="L1702" s="106"/>
      <c r="M1702" s="88"/>
      <c r="N1702" s="11"/>
      <c r="O1702" s="29"/>
      <c r="P1702" s="29"/>
      <c r="Q1702" s="29"/>
      <c r="R1702" s="29"/>
      <c r="S1702" s="29">
        <v>5</v>
      </c>
      <c r="T1702" s="29" t="s">
        <v>81</v>
      </c>
      <c r="U1702" s="29"/>
      <c r="V1702" s="29"/>
      <c r="W1702" s="29"/>
      <c r="X1702" s="29"/>
      <c r="Y1702" s="29"/>
      <c r="Z1702" s="29"/>
      <c r="AA1702" s="120"/>
      <c r="AB1702" s="61"/>
      <c r="AC1702" s="61"/>
      <c r="AD1702" s="61"/>
      <c r="AE1702" s="61"/>
      <c r="AF1702" s="61"/>
      <c r="AG1702" s="61"/>
      <c r="AH1702" s="61"/>
      <c r="AI1702" s="61"/>
      <c r="AJ1702" s="61"/>
      <c r="AK1702" s="61"/>
      <c r="AL1702" s="41"/>
      <c r="AM1702" s="36"/>
      <c r="AN1702" s="85"/>
      <c r="AO1702" s="36"/>
      <c r="AP1702" s="68"/>
    </row>
    <row r="1703" spans="3:42" ht="14.25" hidden="1" customHeight="1">
      <c r="C1703" s="67"/>
      <c r="D1703" s="79"/>
      <c r="E1703" s="88"/>
      <c r="F1703" s="88"/>
      <c r="G1703" s="88"/>
      <c r="H1703" s="60"/>
      <c r="I1703" s="11"/>
      <c r="J1703" s="88"/>
      <c r="K1703" s="89"/>
      <c r="L1703" s="106"/>
      <c r="M1703" s="88"/>
      <c r="N1703" s="11"/>
      <c r="O1703" s="29"/>
      <c r="P1703" s="29"/>
      <c r="Q1703" s="29"/>
      <c r="R1703" s="29"/>
      <c r="S1703" s="29">
        <v>6</v>
      </c>
      <c r="T1703" s="29" t="s">
        <v>82</v>
      </c>
      <c r="U1703" s="29"/>
      <c r="V1703" s="29"/>
      <c r="W1703" s="29"/>
      <c r="X1703" s="29"/>
      <c r="Y1703" s="29"/>
      <c r="Z1703" s="29"/>
      <c r="AA1703" s="120"/>
      <c r="AB1703" s="61"/>
      <c r="AC1703" s="61"/>
      <c r="AD1703" s="61"/>
      <c r="AE1703" s="61"/>
      <c r="AF1703" s="61"/>
      <c r="AG1703" s="61"/>
      <c r="AH1703" s="61"/>
      <c r="AI1703" s="61"/>
      <c r="AJ1703" s="61"/>
      <c r="AK1703" s="61"/>
      <c r="AL1703" s="41"/>
      <c r="AM1703" s="36"/>
      <c r="AN1703" s="85"/>
      <c r="AO1703" s="36"/>
      <c r="AP1703" s="68"/>
    </row>
    <row r="1704" spans="3:42" ht="14.25" hidden="1" customHeight="1">
      <c r="C1704" s="67"/>
      <c r="D1704" s="79"/>
      <c r="E1704" s="88"/>
      <c r="F1704" s="88"/>
      <c r="G1704" s="88"/>
      <c r="H1704" s="60"/>
      <c r="I1704" s="11"/>
      <c r="J1704" s="88"/>
      <c r="K1704" s="89"/>
      <c r="L1704" s="106"/>
      <c r="M1704" s="88"/>
      <c r="N1704" s="11"/>
      <c r="O1704" s="29"/>
      <c r="P1704" s="29"/>
      <c r="Q1704" s="29"/>
      <c r="R1704" s="29"/>
      <c r="S1704" s="29">
        <v>7</v>
      </c>
      <c r="T1704" s="29" t="s">
        <v>83</v>
      </c>
      <c r="U1704" s="29"/>
      <c r="V1704" s="29"/>
      <c r="W1704" s="29"/>
      <c r="X1704" s="29"/>
      <c r="Y1704" s="29"/>
      <c r="Z1704" s="29"/>
      <c r="AA1704" s="120"/>
      <c r="AB1704" s="61"/>
      <c r="AC1704" s="61"/>
      <c r="AD1704" s="61"/>
      <c r="AE1704" s="61"/>
      <c r="AF1704" s="61"/>
      <c r="AG1704" s="61"/>
      <c r="AH1704" s="61"/>
      <c r="AI1704" s="61"/>
      <c r="AJ1704" s="61"/>
      <c r="AK1704" s="61"/>
      <c r="AL1704" s="41"/>
      <c r="AM1704" s="36"/>
      <c r="AN1704" s="108"/>
      <c r="AO1704" s="36"/>
      <c r="AP1704" s="68"/>
    </row>
    <row r="1705" spans="3:42" ht="14.25" hidden="1" customHeight="1">
      <c r="C1705" s="67"/>
      <c r="D1705" s="79"/>
      <c r="E1705" s="88"/>
      <c r="F1705" s="88"/>
      <c r="G1705" s="88"/>
      <c r="H1705" s="60"/>
      <c r="I1705" s="11"/>
      <c r="J1705" s="88"/>
      <c r="K1705" s="89"/>
      <c r="L1705" s="106"/>
      <c r="M1705" s="88"/>
      <c r="N1705" s="11"/>
      <c r="O1705" s="29"/>
      <c r="P1705" s="29"/>
      <c r="Q1705" s="29"/>
      <c r="R1705" s="29"/>
      <c r="S1705" s="29">
        <v>8</v>
      </c>
      <c r="T1705" s="29" t="s">
        <v>84</v>
      </c>
      <c r="U1705" s="29"/>
      <c r="V1705" s="29"/>
      <c r="W1705" s="29"/>
      <c r="X1705" s="29"/>
      <c r="Y1705" s="29"/>
      <c r="Z1705" s="29"/>
      <c r="AA1705" s="120"/>
      <c r="AB1705" s="61"/>
      <c r="AC1705" s="61"/>
      <c r="AD1705" s="61"/>
      <c r="AE1705" s="61"/>
      <c r="AF1705" s="61"/>
      <c r="AG1705" s="61"/>
      <c r="AH1705" s="61"/>
      <c r="AI1705" s="61"/>
      <c r="AJ1705" s="61"/>
      <c r="AK1705" s="61"/>
      <c r="AL1705" s="41"/>
      <c r="AM1705" s="109"/>
      <c r="AN1705" s="85"/>
      <c r="AO1705" s="109"/>
      <c r="AP1705" s="68"/>
    </row>
    <row r="1706" spans="3:42" ht="14.25" hidden="1" customHeight="1">
      <c r="C1706" s="67"/>
      <c r="D1706" s="79"/>
      <c r="E1706" s="88"/>
      <c r="F1706" s="88"/>
      <c r="G1706" s="88"/>
      <c r="H1706" s="60"/>
      <c r="I1706" s="11"/>
      <c r="J1706" s="88"/>
      <c r="K1706" s="89"/>
      <c r="L1706" s="106"/>
      <c r="M1706" s="88"/>
      <c r="N1706" s="11"/>
      <c r="O1706" s="29"/>
      <c r="P1706" s="29"/>
      <c r="Q1706" s="29"/>
      <c r="R1706" s="29"/>
      <c r="S1706" s="29">
        <v>9</v>
      </c>
      <c r="T1706" s="29" t="s">
        <v>85</v>
      </c>
      <c r="U1706" s="29"/>
      <c r="V1706" s="29"/>
      <c r="W1706" s="29"/>
      <c r="X1706" s="29"/>
      <c r="Y1706" s="29"/>
      <c r="Z1706" s="29"/>
      <c r="AA1706" s="120"/>
      <c r="AB1706" s="61"/>
      <c r="AC1706" s="61"/>
      <c r="AD1706" s="61"/>
      <c r="AE1706" s="61"/>
      <c r="AF1706" s="61"/>
      <c r="AG1706" s="61"/>
      <c r="AH1706" s="61"/>
      <c r="AI1706" s="61"/>
      <c r="AJ1706" s="61"/>
      <c r="AK1706" s="61"/>
      <c r="AL1706" s="41"/>
      <c r="AM1706" s="36"/>
      <c r="AN1706" s="85"/>
      <c r="AO1706" s="36"/>
      <c r="AP1706" s="68"/>
    </row>
    <row r="1707" spans="3:42" ht="14.25" hidden="1" customHeight="1">
      <c r="C1707" s="67"/>
      <c r="D1707" s="79"/>
      <c r="E1707" s="88"/>
      <c r="F1707" s="88"/>
      <c r="G1707" s="88"/>
      <c r="H1707" s="60"/>
      <c r="I1707" s="11"/>
      <c r="J1707" s="88"/>
      <c r="K1707" s="89"/>
      <c r="L1707" s="106"/>
      <c r="M1707" s="88"/>
      <c r="N1707" s="11"/>
      <c r="O1707" s="29"/>
      <c r="P1707" s="29"/>
      <c r="Q1707" s="29"/>
      <c r="R1707" s="29"/>
      <c r="S1707" s="29">
        <v>10</v>
      </c>
      <c r="T1707" s="29" t="s">
        <v>86</v>
      </c>
      <c r="U1707" s="29"/>
      <c r="V1707" s="29"/>
      <c r="W1707" s="29"/>
      <c r="X1707" s="29"/>
      <c r="Y1707" s="29"/>
      <c r="Z1707" s="29"/>
      <c r="AA1707" s="120"/>
      <c r="AB1707" s="61"/>
      <c r="AC1707" s="61"/>
      <c r="AD1707" s="61"/>
      <c r="AE1707" s="61"/>
      <c r="AF1707" s="61"/>
      <c r="AG1707" s="61"/>
      <c r="AH1707" s="61"/>
      <c r="AI1707" s="61"/>
      <c r="AJ1707" s="61"/>
      <c r="AK1707" s="61"/>
      <c r="AL1707" s="41"/>
      <c r="AM1707" s="36"/>
      <c r="AN1707" s="85"/>
      <c r="AO1707" s="36"/>
      <c r="AP1707" s="68"/>
    </row>
    <row r="1708" spans="3:42" ht="14.25" hidden="1" customHeight="1">
      <c r="C1708" s="67"/>
      <c r="D1708" s="79"/>
      <c r="E1708" s="88"/>
      <c r="F1708" s="88"/>
      <c r="G1708" s="88"/>
      <c r="H1708" s="60"/>
      <c r="I1708" s="11"/>
      <c r="J1708" s="88"/>
      <c r="K1708" s="89"/>
      <c r="L1708" s="106"/>
      <c r="M1708" s="88"/>
      <c r="N1708" s="11"/>
      <c r="O1708" s="29"/>
      <c r="P1708" s="29"/>
      <c r="Q1708" s="29"/>
      <c r="R1708" s="29"/>
      <c r="S1708" s="29">
        <v>11</v>
      </c>
      <c r="T1708" s="29" t="s">
        <v>87</v>
      </c>
      <c r="U1708" s="29"/>
      <c r="V1708" s="29"/>
      <c r="W1708" s="29"/>
      <c r="X1708" s="29"/>
      <c r="Y1708" s="29"/>
      <c r="Z1708" s="29"/>
      <c r="AA1708" s="120"/>
      <c r="AB1708" s="61"/>
      <c r="AC1708" s="61"/>
      <c r="AD1708" s="61"/>
      <c r="AE1708" s="61"/>
      <c r="AF1708" s="61"/>
      <c r="AG1708" s="61"/>
      <c r="AH1708" s="61"/>
      <c r="AI1708" s="61"/>
      <c r="AJ1708" s="61"/>
      <c r="AK1708" s="61"/>
      <c r="AL1708" s="41"/>
      <c r="AM1708" s="36"/>
      <c r="AN1708" s="85"/>
      <c r="AO1708" s="36"/>
      <c r="AP1708" s="68"/>
    </row>
    <row r="1709" spans="3:42" ht="14.25" hidden="1" customHeight="1">
      <c r="C1709" s="67"/>
      <c r="D1709" s="79"/>
      <c r="E1709" s="88"/>
      <c r="F1709" s="88"/>
      <c r="G1709" s="88"/>
      <c r="H1709" s="60"/>
      <c r="I1709" s="11"/>
      <c r="J1709" s="88"/>
      <c r="K1709" s="89"/>
      <c r="L1709" s="106"/>
      <c r="M1709" s="88"/>
      <c r="N1709" s="11"/>
      <c r="O1709" s="29"/>
      <c r="P1709" s="29"/>
      <c r="Q1709" s="29"/>
      <c r="R1709" s="29"/>
      <c r="S1709" s="29">
        <v>12</v>
      </c>
      <c r="T1709" s="29" t="s">
        <v>88</v>
      </c>
      <c r="U1709" s="29"/>
      <c r="V1709" s="29"/>
      <c r="W1709" s="29"/>
      <c r="X1709" s="29"/>
      <c r="Y1709" s="29"/>
      <c r="Z1709" s="29"/>
      <c r="AA1709" s="120"/>
      <c r="AB1709" s="61"/>
      <c r="AC1709" s="61"/>
      <c r="AD1709" s="61"/>
      <c r="AE1709" s="61"/>
      <c r="AF1709" s="61"/>
      <c r="AG1709" s="61"/>
      <c r="AH1709" s="61"/>
      <c r="AI1709" s="61"/>
      <c r="AJ1709" s="61"/>
      <c r="AK1709" s="61"/>
      <c r="AL1709" s="41"/>
      <c r="AM1709" s="36"/>
      <c r="AN1709" s="110"/>
      <c r="AO1709" s="36"/>
      <c r="AP1709" s="68"/>
    </row>
    <row r="1710" spans="3:42" ht="41.25" hidden="1" customHeight="1">
      <c r="C1710" s="67"/>
      <c r="D1710" s="79" t="s">
        <v>96</v>
      </c>
      <c r="E1710" s="88" t="s">
        <v>97</v>
      </c>
      <c r="F1710" s="88" t="s">
        <v>98</v>
      </c>
      <c r="G1710" s="88"/>
      <c r="H1710" s="60"/>
      <c r="I1710" s="11"/>
      <c r="J1710" s="88"/>
      <c r="K1710" s="89"/>
      <c r="L1710" s="106"/>
      <c r="M1710" s="88"/>
      <c r="N1710" s="11"/>
      <c r="O1710" s="29" t="s">
        <v>77</v>
      </c>
      <c r="P1710" s="29" t="s">
        <v>78</v>
      </c>
      <c r="Q1710" s="29" t="s">
        <v>79</v>
      </c>
      <c r="R1710" s="29" t="s">
        <v>80</v>
      </c>
      <c r="S1710" s="29" t="s">
        <v>81</v>
      </c>
      <c r="T1710" s="29" t="s">
        <v>82</v>
      </c>
      <c r="U1710" s="29" t="s">
        <v>83</v>
      </c>
      <c r="V1710" s="29" t="s">
        <v>84</v>
      </c>
      <c r="W1710" s="29" t="s">
        <v>85</v>
      </c>
      <c r="X1710" s="29" t="s">
        <v>86</v>
      </c>
      <c r="Y1710" s="29" t="s">
        <v>87</v>
      </c>
      <c r="Z1710" s="29" t="s">
        <v>88</v>
      </c>
      <c r="AA1710" s="120" t="s">
        <v>77</v>
      </c>
      <c r="AB1710" s="61" t="s">
        <v>78</v>
      </c>
      <c r="AC1710" s="61" t="s">
        <v>79</v>
      </c>
      <c r="AD1710" s="61" t="s">
        <v>80</v>
      </c>
      <c r="AE1710" s="61" t="s">
        <v>81</v>
      </c>
      <c r="AF1710" s="61" t="s">
        <v>82</v>
      </c>
      <c r="AG1710" s="61" t="s">
        <v>83</v>
      </c>
      <c r="AH1710" s="61" t="s">
        <v>84</v>
      </c>
      <c r="AI1710" s="61" t="s">
        <v>85</v>
      </c>
      <c r="AJ1710" s="61" t="s">
        <v>86</v>
      </c>
      <c r="AK1710" s="61" t="s">
        <v>87</v>
      </c>
      <c r="AL1710" s="41" t="s">
        <v>88</v>
      </c>
      <c r="AM1710" s="111"/>
      <c r="AN1710" s="85"/>
      <c r="AO1710" s="111"/>
      <c r="AP1710" s="68"/>
    </row>
    <row r="1711" spans="3:42" ht="14.25" hidden="1" customHeight="1">
      <c r="C1711" s="67"/>
      <c r="D1711" s="79"/>
      <c r="E1711" s="88"/>
      <c r="F1711" s="88"/>
      <c r="G1711" s="88"/>
      <c r="H1711" s="60" t="s">
        <v>48</v>
      </c>
      <c r="I1711" s="11"/>
      <c r="J1711" s="88"/>
      <c r="K1711" s="89"/>
      <c r="L1711" s="106"/>
      <c r="M1711" s="88"/>
      <c r="N1711" s="11"/>
      <c r="O1711" s="29" t="str">
        <f>+IF(($F1715=O$13),1,IF(H1711=" "," ",IF(($E1715-SUM($H1711:H1711))&gt;0,1," ")))</f>
        <v xml:space="preserve"> </v>
      </c>
      <c r="P1711" s="29" t="str">
        <f>+IF(($F1715=P$13),1,IF(O1711=" "," ",IF(($E1715-SUM($H1711:O1711))&gt;0,1," ")))</f>
        <v xml:space="preserve"> </v>
      </c>
      <c r="Q1711" s="29" t="str">
        <f>+IF(($F1715=Q$13),1,IF(P1711=" "," ",IF(($E1715-SUM($H1711:P1711))&gt;0,1," ")))</f>
        <v xml:space="preserve"> </v>
      </c>
      <c r="R1711" s="29" t="str">
        <f>+IF(($F1715=R$13),1,IF(Q1711=" "," ",IF(($E1715-SUM($H1711:Q1711))&gt;0,1," ")))</f>
        <v xml:space="preserve"> </v>
      </c>
      <c r="S1711" s="29" t="str">
        <f>+IF(($F1715=S$13),1,IF(R1711=" "," ",IF(($E1715-SUM($H1711:R1711))&gt;0,1," ")))</f>
        <v xml:space="preserve"> </v>
      </c>
      <c r="T1711" s="29" t="str">
        <f>+IF(($F1715=T$13),1,IF(S1711=" "," ",IF(($E1715-SUM($H1711:S1711))&gt;0,1," ")))</f>
        <v xml:space="preserve"> </v>
      </c>
      <c r="U1711" s="29" t="str">
        <f>+IF(($F1715=U$13),1,IF(T1711=" "," ",IF(($E1715-SUM($H1711:T1711))&gt;0,1," ")))</f>
        <v xml:space="preserve"> </v>
      </c>
      <c r="V1711" s="29" t="str">
        <f>+IF(($F1715=V$13),1,IF(U1711=" "," ",IF(($E1715-SUM($H1711:U1711))&gt;0,1," ")))</f>
        <v xml:space="preserve"> </v>
      </c>
      <c r="W1711" s="29" t="str">
        <f>+IF(($F1715=W$13),1,IF(V1711=" "," ",IF(($E1715-SUM($H1711:V1711))&gt;0,1," ")))</f>
        <v xml:space="preserve"> </v>
      </c>
      <c r="X1711" s="29" t="str">
        <f>+IF(($F1715=X$13),1,IF(W1711=" "," ",IF(($E1715-SUM($H1711:W1711))&gt;0,1," ")))</f>
        <v xml:space="preserve"> </v>
      </c>
      <c r="Y1711" s="29" t="str">
        <f>+IF(($F1715=Y$13),1,IF(X1711=" "," ",IF(($E1715-SUM($H1711:X1711))&gt;0,1," ")))</f>
        <v xml:space="preserve"> </v>
      </c>
      <c r="Z1711" s="29" t="str">
        <f>+IF(($F1715=Z$13),1,IF(Y1711=" "," ",IF(($E1715-SUM($H1711:Y1711))&gt;0,1," ")))</f>
        <v xml:space="preserve"> </v>
      </c>
      <c r="AA1711" s="120" t="str">
        <f>+IF(($F1715=AA$13),1,IF(Z1711=" "," ",IF(($E1715-SUM($H1711:Z1711))&gt;0,1," ")))</f>
        <v xml:space="preserve"> </v>
      </c>
      <c r="AB1711" s="61" t="str">
        <f>+IF(($F1715=AB$13),1,IF(AA1711=" "," ",IF(($E1715-SUM($H1711:AA1711))&gt;0,1," ")))</f>
        <v xml:space="preserve"> </v>
      </c>
      <c r="AC1711" s="61" t="str">
        <f>+IF(($F1715=AC$13),1,IF(AB1711=" "," ",IF(($E1715-SUM($H1711:AB1711))&gt;0,1," ")))</f>
        <v xml:space="preserve"> </v>
      </c>
      <c r="AD1711" s="61" t="str">
        <f>+IF(($F1715=AD$13),1,IF(AC1711=" "," ",IF(($E1715-SUM($H1711:AC1711))&gt;0,1," ")))</f>
        <v xml:space="preserve"> </v>
      </c>
      <c r="AE1711" s="61" t="str">
        <f>+IF(($F1715=AE$13),1,IF(AD1711=" "," ",IF(($E1715-SUM($H1711:AD1711))&gt;0,1," ")))</f>
        <v xml:space="preserve"> </v>
      </c>
      <c r="AF1711" s="61" t="str">
        <f>+IF(($F1715=AF$13),1,IF(AE1711=" "," ",IF(($E1715-SUM($H1711:AE1711))&gt;0,1," ")))</f>
        <v xml:space="preserve"> </v>
      </c>
      <c r="AG1711" s="61" t="str">
        <f>+IF(($F1715=AG$13),1,IF(AF1711=" "," ",IF(($E1715-SUM($H1711:AF1711))&gt;0,1," ")))</f>
        <v xml:space="preserve"> </v>
      </c>
      <c r="AH1711" s="61" t="str">
        <f>+IF(($F1715=AH$13),1,IF(AG1711=" "," ",IF(($E1715-SUM($H1711:AG1711))&gt;0,1," ")))</f>
        <v xml:space="preserve"> </v>
      </c>
      <c r="AI1711" s="61" t="str">
        <f>+IF(($F1715=AI$13),1,IF(AH1711=" "," ",IF(($E1715-SUM($H1711:AH1711))&gt;0,1," ")))</f>
        <v xml:space="preserve"> </v>
      </c>
      <c r="AJ1711" s="61" t="str">
        <f>+IF(($F1715=AJ$13),1,IF(AI1711=" "," ",IF(($E1715-SUM($H1711:AI1711))&gt;0,1," ")))</f>
        <v xml:space="preserve"> </v>
      </c>
      <c r="AK1711" s="61" t="str">
        <f>+IF(($F1715=AK$13),1,IF(AJ1711=" "," ",IF(($E1715-SUM($H1711:AJ1711))&gt;0,1," ")))</f>
        <v xml:space="preserve"> </v>
      </c>
      <c r="AL1711" s="41" t="str">
        <f>+IF(($F1715=AL$13),1,IF(AK1711=" "," ",IF(($E1715-SUM($H1711:AK1711))&gt;0,1," ")))</f>
        <v xml:space="preserve"> </v>
      </c>
      <c r="AM1711" s="36"/>
      <c r="AN1711" s="85"/>
      <c r="AO1711" s="36"/>
      <c r="AP1711" s="68"/>
    </row>
    <row r="1712" spans="3:42" ht="14.25" hidden="1" customHeight="1">
      <c r="C1712" s="76"/>
      <c r="D1712" s="79"/>
      <c r="E1712" s="88"/>
      <c r="F1712" s="88"/>
      <c r="G1712" s="88"/>
      <c r="H1712" s="60"/>
      <c r="I1712" s="11"/>
      <c r="J1712" s="88"/>
      <c r="K1712" s="89"/>
      <c r="L1712" s="106"/>
      <c r="M1712" s="88"/>
      <c r="N1712" s="11"/>
      <c r="O1712" s="29"/>
      <c r="P1712" s="29"/>
      <c r="Q1712" s="29"/>
      <c r="R1712" s="29"/>
      <c r="S1712" s="29"/>
      <c r="T1712" s="29"/>
      <c r="U1712" s="29"/>
      <c r="V1712" s="29"/>
      <c r="W1712" s="29"/>
      <c r="X1712" s="29"/>
      <c r="Y1712" s="29"/>
      <c r="Z1712" s="29"/>
      <c r="AA1712" s="120" t="str">
        <f t="shared" ref="AA1712:AL1712" si="555">+O1711</f>
        <v xml:space="preserve"> </v>
      </c>
      <c r="AB1712" s="61" t="str">
        <f t="shared" si="555"/>
        <v xml:space="preserve"> </v>
      </c>
      <c r="AC1712" s="61" t="str">
        <f t="shared" si="555"/>
        <v xml:space="preserve"> </v>
      </c>
      <c r="AD1712" s="61" t="str">
        <f t="shared" si="555"/>
        <v xml:space="preserve"> </v>
      </c>
      <c r="AE1712" s="61" t="str">
        <f t="shared" si="555"/>
        <v xml:space="preserve"> </v>
      </c>
      <c r="AF1712" s="61" t="str">
        <f t="shared" si="555"/>
        <v xml:space="preserve"> </v>
      </c>
      <c r="AG1712" s="61" t="str">
        <f t="shared" si="555"/>
        <v xml:space="preserve"> </v>
      </c>
      <c r="AH1712" s="61" t="str">
        <f t="shared" si="555"/>
        <v xml:space="preserve"> </v>
      </c>
      <c r="AI1712" s="61" t="str">
        <f t="shared" si="555"/>
        <v xml:space="preserve"> </v>
      </c>
      <c r="AJ1712" s="61" t="str">
        <f t="shared" si="555"/>
        <v xml:space="preserve"> </v>
      </c>
      <c r="AK1712" s="61" t="str">
        <f t="shared" si="555"/>
        <v xml:space="preserve"> </v>
      </c>
      <c r="AL1712" s="41" t="str">
        <f t="shared" si="555"/>
        <v xml:space="preserve"> </v>
      </c>
      <c r="AM1712" s="36"/>
      <c r="AN1712" s="85"/>
      <c r="AO1712" s="36"/>
      <c r="AP1712" s="68"/>
    </row>
    <row r="1713" spans="3:42" ht="14.25" hidden="1" customHeight="1">
      <c r="C1713" s="76"/>
      <c r="D1713" s="79"/>
      <c r="E1713" s="88"/>
      <c r="F1713" s="88"/>
      <c r="G1713" s="88"/>
      <c r="H1713" s="60"/>
      <c r="I1713" s="11"/>
      <c r="J1713" s="88"/>
      <c r="K1713" s="89"/>
      <c r="L1713" s="106"/>
      <c r="M1713" s="88"/>
      <c r="N1713" s="11"/>
      <c r="O1713" s="29" t="str">
        <f t="shared" ref="O1713:Z1713" si="556">+IF(AND(O1711&lt;&gt;" ",AA1711&lt;&gt;" ",),O1711," ")</f>
        <v xml:space="preserve"> </v>
      </c>
      <c r="P1713" s="29" t="str">
        <f t="shared" si="556"/>
        <v xml:space="preserve"> </v>
      </c>
      <c r="Q1713" s="29" t="str">
        <f t="shared" si="556"/>
        <v xml:space="preserve"> </v>
      </c>
      <c r="R1713" s="29" t="str">
        <f t="shared" si="556"/>
        <v xml:space="preserve"> </v>
      </c>
      <c r="S1713" s="29" t="str">
        <f t="shared" si="556"/>
        <v xml:space="preserve"> </v>
      </c>
      <c r="T1713" s="29" t="str">
        <f t="shared" si="556"/>
        <v xml:space="preserve"> </v>
      </c>
      <c r="U1713" s="29" t="str">
        <f t="shared" si="556"/>
        <v xml:space="preserve"> </v>
      </c>
      <c r="V1713" s="29" t="str">
        <f t="shared" si="556"/>
        <v xml:space="preserve"> </v>
      </c>
      <c r="W1713" s="29" t="str">
        <f t="shared" si="556"/>
        <v xml:space="preserve"> </v>
      </c>
      <c r="X1713" s="29" t="str">
        <f t="shared" si="556"/>
        <v xml:space="preserve"> </v>
      </c>
      <c r="Y1713" s="29" t="str">
        <f t="shared" si="556"/>
        <v xml:space="preserve"> </v>
      </c>
      <c r="Z1713" s="29" t="str">
        <f t="shared" si="556"/>
        <v xml:space="preserve"> </v>
      </c>
      <c r="AA1713" s="120" t="str">
        <f t="shared" ref="AA1713:AL1713" si="557">+IF(AND(AA1712&lt;&gt;" ",O1711&lt;&gt;" ",),AA1711," ")</f>
        <v xml:space="preserve"> </v>
      </c>
      <c r="AB1713" s="61" t="str">
        <f t="shared" si="557"/>
        <v xml:space="preserve"> </v>
      </c>
      <c r="AC1713" s="61" t="str">
        <f t="shared" si="557"/>
        <v xml:space="preserve"> </v>
      </c>
      <c r="AD1713" s="61" t="str">
        <f t="shared" si="557"/>
        <v xml:space="preserve"> </v>
      </c>
      <c r="AE1713" s="61" t="str">
        <f t="shared" si="557"/>
        <v xml:space="preserve"> </v>
      </c>
      <c r="AF1713" s="61" t="str">
        <f t="shared" si="557"/>
        <v xml:space="preserve"> </v>
      </c>
      <c r="AG1713" s="61" t="str">
        <f t="shared" si="557"/>
        <v xml:space="preserve"> </v>
      </c>
      <c r="AH1713" s="61" t="str">
        <f t="shared" si="557"/>
        <v xml:space="preserve"> </v>
      </c>
      <c r="AI1713" s="61" t="str">
        <f t="shared" si="557"/>
        <v xml:space="preserve"> </v>
      </c>
      <c r="AJ1713" s="61" t="str">
        <f t="shared" si="557"/>
        <v xml:space="preserve"> </v>
      </c>
      <c r="AK1713" s="61" t="str">
        <f t="shared" si="557"/>
        <v xml:space="preserve"> </v>
      </c>
      <c r="AL1713" s="41" t="str">
        <f t="shared" si="557"/>
        <v xml:space="preserve"> </v>
      </c>
      <c r="AM1713" s="36"/>
      <c r="AN1713" s="85"/>
      <c r="AO1713" s="36"/>
      <c r="AP1713" s="68"/>
    </row>
    <row r="1714" spans="3:42" ht="14.25" hidden="1" customHeight="1">
      <c r="C1714" s="76"/>
      <c r="D1714" s="79"/>
      <c r="E1714" s="88"/>
      <c r="F1714" s="88"/>
      <c r="G1714" s="88"/>
      <c r="H1714" s="60"/>
      <c r="I1714" s="11"/>
      <c r="J1714" s="88"/>
      <c r="K1714" s="89"/>
      <c r="L1714" s="106"/>
      <c r="M1714" s="88"/>
      <c r="N1714" s="11"/>
      <c r="O1714" s="29" t="str">
        <f t="shared" ref="O1714:Z1714" si="558">+IF($G$95="SI",O1711," ")</f>
        <v xml:space="preserve"> </v>
      </c>
      <c r="P1714" s="29" t="str">
        <f t="shared" si="558"/>
        <v xml:space="preserve"> </v>
      </c>
      <c r="Q1714" s="29" t="str">
        <f t="shared" si="558"/>
        <v xml:space="preserve"> </v>
      </c>
      <c r="R1714" s="29" t="str">
        <f t="shared" si="558"/>
        <v xml:space="preserve"> </v>
      </c>
      <c r="S1714" s="29" t="str">
        <f t="shared" si="558"/>
        <v xml:space="preserve"> </v>
      </c>
      <c r="T1714" s="29" t="str">
        <f t="shared" si="558"/>
        <v xml:space="preserve"> </v>
      </c>
      <c r="U1714" s="29" t="str">
        <f t="shared" si="558"/>
        <v xml:space="preserve"> </v>
      </c>
      <c r="V1714" s="29" t="str">
        <f t="shared" si="558"/>
        <v xml:space="preserve"> </v>
      </c>
      <c r="W1714" s="29" t="str">
        <f t="shared" si="558"/>
        <v xml:space="preserve"> </v>
      </c>
      <c r="X1714" s="29" t="str">
        <f t="shared" si="558"/>
        <v xml:space="preserve"> </v>
      </c>
      <c r="Y1714" s="29" t="str">
        <f t="shared" si="558"/>
        <v xml:space="preserve"> </v>
      </c>
      <c r="Z1714" s="29" t="str">
        <f t="shared" si="558"/>
        <v xml:space="preserve"> </v>
      </c>
      <c r="AA1714" s="120" t="str">
        <f t="shared" ref="AA1714:AL1714" si="559">+IF($G$95="SI",IF(AND(Z1711&lt;&gt;" ",AA1711&lt;&gt;" ",O1714=" "),AA1711,AA1712),AA1713)</f>
        <v xml:space="preserve"> </v>
      </c>
      <c r="AB1714" s="61" t="str">
        <f t="shared" si="559"/>
        <v xml:space="preserve"> </v>
      </c>
      <c r="AC1714" s="61" t="str">
        <f t="shared" si="559"/>
        <v xml:space="preserve"> </v>
      </c>
      <c r="AD1714" s="61" t="str">
        <f t="shared" si="559"/>
        <v xml:space="preserve"> </v>
      </c>
      <c r="AE1714" s="61" t="str">
        <f t="shared" si="559"/>
        <v xml:space="preserve"> </v>
      </c>
      <c r="AF1714" s="61" t="str">
        <f t="shared" si="559"/>
        <v xml:space="preserve"> </v>
      </c>
      <c r="AG1714" s="61" t="str">
        <f t="shared" si="559"/>
        <v xml:space="preserve"> </v>
      </c>
      <c r="AH1714" s="61" t="str">
        <f t="shared" si="559"/>
        <v xml:space="preserve"> </v>
      </c>
      <c r="AI1714" s="61" t="str">
        <f t="shared" si="559"/>
        <v xml:space="preserve"> </v>
      </c>
      <c r="AJ1714" s="61" t="str">
        <f t="shared" si="559"/>
        <v xml:space="preserve"> </v>
      </c>
      <c r="AK1714" s="61" t="str">
        <f t="shared" si="559"/>
        <v xml:space="preserve"> </v>
      </c>
      <c r="AL1714" s="41" t="str">
        <f t="shared" si="559"/>
        <v xml:space="preserve"> </v>
      </c>
      <c r="AM1714" s="36"/>
      <c r="AN1714" s="85"/>
      <c r="AO1714" s="36"/>
      <c r="AP1714" s="68"/>
    </row>
    <row r="1715" spans="3:42">
      <c r="C1715" s="76"/>
      <c r="D1715" s="126" t="s">
        <v>108</v>
      </c>
      <c r="E1715" s="88"/>
      <c r="F1715" s="88"/>
      <c r="G1715" s="88" t="s">
        <v>91</v>
      </c>
      <c r="H1715" s="60"/>
      <c r="I1715" s="11"/>
      <c r="J1715" s="88"/>
      <c r="K1715" s="89"/>
      <c r="L1715" s="106"/>
      <c r="M1715" s="88"/>
      <c r="N1715" s="11"/>
      <c r="O1715" s="29" t="str">
        <f>+O1714</f>
        <v xml:space="preserve"> </v>
      </c>
      <c r="P1715" s="29" t="str">
        <f t="shared" ref="P1715:Y1715" si="560">+P1714</f>
        <v xml:space="preserve"> </v>
      </c>
      <c r="Q1715" s="29" t="str">
        <f t="shared" si="560"/>
        <v xml:space="preserve"> </v>
      </c>
      <c r="R1715" s="29" t="str">
        <f t="shared" si="560"/>
        <v xml:space="preserve"> </v>
      </c>
      <c r="S1715" s="29" t="str">
        <f t="shared" si="560"/>
        <v xml:space="preserve"> </v>
      </c>
      <c r="T1715" s="29" t="str">
        <f t="shared" si="560"/>
        <v xml:space="preserve"> </v>
      </c>
      <c r="U1715" s="29" t="str">
        <f t="shared" si="560"/>
        <v xml:space="preserve"> </v>
      </c>
      <c r="V1715" s="29" t="str">
        <f t="shared" si="560"/>
        <v xml:space="preserve"> </v>
      </c>
      <c r="W1715" s="29" t="str">
        <f t="shared" si="560"/>
        <v xml:space="preserve"> </v>
      </c>
      <c r="X1715" s="29" t="str">
        <f t="shared" si="560"/>
        <v xml:space="preserve"> </v>
      </c>
      <c r="Y1715" s="29" t="str">
        <f t="shared" si="560"/>
        <v xml:space="preserve"> </v>
      </c>
      <c r="Z1715" s="29" t="str">
        <f>+Z1714</f>
        <v xml:space="preserve"> </v>
      </c>
      <c r="AA1715" s="120" t="str">
        <f t="shared" ref="AA1715:AL1715" si="561">+IF(AND(O1715=" ",AA1714=1),AA1714,IF(AND(O1715&lt;&gt;" ",AA1712&lt;&gt;" "),AA1713,AA1712))</f>
        <v xml:space="preserve"> </v>
      </c>
      <c r="AB1715" s="61" t="str">
        <f t="shared" si="561"/>
        <v xml:space="preserve"> </v>
      </c>
      <c r="AC1715" s="61" t="str">
        <f t="shared" si="561"/>
        <v xml:space="preserve"> </v>
      </c>
      <c r="AD1715" s="61" t="str">
        <f t="shared" si="561"/>
        <v xml:space="preserve"> </v>
      </c>
      <c r="AE1715" s="61" t="str">
        <f t="shared" si="561"/>
        <v xml:space="preserve"> </v>
      </c>
      <c r="AF1715" s="61" t="str">
        <f t="shared" si="561"/>
        <v xml:space="preserve"> </v>
      </c>
      <c r="AG1715" s="61" t="str">
        <f t="shared" si="561"/>
        <v xml:space="preserve"> </v>
      </c>
      <c r="AH1715" s="61" t="str">
        <f t="shared" si="561"/>
        <v xml:space="preserve"> </v>
      </c>
      <c r="AI1715" s="61" t="str">
        <f t="shared" si="561"/>
        <v xml:space="preserve"> </v>
      </c>
      <c r="AJ1715" s="61" t="str">
        <f t="shared" si="561"/>
        <v xml:space="preserve"> </v>
      </c>
      <c r="AK1715" s="61" t="str">
        <f t="shared" si="561"/>
        <v xml:space="preserve"> </v>
      </c>
      <c r="AL1715" s="41" t="str">
        <f t="shared" si="561"/>
        <v xml:space="preserve"> </v>
      </c>
      <c r="AM1715" s="36"/>
      <c r="AN1715" s="85"/>
      <c r="AO1715" s="36"/>
      <c r="AP1715" s="68"/>
    </row>
    <row r="1716" spans="3:42" ht="14.25" hidden="1" customHeight="1">
      <c r="C1716" s="67"/>
      <c r="D1716" s="79"/>
      <c r="E1716" s="88"/>
      <c r="F1716" s="88"/>
      <c r="G1716" s="88"/>
      <c r="H1716" s="60"/>
      <c r="I1716" s="11"/>
      <c r="J1716" s="88"/>
      <c r="K1716" s="89"/>
      <c r="L1716" s="106"/>
      <c r="M1716" s="88"/>
      <c r="N1716" s="11"/>
      <c r="O1716" s="29"/>
      <c r="P1716" s="29"/>
      <c r="Q1716" s="29"/>
      <c r="R1716" s="29"/>
      <c r="S1716" s="29"/>
      <c r="T1716" s="29"/>
      <c r="U1716" s="29"/>
      <c r="V1716" s="29"/>
      <c r="W1716" s="29"/>
      <c r="X1716" s="29"/>
      <c r="Y1716" s="29"/>
      <c r="Z1716" s="29"/>
      <c r="AA1716" s="120"/>
      <c r="AB1716" s="61"/>
      <c r="AC1716" s="61"/>
      <c r="AD1716" s="61"/>
      <c r="AE1716" s="61"/>
      <c r="AF1716" s="61"/>
      <c r="AG1716" s="61"/>
      <c r="AH1716" s="61"/>
      <c r="AI1716" s="61"/>
      <c r="AJ1716" s="61"/>
      <c r="AK1716" s="61"/>
      <c r="AL1716" s="41"/>
      <c r="AM1716" s="36"/>
      <c r="AN1716" s="85"/>
      <c r="AO1716" s="36"/>
      <c r="AP1716" s="68"/>
    </row>
    <row r="1717" spans="3:42" ht="14.25" hidden="1" customHeight="1">
      <c r="C1717" s="67"/>
      <c r="D1717" s="79"/>
      <c r="E1717" s="88"/>
      <c r="F1717" s="88"/>
      <c r="G1717" s="88"/>
      <c r="H1717" s="60"/>
      <c r="I1717" s="11"/>
      <c r="J1717" s="88"/>
      <c r="K1717" s="89"/>
      <c r="L1717" s="106"/>
      <c r="M1717" s="88"/>
      <c r="N1717" s="11"/>
      <c r="O1717" s="29"/>
      <c r="P1717" s="29"/>
      <c r="Q1717" s="29"/>
      <c r="R1717" s="29" t="s">
        <v>91</v>
      </c>
      <c r="S1717" s="29">
        <v>1</v>
      </c>
      <c r="T1717" s="29" t="s">
        <v>77</v>
      </c>
      <c r="U1717" s="29"/>
      <c r="V1717" s="29"/>
      <c r="W1717" s="29"/>
      <c r="X1717" s="29"/>
      <c r="Y1717" s="29"/>
      <c r="Z1717" s="29"/>
      <c r="AA1717" s="120"/>
      <c r="AB1717" s="61"/>
      <c r="AC1717" s="61"/>
      <c r="AD1717" s="61"/>
      <c r="AE1717" s="61"/>
      <c r="AF1717" s="61"/>
      <c r="AG1717" s="61"/>
      <c r="AH1717" s="61"/>
      <c r="AI1717" s="61"/>
      <c r="AJ1717" s="61"/>
      <c r="AK1717" s="61"/>
      <c r="AL1717" s="41"/>
      <c r="AM1717" s="36"/>
      <c r="AN1717" s="85"/>
      <c r="AO1717" s="36"/>
      <c r="AP1717" s="68"/>
    </row>
    <row r="1718" spans="3:42" ht="14.25" hidden="1" customHeight="1">
      <c r="C1718" s="67"/>
      <c r="D1718" s="79"/>
      <c r="E1718" s="88"/>
      <c r="F1718" s="88"/>
      <c r="G1718" s="88"/>
      <c r="H1718" s="60"/>
      <c r="I1718" s="11"/>
      <c r="J1718" s="88"/>
      <c r="K1718" s="89"/>
      <c r="L1718" s="106"/>
      <c r="M1718" s="88"/>
      <c r="N1718" s="11"/>
      <c r="O1718" s="29"/>
      <c r="P1718" s="29"/>
      <c r="Q1718" s="29"/>
      <c r="R1718" s="29" t="s">
        <v>95</v>
      </c>
      <c r="S1718" s="29">
        <v>2</v>
      </c>
      <c r="T1718" s="29" t="s">
        <v>78</v>
      </c>
      <c r="U1718" s="29"/>
      <c r="V1718" s="29"/>
      <c r="W1718" s="29"/>
      <c r="X1718" s="29"/>
      <c r="Y1718" s="29"/>
      <c r="Z1718" s="29"/>
      <c r="AA1718" s="120"/>
      <c r="AB1718" s="61"/>
      <c r="AC1718" s="61"/>
      <c r="AD1718" s="61"/>
      <c r="AE1718" s="61"/>
      <c r="AF1718" s="61"/>
      <c r="AG1718" s="61"/>
      <c r="AH1718" s="61"/>
      <c r="AI1718" s="61"/>
      <c r="AJ1718" s="61"/>
      <c r="AK1718" s="61"/>
      <c r="AL1718" s="41"/>
      <c r="AM1718" s="36"/>
      <c r="AN1718" s="85"/>
      <c r="AO1718" s="36"/>
      <c r="AP1718" s="68"/>
    </row>
    <row r="1719" spans="3:42" ht="14.25" hidden="1" customHeight="1">
      <c r="C1719" s="67"/>
      <c r="D1719" s="79"/>
      <c r="E1719" s="88"/>
      <c r="F1719" s="88"/>
      <c r="G1719" s="88"/>
      <c r="H1719" s="60"/>
      <c r="I1719" s="11"/>
      <c r="J1719" s="88"/>
      <c r="K1719" s="89"/>
      <c r="L1719" s="106"/>
      <c r="M1719" s="88"/>
      <c r="N1719" s="11"/>
      <c r="O1719" s="29"/>
      <c r="P1719" s="29"/>
      <c r="Q1719" s="29"/>
      <c r="R1719" s="29"/>
      <c r="S1719" s="29">
        <v>3</v>
      </c>
      <c r="T1719" s="29" t="s">
        <v>79</v>
      </c>
      <c r="U1719" s="29"/>
      <c r="V1719" s="29"/>
      <c r="W1719" s="29"/>
      <c r="X1719" s="29"/>
      <c r="Y1719" s="29"/>
      <c r="Z1719" s="29"/>
      <c r="AA1719" s="120"/>
      <c r="AB1719" s="61"/>
      <c r="AC1719" s="61"/>
      <c r="AD1719" s="61"/>
      <c r="AE1719" s="61"/>
      <c r="AF1719" s="61"/>
      <c r="AG1719" s="61"/>
      <c r="AH1719" s="61"/>
      <c r="AI1719" s="61"/>
      <c r="AJ1719" s="61"/>
      <c r="AK1719" s="61"/>
      <c r="AL1719" s="41"/>
      <c r="AM1719" s="36"/>
      <c r="AN1719" s="85"/>
      <c r="AO1719" s="36"/>
      <c r="AP1719" s="68"/>
    </row>
    <row r="1720" spans="3:42" ht="14.25" hidden="1" customHeight="1">
      <c r="C1720" s="67"/>
      <c r="D1720" s="79"/>
      <c r="E1720" s="88"/>
      <c r="F1720" s="88"/>
      <c r="G1720" s="88"/>
      <c r="H1720" s="60"/>
      <c r="I1720" s="11"/>
      <c r="J1720" s="88"/>
      <c r="K1720" s="89"/>
      <c r="L1720" s="106"/>
      <c r="M1720" s="88"/>
      <c r="N1720" s="11"/>
      <c r="O1720" s="29"/>
      <c r="P1720" s="29"/>
      <c r="Q1720" s="29"/>
      <c r="R1720" s="29"/>
      <c r="S1720" s="29">
        <v>4</v>
      </c>
      <c r="T1720" s="29" t="s">
        <v>80</v>
      </c>
      <c r="U1720" s="29"/>
      <c r="V1720" s="29"/>
      <c r="W1720" s="29"/>
      <c r="X1720" s="29"/>
      <c r="Y1720" s="29"/>
      <c r="Z1720" s="29"/>
      <c r="AA1720" s="120"/>
      <c r="AB1720" s="61"/>
      <c r="AC1720" s="61"/>
      <c r="AD1720" s="61"/>
      <c r="AE1720" s="61"/>
      <c r="AF1720" s="61"/>
      <c r="AG1720" s="61"/>
      <c r="AH1720" s="61"/>
      <c r="AI1720" s="61"/>
      <c r="AJ1720" s="61"/>
      <c r="AK1720" s="61"/>
      <c r="AL1720" s="41"/>
      <c r="AM1720" s="36"/>
      <c r="AN1720" s="85"/>
      <c r="AO1720" s="36"/>
      <c r="AP1720" s="68"/>
    </row>
    <row r="1721" spans="3:42" ht="14.25" hidden="1" customHeight="1">
      <c r="C1721" s="67"/>
      <c r="D1721" s="79"/>
      <c r="E1721" s="88"/>
      <c r="F1721" s="88"/>
      <c r="G1721" s="88"/>
      <c r="H1721" s="60"/>
      <c r="I1721" s="11"/>
      <c r="J1721" s="88"/>
      <c r="K1721" s="89"/>
      <c r="L1721" s="106"/>
      <c r="M1721" s="88"/>
      <c r="N1721" s="11"/>
      <c r="O1721" s="29"/>
      <c r="P1721" s="29"/>
      <c r="Q1721" s="29"/>
      <c r="R1721" s="29"/>
      <c r="S1721" s="29">
        <v>5</v>
      </c>
      <c r="T1721" s="29" t="s">
        <v>81</v>
      </c>
      <c r="U1721" s="29"/>
      <c r="V1721" s="29"/>
      <c r="W1721" s="29"/>
      <c r="X1721" s="29"/>
      <c r="Y1721" s="29"/>
      <c r="Z1721" s="29"/>
      <c r="AA1721" s="120"/>
      <c r="AB1721" s="61"/>
      <c r="AC1721" s="61"/>
      <c r="AD1721" s="61"/>
      <c r="AE1721" s="61"/>
      <c r="AF1721" s="61"/>
      <c r="AG1721" s="61"/>
      <c r="AH1721" s="61"/>
      <c r="AI1721" s="61"/>
      <c r="AJ1721" s="61"/>
      <c r="AK1721" s="61"/>
      <c r="AL1721" s="41"/>
      <c r="AM1721" s="36"/>
      <c r="AN1721" s="85"/>
      <c r="AO1721" s="36"/>
      <c r="AP1721" s="68"/>
    </row>
    <row r="1722" spans="3:42" ht="14.25" hidden="1" customHeight="1">
      <c r="C1722" s="67"/>
      <c r="D1722" s="79"/>
      <c r="E1722" s="88"/>
      <c r="F1722" s="88"/>
      <c r="G1722" s="88"/>
      <c r="H1722" s="60"/>
      <c r="I1722" s="11"/>
      <c r="J1722" s="88"/>
      <c r="K1722" s="89"/>
      <c r="L1722" s="106"/>
      <c r="M1722" s="88"/>
      <c r="N1722" s="11"/>
      <c r="O1722" s="29"/>
      <c r="P1722" s="29"/>
      <c r="Q1722" s="29"/>
      <c r="R1722" s="29"/>
      <c r="S1722" s="29">
        <v>6</v>
      </c>
      <c r="T1722" s="29" t="s">
        <v>82</v>
      </c>
      <c r="U1722" s="29"/>
      <c r="V1722" s="29"/>
      <c r="W1722" s="29"/>
      <c r="X1722" s="29"/>
      <c r="Y1722" s="29"/>
      <c r="Z1722" s="29"/>
      <c r="AA1722" s="120"/>
      <c r="AB1722" s="61"/>
      <c r="AC1722" s="61"/>
      <c r="AD1722" s="61"/>
      <c r="AE1722" s="61"/>
      <c r="AF1722" s="61"/>
      <c r="AG1722" s="61"/>
      <c r="AH1722" s="61"/>
      <c r="AI1722" s="61"/>
      <c r="AJ1722" s="61"/>
      <c r="AK1722" s="61"/>
      <c r="AL1722" s="41"/>
      <c r="AM1722" s="36"/>
      <c r="AN1722" s="85"/>
      <c r="AO1722" s="36"/>
      <c r="AP1722" s="68"/>
    </row>
    <row r="1723" spans="3:42" ht="14.25" hidden="1" customHeight="1">
      <c r="C1723" s="67"/>
      <c r="D1723" s="79"/>
      <c r="E1723" s="88"/>
      <c r="F1723" s="88"/>
      <c r="G1723" s="88"/>
      <c r="H1723" s="60"/>
      <c r="I1723" s="11"/>
      <c r="J1723" s="88"/>
      <c r="K1723" s="89"/>
      <c r="L1723" s="106"/>
      <c r="M1723" s="88"/>
      <c r="N1723" s="11"/>
      <c r="O1723" s="29"/>
      <c r="P1723" s="29"/>
      <c r="Q1723" s="29"/>
      <c r="R1723" s="29"/>
      <c r="S1723" s="29">
        <v>7</v>
      </c>
      <c r="T1723" s="29" t="s">
        <v>83</v>
      </c>
      <c r="U1723" s="29"/>
      <c r="V1723" s="29"/>
      <c r="W1723" s="29"/>
      <c r="X1723" s="29"/>
      <c r="Y1723" s="29"/>
      <c r="Z1723" s="29"/>
      <c r="AA1723" s="120"/>
      <c r="AB1723" s="61"/>
      <c r="AC1723" s="61"/>
      <c r="AD1723" s="61"/>
      <c r="AE1723" s="61"/>
      <c r="AF1723" s="61"/>
      <c r="AG1723" s="61"/>
      <c r="AH1723" s="61"/>
      <c r="AI1723" s="61"/>
      <c r="AJ1723" s="61"/>
      <c r="AK1723" s="61"/>
      <c r="AL1723" s="41"/>
      <c r="AM1723" s="36"/>
      <c r="AN1723" s="85"/>
      <c r="AO1723" s="36"/>
      <c r="AP1723" s="68"/>
    </row>
    <row r="1724" spans="3:42" ht="14.25" hidden="1" customHeight="1">
      <c r="C1724" s="67"/>
      <c r="D1724" s="79"/>
      <c r="E1724" s="88"/>
      <c r="F1724" s="88"/>
      <c r="G1724" s="88"/>
      <c r="H1724" s="60"/>
      <c r="I1724" s="11"/>
      <c r="J1724" s="88"/>
      <c r="K1724" s="89"/>
      <c r="L1724" s="106"/>
      <c r="M1724" s="88"/>
      <c r="N1724" s="11"/>
      <c r="O1724" s="29"/>
      <c r="P1724" s="29"/>
      <c r="Q1724" s="29"/>
      <c r="R1724" s="29"/>
      <c r="S1724" s="29">
        <v>8</v>
      </c>
      <c r="T1724" s="29" t="s">
        <v>84</v>
      </c>
      <c r="U1724" s="29"/>
      <c r="V1724" s="29"/>
      <c r="W1724" s="29"/>
      <c r="X1724" s="29"/>
      <c r="Y1724" s="29"/>
      <c r="Z1724" s="29"/>
      <c r="AA1724" s="120"/>
      <c r="AB1724" s="61"/>
      <c r="AC1724" s="61"/>
      <c r="AD1724" s="61"/>
      <c r="AE1724" s="61"/>
      <c r="AF1724" s="61"/>
      <c r="AG1724" s="61"/>
      <c r="AH1724" s="61"/>
      <c r="AI1724" s="61"/>
      <c r="AJ1724" s="61"/>
      <c r="AK1724" s="61"/>
      <c r="AL1724" s="41"/>
      <c r="AM1724" s="36"/>
      <c r="AN1724" s="85"/>
      <c r="AO1724" s="36"/>
      <c r="AP1724" s="68"/>
    </row>
    <row r="1725" spans="3:42" ht="14.25" hidden="1" customHeight="1">
      <c r="C1725" s="67"/>
      <c r="D1725" s="79"/>
      <c r="E1725" s="88"/>
      <c r="F1725" s="88"/>
      <c r="G1725" s="88"/>
      <c r="H1725" s="60"/>
      <c r="I1725" s="11"/>
      <c r="J1725" s="88"/>
      <c r="K1725" s="89"/>
      <c r="L1725" s="106"/>
      <c r="M1725" s="88"/>
      <c r="N1725" s="11"/>
      <c r="O1725" s="29"/>
      <c r="P1725" s="29"/>
      <c r="Q1725" s="29"/>
      <c r="R1725" s="29"/>
      <c r="S1725" s="29">
        <v>9</v>
      </c>
      <c r="T1725" s="29" t="s">
        <v>85</v>
      </c>
      <c r="U1725" s="29"/>
      <c r="V1725" s="29"/>
      <c r="W1725" s="29"/>
      <c r="X1725" s="29"/>
      <c r="Y1725" s="29"/>
      <c r="Z1725" s="29"/>
      <c r="AA1725" s="120"/>
      <c r="AB1725" s="61"/>
      <c r="AC1725" s="61"/>
      <c r="AD1725" s="61"/>
      <c r="AE1725" s="61"/>
      <c r="AF1725" s="61"/>
      <c r="AG1725" s="61"/>
      <c r="AH1725" s="61"/>
      <c r="AI1725" s="61"/>
      <c r="AJ1725" s="61"/>
      <c r="AK1725" s="61"/>
      <c r="AL1725" s="41"/>
      <c r="AM1725" s="36"/>
      <c r="AN1725" s="85"/>
      <c r="AO1725" s="36"/>
      <c r="AP1725" s="68"/>
    </row>
    <row r="1726" spans="3:42" ht="14.25" hidden="1" customHeight="1">
      <c r="C1726" s="67"/>
      <c r="D1726" s="79"/>
      <c r="E1726" s="88"/>
      <c r="F1726" s="88"/>
      <c r="G1726" s="88"/>
      <c r="H1726" s="60"/>
      <c r="I1726" s="11"/>
      <c r="J1726" s="88"/>
      <c r="K1726" s="89"/>
      <c r="L1726" s="106"/>
      <c r="M1726" s="88"/>
      <c r="N1726" s="11"/>
      <c r="O1726" s="29"/>
      <c r="P1726" s="29"/>
      <c r="Q1726" s="29"/>
      <c r="R1726" s="29"/>
      <c r="S1726" s="29">
        <v>10</v>
      </c>
      <c r="T1726" s="29" t="s">
        <v>86</v>
      </c>
      <c r="U1726" s="29"/>
      <c r="V1726" s="29"/>
      <c r="W1726" s="29"/>
      <c r="X1726" s="29"/>
      <c r="Y1726" s="29"/>
      <c r="Z1726" s="29"/>
      <c r="AA1726" s="120"/>
      <c r="AB1726" s="61"/>
      <c r="AC1726" s="61"/>
      <c r="AD1726" s="61"/>
      <c r="AE1726" s="61"/>
      <c r="AF1726" s="61"/>
      <c r="AG1726" s="61"/>
      <c r="AH1726" s="61"/>
      <c r="AI1726" s="61"/>
      <c r="AJ1726" s="61"/>
      <c r="AK1726" s="61"/>
      <c r="AL1726" s="41"/>
      <c r="AM1726" s="36"/>
      <c r="AN1726" s="85"/>
      <c r="AO1726" s="36"/>
      <c r="AP1726" s="68"/>
    </row>
    <row r="1727" spans="3:42" ht="14.25" hidden="1" customHeight="1">
      <c r="C1727" s="67"/>
      <c r="D1727" s="79"/>
      <c r="E1727" s="88"/>
      <c r="F1727" s="88"/>
      <c r="G1727" s="88"/>
      <c r="H1727" s="60"/>
      <c r="I1727" s="11"/>
      <c r="J1727" s="88"/>
      <c r="K1727" s="89"/>
      <c r="L1727" s="106"/>
      <c r="M1727" s="88"/>
      <c r="N1727" s="11"/>
      <c r="O1727" s="29"/>
      <c r="P1727" s="29"/>
      <c r="Q1727" s="29"/>
      <c r="R1727" s="29"/>
      <c r="S1727" s="29">
        <v>11</v>
      </c>
      <c r="T1727" s="29" t="s">
        <v>87</v>
      </c>
      <c r="U1727" s="29"/>
      <c r="V1727" s="29"/>
      <c r="W1727" s="29"/>
      <c r="X1727" s="29"/>
      <c r="Y1727" s="29"/>
      <c r="Z1727" s="29"/>
      <c r="AA1727" s="120"/>
      <c r="AB1727" s="61"/>
      <c r="AC1727" s="61"/>
      <c r="AD1727" s="61"/>
      <c r="AE1727" s="61"/>
      <c r="AF1727" s="61"/>
      <c r="AG1727" s="61"/>
      <c r="AH1727" s="61"/>
      <c r="AI1727" s="61"/>
      <c r="AJ1727" s="61"/>
      <c r="AK1727" s="61"/>
      <c r="AL1727" s="41"/>
      <c r="AM1727" s="36"/>
      <c r="AN1727" s="85"/>
      <c r="AO1727" s="36"/>
      <c r="AP1727" s="68"/>
    </row>
    <row r="1728" spans="3:42" ht="14.25" hidden="1" customHeight="1">
      <c r="C1728" s="67"/>
      <c r="D1728" s="79"/>
      <c r="E1728" s="88"/>
      <c r="F1728" s="88"/>
      <c r="G1728" s="88"/>
      <c r="H1728" s="60"/>
      <c r="I1728" s="11"/>
      <c r="J1728" s="88"/>
      <c r="K1728" s="89"/>
      <c r="L1728" s="106"/>
      <c r="M1728" s="88"/>
      <c r="N1728" s="11"/>
      <c r="O1728" s="29"/>
      <c r="P1728" s="29"/>
      <c r="Q1728" s="29"/>
      <c r="R1728" s="29"/>
      <c r="S1728" s="29">
        <v>12</v>
      </c>
      <c r="T1728" s="29" t="s">
        <v>88</v>
      </c>
      <c r="U1728" s="29"/>
      <c r="V1728" s="29"/>
      <c r="W1728" s="29"/>
      <c r="X1728" s="29"/>
      <c r="Y1728" s="29"/>
      <c r="Z1728" s="29"/>
      <c r="AA1728" s="120"/>
      <c r="AB1728" s="61"/>
      <c r="AC1728" s="61"/>
      <c r="AD1728" s="61"/>
      <c r="AE1728" s="61"/>
      <c r="AF1728" s="61"/>
      <c r="AG1728" s="61"/>
      <c r="AH1728" s="61"/>
      <c r="AI1728" s="61"/>
      <c r="AJ1728" s="61"/>
      <c r="AK1728" s="61"/>
      <c r="AL1728" s="41"/>
      <c r="AM1728" s="36"/>
      <c r="AN1728" s="85"/>
      <c r="AO1728" s="36"/>
      <c r="AP1728" s="68"/>
    </row>
    <row r="1729" spans="3:42" ht="41.25" hidden="1" customHeight="1">
      <c r="C1729" s="67"/>
      <c r="D1729" s="79" t="s">
        <v>96</v>
      </c>
      <c r="E1729" s="88" t="s">
        <v>97</v>
      </c>
      <c r="F1729" s="88" t="s">
        <v>98</v>
      </c>
      <c r="G1729" s="88"/>
      <c r="H1729" s="60"/>
      <c r="I1729" s="11"/>
      <c r="J1729" s="88"/>
      <c r="K1729" s="89"/>
      <c r="L1729" s="106"/>
      <c r="M1729" s="88"/>
      <c r="N1729" s="11"/>
      <c r="O1729" s="29" t="s">
        <v>77</v>
      </c>
      <c r="P1729" s="29" t="s">
        <v>78</v>
      </c>
      <c r="Q1729" s="29" t="s">
        <v>79</v>
      </c>
      <c r="R1729" s="29" t="s">
        <v>80</v>
      </c>
      <c r="S1729" s="29" t="s">
        <v>81</v>
      </c>
      <c r="T1729" s="29" t="s">
        <v>82</v>
      </c>
      <c r="U1729" s="29" t="s">
        <v>83</v>
      </c>
      <c r="V1729" s="29" t="s">
        <v>84</v>
      </c>
      <c r="W1729" s="29" t="s">
        <v>85</v>
      </c>
      <c r="X1729" s="29" t="s">
        <v>86</v>
      </c>
      <c r="Y1729" s="29" t="s">
        <v>87</v>
      </c>
      <c r="Z1729" s="29" t="s">
        <v>88</v>
      </c>
      <c r="AA1729" s="120" t="s">
        <v>77</v>
      </c>
      <c r="AB1729" s="61" t="s">
        <v>78</v>
      </c>
      <c r="AC1729" s="61" t="s">
        <v>79</v>
      </c>
      <c r="AD1729" s="61" t="s">
        <v>80</v>
      </c>
      <c r="AE1729" s="61" t="s">
        <v>81</v>
      </c>
      <c r="AF1729" s="61" t="s">
        <v>82</v>
      </c>
      <c r="AG1729" s="61" t="s">
        <v>83</v>
      </c>
      <c r="AH1729" s="61" t="s">
        <v>84</v>
      </c>
      <c r="AI1729" s="61" t="s">
        <v>85</v>
      </c>
      <c r="AJ1729" s="61" t="s">
        <v>86</v>
      </c>
      <c r="AK1729" s="61" t="s">
        <v>87</v>
      </c>
      <c r="AL1729" s="41" t="s">
        <v>88</v>
      </c>
      <c r="AM1729" s="36"/>
      <c r="AN1729" s="85"/>
      <c r="AO1729" s="36"/>
      <c r="AP1729" s="68"/>
    </row>
    <row r="1730" spans="3:42" ht="14.25" hidden="1" customHeight="1">
      <c r="C1730" s="67"/>
      <c r="D1730" s="79"/>
      <c r="E1730" s="88"/>
      <c r="F1730" s="88"/>
      <c r="G1730" s="88"/>
      <c r="H1730" s="60" t="s">
        <v>48</v>
      </c>
      <c r="I1730" s="11"/>
      <c r="J1730" s="88"/>
      <c r="K1730" s="89"/>
      <c r="L1730" s="106"/>
      <c r="M1730" s="88"/>
      <c r="N1730" s="11"/>
      <c r="O1730" s="29" t="str">
        <f>+IF(($F1734=O$13),1,IF(H1730=" "," ",IF(($E1734-SUM($H1730:H1730))&gt;0,1," ")))</f>
        <v xml:space="preserve"> </v>
      </c>
      <c r="P1730" s="29" t="str">
        <f>+IF(($F1734=P$13),1,IF(O1730=" "," ",IF(($E1734-SUM($H1730:O1730))&gt;0,1," ")))</f>
        <v xml:space="preserve"> </v>
      </c>
      <c r="Q1730" s="29" t="str">
        <f>+IF(($F1734=Q$13),1,IF(P1730=" "," ",IF(($E1734-SUM($H1730:P1730))&gt;0,1," ")))</f>
        <v xml:space="preserve"> </v>
      </c>
      <c r="R1730" s="29" t="str">
        <f>+IF(($F1734=R$13),1,IF(Q1730=" "," ",IF(($E1734-SUM($H1730:Q1730))&gt;0,1," ")))</f>
        <v xml:space="preserve"> </v>
      </c>
      <c r="S1730" s="29" t="str">
        <f>+IF(($F1734=S$13),1,IF(R1730=" "," ",IF(($E1734-SUM($H1730:R1730))&gt;0,1," ")))</f>
        <v xml:space="preserve"> </v>
      </c>
      <c r="T1730" s="29" t="str">
        <f>+IF(($F1734=T$13),1,IF(S1730=" "," ",IF(($E1734-SUM($H1730:S1730))&gt;0,1," ")))</f>
        <v xml:space="preserve"> </v>
      </c>
      <c r="U1730" s="29" t="str">
        <f>+IF(($F1734=U$13),1,IF(T1730=" "," ",IF(($E1734-SUM($H1730:T1730))&gt;0,1," ")))</f>
        <v xml:space="preserve"> </v>
      </c>
      <c r="V1730" s="29" t="str">
        <f>+IF(($F1734=V$13),1,IF(U1730=" "," ",IF(($E1734-SUM($H1730:U1730))&gt;0,1," ")))</f>
        <v xml:space="preserve"> </v>
      </c>
      <c r="W1730" s="29" t="str">
        <f>+IF(($F1734=W$13),1,IF(V1730=" "," ",IF(($E1734-SUM($H1730:V1730))&gt;0,1," ")))</f>
        <v xml:space="preserve"> </v>
      </c>
      <c r="X1730" s="29" t="str">
        <f>+IF(($F1734=X$13),1,IF(W1730=" "," ",IF(($E1734-SUM($H1730:W1730))&gt;0,1," ")))</f>
        <v xml:space="preserve"> </v>
      </c>
      <c r="Y1730" s="29" t="str">
        <f>+IF(($F1734=Y$13),1,IF(X1730=" "," ",IF(($E1734-SUM($H1730:X1730))&gt;0,1," ")))</f>
        <v xml:space="preserve"> </v>
      </c>
      <c r="Z1730" s="29" t="str">
        <f>+IF(($F1734=Z$13),1,IF(Y1730=" "," ",IF(($E1734-SUM($H1730:Y1730))&gt;0,1," ")))</f>
        <v xml:space="preserve"> </v>
      </c>
      <c r="AA1730" s="120" t="str">
        <f>+IF(($F1734=AA$13),1,IF(Z1730=" "," ",IF(($E1734-SUM($H1730:Z1730))&gt;0,1," ")))</f>
        <v xml:space="preserve"> </v>
      </c>
      <c r="AB1730" s="61" t="str">
        <f>+IF(($F1734=AB$13),1,IF(AA1730=" "," ",IF(($E1734-SUM($H1730:AA1730))&gt;0,1," ")))</f>
        <v xml:space="preserve"> </v>
      </c>
      <c r="AC1730" s="61" t="str">
        <f>+IF(($F1734=AC$13),1,IF(AB1730=" "," ",IF(($E1734-SUM($H1730:AB1730))&gt;0,1," ")))</f>
        <v xml:space="preserve"> </v>
      </c>
      <c r="AD1730" s="61" t="str">
        <f>+IF(($F1734=AD$13),1,IF(AC1730=" "," ",IF(($E1734-SUM($H1730:AC1730))&gt;0,1," ")))</f>
        <v xml:space="preserve"> </v>
      </c>
      <c r="AE1730" s="61" t="str">
        <f>+IF(($F1734=AE$13),1,IF(AD1730=" "," ",IF(($E1734-SUM($H1730:AD1730))&gt;0,1," ")))</f>
        <v xml:space="preserve"> </v>
      </c>
      <c r="AF1730" s="61" t="str">
        <f>+IF(($F1734=AF$13),1,IF(AE1730=" "," ",IF(($E1734-SUM($H1730:AE1730))&gt;0,1," ")))</f>
        <v xml:space="preserve"> </v>
      </c>
      <c r="AG1730" s="61" t="str">
        <f>+IF(($F1734=AG$13),1,IF(AF1730=" "," ",IF(($E1734-SUM($H1730:AF1730))&gt;0,1," ")))</f>
        <v xml:space="preserve"> </v>
      </c>
      <c r="AH1730" s="61" t="str">
        <f>+IF(($F1734=AH$13),1,IF(AG1730=" "," ",IF(($E1734-SUM($H1730:AG1730))&gt;0,1," ")))</f>
        <v xml:space="preserve"> </v>
      </c>
      <c r="AI1730" s="61" t="str">
        <f>+IF(($F1734=AI$13),1,IF(AH1730=" "," ",IF(($E1734-SUM($H1730:AH1730))&gt;0,1," ")))</f>
        <v xml:space="preserve"> </v>
      </c>
      <c r="AJ1730" s="61" t="str">
        <f>+IF(($F1734=AJ$13),1,IF(AI1730=" "," ",IF(($E1734-SUM($H1730:AI1730))&gt;0,1," ")))</f>
        <v xml:space="preserve"> </v>
      </c>
      <c r="AK1730" s="61" t="str">
        <f>+IF(($F1734=AK$13),1,IF(AJ1730=" "," ",IF(($E1734-SUM($H1730:AJ1730))&gt;0,1," ")))</f>
        <v xml:space="preserve"> </v>
      </c>
      <c r="AL1730" s="41" t="str">
        <f>+IF(($F1734=AL$13),1,IF(AK1730=" "," ",IF(($E1734-SUM($H1730:AK1730))&gt;0,1," ")))</f>
        <v xml:space="preserve"> </v>
      </c>
      <c r="AM1730" s="36"/>
      <c r="AN1730" s="85"/>
      <c r="AO1730" s="36"/>
      <c r="AP1730" s="68"/>
    </row>
    <row r="1731" spans="3:42" ht="14.25" hidden="1" customHeight="1">
      <c r="C1731" s="76"/>
      <c r="D1731" s="79"/>
      <c r="E1731" s="88"/>
      <c r="F1731" s="88"/>
      <c r="G1731" s="88"/>
      <c r="H1731" s="60"/>
      <c r="I1731" s="11"/>
      <c r="J1731" s="88"/>
      <c r="K1731" s="89"/>
      <c r="L1731" s="106"/>
      <c r="M1731" s="88"/>
      <c r="N1731" s="11"/>
      <c r="O1731" s="29"/>
      <c r="P1731" s="29"/>
      <c r="Q1731" s="29"/>
      <c r="R1731" s="29"/>
      <c r="S1731" s="29"/>
      <c r="T1731" s="29"/>
      <c r="U1731" s="29"/>
      <c r="V1731" s="29"/>
      <c r="W1731" s="29"/>
      <c r="X1731" s="29"/>
      <c r="Y1731" s="29"/>
      <c r="Z1731" s="29"/>
      <c r="AA1731" s="120" t="str">
        <f t="shared" ref="AA1731:AL1731" si="562">+O1730</f>
        <v xml:space="preserve"> </v>
      </c>
      <c r="AB1731" s="61" t="str">
        <f t="shared" si="562"/>
        <v xml:space="preserve"> </v>
      </c>
      <c r="AC1731" s="61" t="str">
        <f t="shared" si="562"/>
        <v xml:space="preserve"> </v>
      </c>
      <c r="AD1731" s="61" t="str">
        <f t="shared" si="562"/>
        <v xml:space="preserve"> </v>
      </c>
      <c r="AE1731" s="61" t="str">
        <f t="shared" si="562"/>
        <v xml:space="preserve"> </v>
      </c>
      <c r="AF1731" s="61" t="str">
        <f t="shared" si="562"/>
        <v xml:space="preserve"> </v>
      </c>
      <c r="AG1731" s="61" t="str">
        <f t="shared" si="562"/>
        <v xml:space="preserve"> </v>
      </c>
      <c r="AH1731" s="61" t="str">
        <f t="shared" si="562"/>
        <v xml:space="preserve"> </v>
      </c>
      <c r="AI1731" s="61" t="str">
        <f t="shared" si="562"/>
        <v xml:space="preserve"> </v>
      </c>
      <c r="AJ1731" s="61" t="str">
        <f t="shared" si="562"/>
        <v xml:space="preserve"> </v>
      </c>
      <c r="AK1731" s="61" t="str">
        <f t="shared" si="562"/>
        <v xml:space="preserve"> </v>
      </c>
      <c r="AL1731" s="41" t="str">
        <f t="shared" si="562"/>
        <v xml:space="preserve"> </v>
      </c>
      <c r="AM1731" s="36"/>
      <c r="AN1731" s="85"/>
      <c r="AO1731" s="36"/>
      <c r="AP1731" s="68"/>
    </row>
    <row r="1732" spans="3:42" ht="14.25" hidden="1" customHeight="1">
      <c r="C1732" s="76"/>
      <c r="D1732" s="79"/>
      <c r="E1732" s="88"/>
      <c r="F1732" s="88"/>
      <c r="G1732" s="88"/>
      <c r="H1732" s="60"/>
      <c r="I1732" s="11"/>
      <c r="J1732" s="88"/>
      <c r="K1732" s="89"/>
      <c r="L1732" s="106"/>
      <c r="M1732" s="88"/>
      <c r="N1732" s="11"/>
      <c r="O1732" s="29" t="str">
        <f t="shared" ref="O1732:Z1732" si="563">+IF(AND(O1730&lt;&gt;" ",AA1730&lt;&gt;" ",),O1730," ")</f>
        <v xml:space="preserve"> </v>
      </c>
      <c r="P1732" s="29" t="str">
        <f t="shared" si="563"/>
        <v xml:space="preserve"> </v>
      </c>
      <c r="Q1732" s="29" t="str">
        <f t="shared" si="563"/>
        <v xml:space="preserve"> </v>
      </c>
      <c r="R1732" s="29" t="str">
        <f t="shared" si="563"/>
        <v xml:space="preserve"> </v>
      </c>
      <c r="S1732" s="29" t="str">
        <f t="shared" si="563"/>
        <v xml:space="preserve"> </v>
      </c>
      <c r="T1732" s="29" t="str">
        <f t="shared" si="563"/>
        <v xml:space="preserve"> </v>
      </c>
      <c r="U1732" s="29" t="str">
        <f t="shared" si="563"/>
        <v xml:space="preserve"> </v>
      </c>
      <c r="V1732" s="29" t="str">
        <f t="shared" si="563"/>
        <v xml:space="preserve"> </v>
      </c>
      <c r="W1732" s="29" t="str">
        <f t="shared" si="563"/>
        <v xml:space="preserve"> </v>
      </c>
      <c r="X1732" s="29" t="str">
        <f t="shared" si="563"/>
        <v xml:space="preserve"> </v>
      </c>
      <c r="Y1732" s="29" t="str">
        <f t="shared" si="563"/>
        <v xml:space="preserve"> </v>
      </c>
      <c r="Z1732" s="29" t="str">
        <f t="shared" si="563"/>
        <v xml:space="preserve"> </v>
      </c>
      <c r="AA1732" s="120" t="str">
        <f t="shared" ref="AA1732:AL1732" si="564">+IF(AND(AA1731&lt;&gt;" ",O1730&lt;&gt;" ",),AA1730," ")</f>
        <v xml:space="preserve"> </v>
      </c>
      <c r="AB1732" s="61" t="str">
        <f t="shared" si="564"/>
        <v xml:space="preserve"> </v>
      </c>
      <c r="AC1732" s="61" t="str">
        <f t="shared" si="564"/>
        <v xml:space="preserve"> </v>
      </c>
      <c r="AD1732" s="61" t="str">
        <f t="shared" si="564"/>
        <v xml:space="preserve"> </v>
      </c>
      <c r="AE1732" s="61" t="str">
        <f t="shared" si="564"/>
        <v xml:space="preserve"> </v>
      </c>
      <c r="AF1732" s="61" t="str">
        <f t="shared" si="564"/>
        <v xml:space="preserve"> </v>
      </c>
      <c r="AG1732" s="61" t="str">
        <f t="shared" si="564"/>
        <v xml:space="preserve"> </v>
      </c>
      <c r="AH1732" s="61" t="str">
        <f t="shared" si="564"/>
        <v xml:space="preserve"> </v>
      </c>
      <c r="AI1732" s="61" t="str">
        <f t="shared" si="564"/>
        <v xml:space="preserve"> </v>
      </c>
      <c r="AJ1732" s="61" t="str">
        <f t="shared" si="564"/>
        <v xml:space="preserve"> </v>
      </c>
      <c r="AK1732" s="61" t="str">
        <f t="shared" si="564"/>
        <v xml:space="preserve"> </v>
      </c>
      <c r="AL1732" s="41" t="str">
        <f t="shared" si="564"/>
        <v xml:space="preserve"> </v>
      </c>
      <c r="AM1732" s="36"/>
      <c r="AN1732" s="85"/>
      <c r="AO1732" s="36"/>
      <c r="AP1732" s="68"/>
    </row>
    <row r="1733" spans="3:42" ht="14.25" hidden="1" customHeight="1">
      <c r="C1733" s="76"/>
      <c r="D1733" s="79"/>
      <c r="E1733" s="88"/>
      <c r="F1733" s="88"/>
      <c r="G1733" s="88"/>
      <c r="H1733" s="60"/>
      <c r="I1733" s="11"/>
      <c r="J1733" s="88"/>
      <c r="K1733" s="89"/>
      <c r="L1733" s="106"/>
      <c r="M1733" s="88"/>
      <c r="N1733" s="11"/>
      <c r="O1733" s="29" t="str">
        <f t="shared" ref="O1733:Z1733" si="565">+IF($G$114="SI",O1730," ")</f>
        <v xml:space="preserve"> </v>
      </c>
      <c r="P1733" s="29" t="str">
        <f t="shared" si="565"/>
        <v xml:space="preserve"> </v>
      </c>
      <c r="Q1733" s="29" t="str">
        <f t="shared" si="565"/>
        <v xml:space="preserve"> </v>
      </c>
      <c r="R1733" s="29" t="str">
        <f t="shared" si="565"/>
        <v xml:space="preserve"> </v>
      </c>
      <c r="S1733" s="29" t="str">
        <f t="shared" si="565"/>
        <v xml:space="preserve"> </v>
      </c>
      <c r="T1733" s="29" t="str">
        <f t="shared" si="565"/>
        <v xml:space="preserve"> </v>
      </c>
      <c r="U1733" s="29" t="str">
        <f t="shared" si="565"/>
        <v xml:space="preserve"> </v>
      </c>
      <c r="V1733" s="29" t="str">
        <f t="shared" si="565"/>
        <v xml:space="preserve"> </v>
      </c>
      <c r="W1733" s="29" t="str">
        <f t="shared" si="565"/>
        <v xml:space="preserve"> </v>
      </c>
      <c r="X1733" s="29" t="str">
        <f t="shared" si="565"/>
        <v xml:space="preserve"> </v>
      </c>
      <c r="Y1733" s="29" t="str">
        <f t="shared" si="565"/>
        <v xml:space="preserve"> </v>
      </c>
      <c r="Z1733" s="29" t="str">
        <f t="shared" si="565"/>
        <v xml:space="preserve"> </v>
      </c>
      <c r="AA1733" s="120" t="str">
        <f t="shared" ref="AA1733:AL1733" si="566">+IF($G$114="SI",IF(AND(Z1730&lt;&gt;" ",AA1730&lt;&gt;" ",O1733=" "),AA1730,AA1731),AA1732)</f>
        <v xml:space="preserve"> </v>
      </c>
      <c r="AB1733" s="61" t="str">
        <f t="shared" si="566"/>
        <v xml:space="preserve"> </v>
      </c>
      <c r="AC1733" s="61" t="str">
        <f t="shared" si="566"/>
        <v xml:space="preserve"> </v>
      </c>
      <c r="AD1733" s="61" t="str">
        <f t="shared" si="566"/>
        <v xml:space="preserve"> </v>
      </c>
      <c r="AE1733" s="61" t="str">
        <f t="shared" si="566"/>
        <v xml:space="preserve"> </v>
      </c>
      <c r="AF1733" s="61" t="str">
        <f t="shared" si="566"/>
        <v xml:space="preserve"> </v>
      </c>
      <c r="AG1733" s="61" t="str">
        <f t="shared" si="566"/>
        <v xml:space="preserve"> </v>
      </c>
      <c r="AH1733" s="61" t="str">
        <f t="shared" si="566"/>
        <v xml:space="preserve"> </v>
      </c>
      <c r="AI1733" s="61" t="str">
        <f t="shared" si="566"/>
        <v xml:space="preserve"> </v>
      </c>
      <c r="AJ1733" s="61" t="str">
        <f t="shared" si="566"/>
        <v xml:space="preserve"> </v>
      </c>
      <c r="AK1733" s="61" t="str">
        <f t="shared" si="566"/>
        <v xml:space="preserve"> </v>
      </c>
      <c r="AL1733" s="41" t="str">
        <f t="shared" si="566"/>
        <v xml:space="preserve"> </v>
      </c>
      <c r="AM1733" s="36"/>
      <c r="AN1733" s="85"/>
      <c r="AO1733" s="36"/>
      <c r="AP1733" s="68"/>
    </row>
    <row r="1734" spans="3:42">
      <c r="C1734" s="76"/>
      <c r="D1734" s="126" t="s">
        <v>108</v>
      </c>
      <c r="E1734" s="88"/>
      <c r="F1734" s="88"/>
      <c r="G1734" s="88" t="s">
        <v>91</v>
      </c>
      <c r="H1734" s="60"/>
      <c r="I1734" s="11"/>
      <c r="J1734" s="88"/>
      <c r="K1734" s="89"/>
      <c r="L1734" s="106"/>
      <c r="M1734" s="88"/>
      <c r="N1734" s="11"/>
      <c r="O1734" s="29" t="str">
        <f>+O1733</f>
        <v xml:space="preserve"> </v>
      </c>
      <c r="P1734" s="29" t="str">
        <f t="shared" ref="P1734:Y1734" si="567">+P1733</f>
        <v xml:space="preserve"> </v>
      </c>
      <c r="Q1734" s="29" t="str">
        <f t="shared" si="567"/>
        <v xml:space="preserve"> </v>
      </c>
      <c r="R1734" s="29" t="str">
        <f t="shared" si="567"/>
        <v xml:space="preserve"> </v>
      </c>
      <c r="S1734" s="29" t="str">
        <f t="shared" si="567"/>
        <v xml:space="preserve"> </v>
      </c>
      <c r="T1734" s="29" t="str">
        <f t="shared" si="567"/>
        <v xml:space="preserve"> </v>
      </c>
      <c r="U1734" s="29" t="str">
        <f t="shared" si="567"/>
        <v xml:space="preserve"> </v>
      </c>
      <c r="V1734" s="29" t="str">
        <f t="shared" si="567"/>
        <v xml:space="preserve"> </v>
      </c>
      <c r="W1734" s="29" t="str">
        <f t="shared" si="567"/>
        <v xml:space="preserve"> </v>
      </c>
      <c r="X1734" s="29" t="str">
        <f t="shared" si="567"/>
        <v xml:space="preserve"> </v>
      </c>
      <c r="Y1734" s="29" t="str">
        <f t="shared" si="567"/>
        <v xml:space="preserve"> </v>
      </c>
      <c r="Z1734" s="29" t="str">
        <f>+Z1733</f>
        <v xml:space="preserve"> </v>
      </c>
      <c r="AA1734" s="120" t="str">
        <f t="shared" ref="AA1734:AL1734" si="568">+IF(AND(O1734=" ",AA1733=1),AA1733,IF(AND(O1734&lt;&gt;" ",AA1731&lt;&gt;" "),AA1732,AA1731))</f>
        <v xml:space="preserve"> </v>
      </c>
      <c r="AB1734" s="61" t="str">
        <f t="shared" si="568"/>
        <v xml:space="preserve"> </v>
      </c>
      <c r="AC1734" s="61" t="str">
        <f t="shared" si="568"/>
        <v xml:space="preserve"> </v>
      </c>
      <c r="AD1734" s="61" t="str">
        <f t="shared" si="568"/>
        <v xml:space="preserve"> </v>
      </c>
      <c r="AE1734" s="61" t="str">
        <f t="shared" si="568"/>
        <v xml:space="preserve"> </v>
      </c>
      <c r="AF1734" s="61" t="str">
        <f t="shared" si="568"/>
        <v xml:space="preserve"> </v>
      </c>
      <c r="AG1734" s="61" t="str">
        <f t="shared" si="568"/>
        <v xml:space="preserve"> </v>
      </c>
      <c r="AH1734" s="61" t="str">
        <f t="shared" si="568"/>
        <v xml:space="preserve"> </v>
      </c>
      <c r="AI1734" s="61" t="str">
        <f t="shared" si="568"/>
        <v xml:space="preserve"> </v>
      </c>
      <c r="AJ1734" s="61" t="str">
        <f t="shared" si="568"/>
        <v xml:space="preserve"> </v>
      </c>
      <c r="AK1734" s="61" t="str">
        <f t="shared" si="568"/>
        <v xml:space="preserve"> </v>
      </c>
      <c r="AL1734" s="41" t="str">
        <f t="shared" si="568"/>
        <v xml:space="preserve"> </v>
      </c>
      <c r="AM1734" s="36"/>
      <c r="AN1734" s="85"/>
      <c r="AO1734" s="36"/>
      <c r="AP1734" s="68"/>
    </row>
    <row r="1735" spans="3:42" ht="12.75" hidden="1" customHeight="1">
      <c r="C1735" s="67"/>
      <c r="D1735" s="123"/>
      <c r="E1735" s="12"/>
      <c r="F1735" s="12"/>
      <c r="G1735" s="12"/>
      <c r="H1735" s="12"/>
      <c r="I1735" s="11"/>
      <c r="J1735" s="11"/>
      <c r="K1735" s="11"/>
      <c r="L1735" s="11"/>
      <c r="M1735" s="11"/>
      <c r="N1735" s="11"/>
      <c r="O1735" s="15" t="str">
        <f t="shared" ref="O1735:Z1735" si="569">+IF(AND(O1733&lt;&gt;" ",AA1733&lt;&gt;" ",),O1733," ")</f>
        <v xml:space="preserve"> </v>
      </c>
      <c r="P1735" s="16" t="str">
        <f t="shared" si="569"/>
        <v xml:space="preserve"> </v>
      </c>
      <c r="Q1735" s="17" t="str">
        <f t="shared" si="569"/>
        <v xml:space="preserve"> </v>
      </c>
      <c r="R1735" s="16" t="str">
        <f t="shared" si="569"/>
        <v xml:space="preserve"> </v>
      </c>
      <c r="S1735" s="16" t="str">
        <f t="shared" si="569"/>
        <v xml:space="preserve"> </v>
      </c>
      <c r="T1735" s="16" t="str">
        <f t="shared" si="569"/>
        <v xml:space="preserve"> </v>
      </c>
      <c r="U1735" s="16" t="str">
        <f t="shared" si="569"/>
        <v xml:space="preserve"> </v>
      </c>
      <c r="V1735" s="16" t="str">
        <f t="shared" si="569"/>
        <v xml:space="preserve"> </v>
      </c>
      <c r="W1735" s="16" t="str">
        <f t="shared" si="569"/>
        <v xml:space="preserve"> </v>
      </c>
      <c r="X1735" s="16" t="str">
        <f t="shared" si="569"/>
        <v xml:space="preserve"> </v>
      </c>
      <c r="Y1735" s="16" t="str">
        <f t="shared" si="569"/>
        <v xml:space="preserve"> </v>
      </c>
      <c r="Z1735" s="16" t="str">
        <f t="shared" si="569"/>
        <v xml:space="preserve"> </v>
      </c>
      <c r="AA1735" s="16" t="str">
        <f t="shared" ref="AA1735:AL1735" si="570">+IF(AND(AA1734&lt;&gt;" ",O1733&lt;&gt;" ",),AA1733," ")</f>
        <v xml:space="preserve"> </v>
      </c>
      <c r="AB1735" s="16" t="str">
        <f t="shared" si="570"/>
        <v xml:space="preserve"> </v>
      </c>
      <c r="AC1735" s="16" t="str">
        <f t="shared" si="570"/>
        <v xml:space="preserve"> </v>
      </c>
      <c r="AD1735" s="16" t="str">
        <f t="shared" si="570"/>
        <v xml:space="preserve"> </v>
      </c>
      <c r="AE1735" s="16" t="str">
        <f t="shared" si="570"/>
        <v xml:space="preserve"> </v>
      </c>
      <c r="AF1735" s="16" t="str">
        <f t="shared" si="570"/>
        <v xml:space="preserve"> </v>
      </c>
      <c r="AG1735" s="16" t="str">
        <f t="shared" si="570"/>
        <v xml:space="preserve"> </v>
      </c>
      <c r="AH1735" s="16" t="str">
        <f t="shared" si="570"/>
        <v xml:space="preserve"> </v>
      </c>
      <c r="AI1735" s="16" t="str">
        <f t="shared" si="570"/>
        <v xml:space="preserve"> </v>
      </c>
      <c r="AJ1735" s="16" t="str">
        <f t="shared" si="570"/>
        <v xml:space="preserve"> </v>
      </c>
      <c r="AK1735" s="16" t="str">
        <f t="shared" si="570"/>
        <v xml:space="preserve"> </v>
      </c>
      <c r="AL1735" s="17" t="str">
        <f t="shared" si="570"/>
        <v xml:space="preserve"> </v>
      </c>
      <c r="AM1735" s="36"/>
      <c r="AN1735" s="36"/>
      <c r="AO1735" s="36"/>
      <c r="AP1735" s="68"/>
    </row>
    <row r="1736" spans="3:42" ht="12.75" hidden="1" customHeight="1">
      <c r="C1736" s="67"/>
      <c r="D1736" s="22"/>
      <c r="E1736" s="62"/>
      <c r="F1736" s="62"/>
      <c r="G1736" s="62"/>
      <c r="H1736" s="62"/>
      <c r="I1736" s="11"/>
      <c r="J1736" s="11"/>
      <c r="K1736" s="11"/>
      <c r="L1736" s="11"/>
      <c r="M1736" s="11"/>
      <c r="N1736" s="11"/>
      <c r="O1736" s="15" t="str">
        <f>+IF($G$249="SI",O1733," ")</f>
        <v xml:space="preserve"> </v>
      </c>
      <c r="P1736" s="16" t="str">
        <f t="shared" ref="P1736:Z1736" si="571">+IF($G$249="SI",P1733," ")</f>
        <v xml:space="preserve"> </v>
      </c>
      <c r="Q1736" s="17" t="str">
        <f t="shared" si="571"/>
        <v xml:space="preserve"> </v>
      </c>
      <c r="R1736" s="16" t="str">
        <f t="shared" si="571"/>
        <v xml:space="preserve"> </v>
      </c>
      <c r="S1736" s="16" t="str">
        <f t="shared" si="571"/>
        <v xml:space="preserve"> </v>
      </c>
      <c r="T1736" s="16" t="str">
        <f t="shared" si="571"/>
        <v xml:space="preserve"> </v>
      </c>
      <c r="U1736" s="16" t="str">
        <f t="shared" si="571"/>
        <v xml:space="preserve"> </v>
      </c>
      <c r="V1736" s="16" t="str">
        <f t="shared" si="571"/>
        <v xml:space="preserve"> </v>
      </c>
      <c r="W1736" s="16" t="str">
        <f t="shared" si="571"/>
        <v xml:space="preserve"> </v>
      </c>
      <c r="X1736" s="16" t="str">
        <f t="shared" si="571"/>
        <v xml:space="preserve"> </v>
      </c>
      <c r="Y1736" s="16" t="str">
        <f t="shared" si="571"/>
        <v xml:space="preserve"> </v>
      </c>
      <c r="Z1736" s="16" t="str">
        <f t="shared" si="571"/>
        <v xml:space="preserve"> </v>
      </c>
      <c r="AA1736" s="16" t="str">
        <f t="shared" ref="AA1736:AL1736" si="572">+IF($G$249="SI",IF(AND(Z1733&lt;&gt;" ",AA1733&lt;&gt;" ",O1736=" "),AA1733,AA1734),AA1735)</f>
        <v xml:space="preserve"> </v>
      </c>
      <c r="AB1736" s="16" t="str">
        <f t="shared" si="572"/>
        <v xml:space="preserve"> </v>
      </c>
      <c r="AC1736" s="16" t="str">
        <f t="shared" si="572"/>
        <v xml:space="preserve"> </v>
      </c>
      <c r="AD1736" s="16" t="str">
        <f t="shared" si="572"/>
        <v xml:space="preserve"> </v>
      </c>
      <c r="AE1736" s="16" t="str">
        <f t="shared" si="572"/>
        <v xml:space="preserve"> </v>
      </c>
      <c r="AF1736" s="16" t="str">
        <f t="shared" si="572"/>
        <v xml:space="preserve"> </v>
      </c>
      <c r="AG1736" s="16" t="str">
        <f t="shared" si="572"/>
        <v xml:space="preserve"> </v>
      </c>
      <c r="AH1736" s="16" t="str">
        <f t="shared" si="572"/>
        <v xml:space="preserve"> </v>
      </c>
      <c r="AI1736" s="16" t="str">
        <f t="shared" si="572"/>
        <v xml:space="preserve"> </v>
      </c>
      <c r="AJ1736" s="16" t="str">
        <f t="shared" si="572"/>
        <v xml:space="preserve"> </v>
      </c>
      <c r="AK1736" s="16" t="str">
        <f t="shared" si="572"/>
        <v xml:space="preserve"> </v>
      </c>
      <c r="AL1736" s="17" t="str">
        <f t="shared" si="572"/>
        <v xml:space="preserve"> </v>
      </c>
      <c r="AM1736" s="36"/>
      <c r="AN1736" s="36"/>
      <c r="AO1736" s="36"/>
      <c r="AP1736" s="68"/>
    </row>
    <row r="1737" spans="3:42" ht="12.75" hidden="1" customHeight="1">
      <c r="C1737" s="67"/>
      <c r="D1737" s="11"/>
      <c r="E1737" s="11"/>
      <c r="F1737" s="11"/>
      <c r="G1737" s="11"/>
      <c r="H1737" s="11"/>
      <c r="I1737" s="11"/>
      <c r="J1737" s="11"/>
      <c r="K1737" s="11"/>
      <c r="L1737" s="11"/>
      <c r="M1737" s="11"/>
      <c r="N1737" s="11"/>
      <c r="O1737" s="11"/>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11"/>
      <c r="AL1737" s="11"/>
      <c r="AM1737" s="11"/>
      <c r="AN1737" s="11"/>
      <c r="AO1737" s="11"/>
      <c r="AP1737" s="68"/>
    </row>
    <row r="1738" spans="3:42" ht="12.75" hidden="1" customHeight="1">
      <c r="C1738" s="67"/>
      <c r="D1738" s="11"/>
      <c r="E1738" s="11"/>
      <c r="F1738" s="11"/>
      <c r="G1738" s="11"/>
      <c r="H1738" s="11"/>
      <c r="I1738" s="11"/>
      <c r="J1738" s="11"/>
      <c r="K1738" s="11"/>
      <c r="L1738" s="11"/>
      <c r="M1738" s="11"/>
      <c r="N1738" s="11"/>
      <c r="O1738" s="11"/>
      <c r="P1738" s="11"/>
      <c r="Q1738" s="11"/>
      <c r="R1738" s="11" t="s">
        <v>91</v>
      </c>
      <c r="S1738" s="11">
        <v>1</v>
      </c>
      <c r="T1738" s="62" t="s">
        <v>77</v>
      </c>
      <c r="U1738" s="11"/>
      <c r="V1738" s="11"/>
      <c r="W1738" s="11"/>
      <c r="X1738" s="11"/>
      <c r="Y1738" s="11"/>
      <c r="Z1738" s="11"/>
      <c r="AA1738" s="11"/>
      <c r="AB1738" s="11"/>
      <c r="AC1738" s="11"/>
      <c r="AD1738" s="11"/>
      <c r="AE1738" s="11"/>
      <c r="AF1738" s="11"/>
      <c r="AG1738" s="11"/>
      <c r="AH1738" s="11"/>
      <c r="AI1738" s="11"/>
      <c r="AJ1738" s="11"/>
      <c r="AK1738" s="11"/>
      <c r="AL1738" s="11"/>
      <c r="AM1738" s="11"/>
      <c r="AN1738" s="11"/>
      <c r="AO1738" s="11"/>
      <c r="AP1738" s="68"/>
    </row>
    <row r="1739" spans="3:42" ht="25.5" hidden="1" customHeight="1">
      <c r="C1739" s="67"/>
      <c r="D1739" s="11"/>
      <c r="E1739" s="11"/>
      <c r="F1739" s="11"/>
      <c r="G1739" s="11"/>
      <c r="H1739" s="11"/>
      <c r="I1739" s="11"/>
      <c r="J1739" s="11"/>
      <c r="K1739" s="11"/>
      <c r="L1739" s="11"/>
      <c r="M1739" s="11"/>
      <c r="N1739" s="11"/>
      <c r="O1739" s="11"/>
      <c r="P1739" s="11"/>
      <c r="Q1739" s="11"/>
      <c r="R1739" s="11" t="s">
        <v>95</v>
      </c>
      <c r="S1739" s="11">
        <v>2</v>
      </c>
      <c r="T1739" s="62" t="s">
        <v>78</v>
      </c>
      <c r="U1739" s="11"/>
      <c r="V1739" s="11"/>
      <c r="W1739" s="11"/>
      <c r="X1739" s="11"/>
      <c r="Y1739" s="11"/>
      <c r="Z1739" s="11"/>
      <c r="AA1739" s="11"/>
      <c r="AB1739" s="11"/>
      <c r="AC1739" s="11"/>
      <c r="AD1739" s="11"/>
      <c r="AE1739" s="11"/>
      <c r="AF1739" s="11"/>
      <c r="AG1739" s="11"/>
      <c r="AH1739" s="11"/>
      <c r="AI1739" s="11"/>
      <c r="AJ1739" s="11"/>
      <c r="AK1739" s="11"/>
      <c r="AL1739" s="11"/>
      <c r="AM1739" s="11"/>
      <c r="AN1739" s="11"/>
      <c r="AO1739" s="11"/>
      <c r="AP1739" s="68"/>
    </row>
    <row r="1740" spans="3:42" ht="25.5" hidden="1" customHeight="1">
      <c r="C1740" s="67"/>
      <c r="D1740" s="11"/>
      <c r="E1740" s="11"/>
      <c r="F1740" s="11"/>
      <c r="G1740" s="11"/>
      <c r="H1740" s="11"/>
      <c r="I1740" s="11"/>
      <c r="J1740" s="11"/>
      <c r="K1740" s="11"/>
      <c r="L1740" s="11"/>
      <c r="M1740" s="11"/>
      <c r="N1740" s="11"/>
      <c r="O1740" s="11"/>
      <c r="P1740" s="11"/>
      <c r="Q1740" s="11"/>
      <c r="R1740" s="11"/>
      <c r="S1740" s="11">
        <v>3</v>
      </c>
      <c r="T1740" s="62" t="s">
        <v>79</v>
      </c>
      <c r="U1740" s="11"/>
      <c r="V1740" s="11"/>
      <c r="W1740" s="11"/>
      <c r="X1740" s="11"/>
      <c r="Y1740" s="11"/>
      <c r="Z1740" s="11"/>
      <c r="AA1740" s="11"/>
      <c r="AB1740" s="11"/>
      <c r="AC1740" s="11"/>
      <c r="AD1740" s="11"/>
      <c r="AE1740" s="11"/>
      <c r="AF1740" s="11"/>
      <c r="AG1740" s="11"/>
      <c r="AH1740" s="11"/>
      <c r="AI1740" s="11"/>
      <c r="AJ1740" s="11"/>
      <c r="AK1740" s="11"/>
      <c r="AL1740" s="11"/>
      <c r="AM1740" s="11"/>
      <c r="AN1740" s="11"/>
      <c r="AO1740" s="11"/>
      <c r="AP1740" s="68"/>
    </row>
    <row r="1741" spans="3:42" ht="12.75" hidden="1" customHeight="1">
      <c r="C1741" s="67"/>
      <c r="D1741" s="11"/>
      <c r="E1741" s="11"/>
      <c r="F1741" s="11"/>
      <c r="G1741" s="11"/>
      <c r="H1741" s="11"/>
      <c r="I1741" s="11"/>
      <c r="J1741" s="11"/>
      <c r="K1741" s="11"/>
      <c r="L1741" s="11"/>
      <c r="M1741" s="11"/>
      <c r="N1741" s="11"/>
      <c r="O1741" s="11"/>
      <c r="P1741" s="11"/>
      <c r="Q1741" s="11"/>
      <c r="R1741" s="11"/>
      <c r="S1741" s="11">
        <v>4</v>
      </c>
      <c r="T1741" s="62" t="s">
        <v>80</v>
      </c>
      <c r="U1741" s="11"/>
      <c r="V1741" s="11"/>
      <c r="W1741" s="11"/>
      <c r="X1741" s="11"/>
      <c r="Y1741" s="11"/>
      <c r="Z1741" s="11"/>
      <c r="AA1741" s="11"/>
      <c r="AB1741" s="11"/>
      <c r="AC1741" s="11"/>
      <c r="AD1741" s="11"/>
      <c r="AE1741" s="11"/>
      <c r="AF1741" s="11"/>
      <c r="AG1741" s="11"/>
      <c r="AH1741" s="11"/>
      <c r="AI1741" s="11"/>
      <c r="AJ1741" s="11"/>
      <c r="AK1741" s="11"/>
      <c r="AL1741" s="11"/>
      <c r="AM1741" s="11"/>
      <c r="AN1741" s="11"/>
      <c r="AO1741" s="11"/>
      <c r="AP1741" s="68"/>
    </row>
    <row r="1742" spans="3:42" ht="12.75" hidden="1" customHeight="1">
      <c r="C1742" s="67"/>
      <c r="D1742" s="11"/>
      <c r="E1742" s="11"/>
      <c r="F1742" s="11"/>
      <c r="G1742" s="11"/>
      <c r="H1742" s="11"/>
      <c r="I1742" s="11"/>
      <c r="J1742" s="11"/>
      <c r="K1742" s="11"/>
      <c r="L1742" s="11"/>
      <c r="M1742" s="11"/>
      <c r="N1742" s="11"/>
      <c r="O1742" s="11"/>
      <c r="P1742" s="11"/>
      <c r="Q1742" s="11"/>
      <c r="R1742" s="11"/>
      <c r="S1742" s="11">
        <v>5</v>
      </c>
      <c r="T1742" s="62" t="s">
        <v>81</v>
      </c>
      <c r="U1742" s="11"/>
      <c r="V1742" s="11"/>
      <c r="W1742" s="11"/>
      <c r="X1742" s="11"/>
      <c r="Y1742" s="11"/>
      <c r="Z1742" s="11"/>
      <c r="AA1742" s="11"/>
      <c r="AB1742" s="11"/>
      <c r="AC1742" s="11"/>
      <c r="AD1742" s="11"/>
      <c r="AE1742" s="11"/>
      <c r="AF1742" s="11"/>
      <c r="AG1742" s="11"/>
      <c r="AH1742" s="11"/>
      <c r="AI1742" s="11"/>
      <c r="AJ1742" s="11"/>
      <c r="AK1742" s="11"/>
      <c r="AL1742" s="11"/>
      <c r="AM1742" s="11"/>
      <c r="AN1742" s="11"/>
      <c r="AO1742" s="11"/>
      <c r="AP1742" s="68"/>
    </row>
    <row r="1743" spans="3:42" ht="12.75" hidden="1" customHeight="1">
      <c r="C1743" s="67"/>
      <c r="D1743" s="11"/>
      <c r="E1743" s="11"/>
      <c r="F1743" s="11"/>
      <c r="G1743" s="11"/>
      <c r="H1743" s="11"/>
      <c r="I1743" s="11"/>
      <c r="J1743" s="11"/>
      <c r="K1743" s="11"/>
      <c r="L1743" s="11"/>
      <c r="M1743" s="11"/>
      <c r="N1743" s="11"/>
      <c r="O1743" s="11"/>
      <c r="P1743" s="11"/>
      <c r="Q1743" s="11"/>
      <c r="R1743" s="11"/>
      <c r="S1743" s="11">
        <v>6</v>
      </c>
      <c r="T1743" s="62" t="s">
        <v>82</v>
      </c>
      <c r="U1743" s="11"/>
      <c r="V1743" s="11"/>
      <c r="W1743" s="11"/>
      <c r="X1743" s="11"/>
      <c r="Y1743" s="11"/>
      <c r="Z1743" s="11"/>
      <c r="AA1743" s="11"/>
      <c r="AB1743" s="11"/>
      <c r="AC1743" s="11"/>
      <c r="AD1743" s="11"/>
      <c r="AE1743" s="11"/>
      <c r="AF1743" s="11"/>
      <c r="AG1743" s="11"/>
      <c r="AH1743" s="11"/>
      <c r="AI1743" s="11"/>
      <c r="AJ1743" s="11"/>
      <c r="AK1743" s="11"/>
      <c r="AL1743" s="11"/>
      <c r="AM1743" s="11"/>
      <c r="AN1743" s="11"/>
      <c r="AO1743" s="11"/>
      <c r="AP1743" s="68"/>
    </row>
    <row r="1744" spans="3:42" ht="12.75" hidden="1" customHeight="1">
      <c r="C1744" s="67"/>
      <c r="D1744" s="11"/>
      <c r="E1744" s="11"/>
      <c r="F1744" s="11"/>
      <c r="G1744" s="11"/>
      <c r="H1744" s="11"/>
      <c r="I1744" s="11"/>
      <c r="J1744" s="11"/>
      <c r="K1744" s="11"/>
      <c r="L1744" s="11"/>
      <c r="M1744" s="11"/>
      <c r="N1744" s="11"/>
      <c r="O1744" s="11"/>
      <c r="P1744" s="11"/>
      <c r="Q1744" s="11"/>
      <c r="R1744" s="11"/>
      <c r="S1744" s="11">
        <v>7</v>
      </c>
      <c r="T1744" s="62" t="s">
        <v>83</v>
      </c>
      <c r="U1744" s="11"/>
      <c r="V1744" s="11"/>
      <c r="W1744" s="11"/>
      <c r="X1744" s="11"/>
      <c r="Y1744" s="11"/>
      <c r="Z1744" s="11"/>
      <c r="AA1744" s="11"/>
      <c r="AB1744" s="11"/>
      <c r="AC1744" s="11"/>
      <c r="AD1744" s="11"/>
      <c r="AE1744" s="11"/>
      <c r="AF1744" s="11"/>
      <c r="AG1744" s="11"/>
      <c r="AH1744" s="11"/>
      <c r="AI1744" s="11"/>
      <c r="AJ1744" s="11"/>
      <c r="AK1744" s="11"/>
      <c r="AL1744" s="11"/>
      <c r="AM1744" s="11"/>
      <c r="AN1744" s="11"/>
      <c r="AO1744" s="11"/>
      <c r="AP1744" s="68"/>
    </row>
    <row r="1745" spans="3:42" ht="25.5" hidden="1" customHeight="1">
      <c r="C1745" s="67"/>
      <c r="D1745" s="11"/>
      <c r="E1745" s="11"/>
      <c r="F1745" s="11"/>
      <c r="G1745" s="11"/>
      <c r="H1745" s="11"/>
      <c r="I1745" s="11"/>
      <c r="J1745" s="11"/>
      <c r="K1745" s="11"/>
      <c r="L1745" s="11"/>
      <c r="M1745" s="11"/>
      <c r="N1745" s="11"/>
      <c r="O1745" s="11"/>
      <c r="P1745" s="11"/>
      <c r="Q1745" s="11"/>
      <c r="R1745" s="11"/>
      <c r="S1745" s="11">
        <v>8</v>
      </c>
      <c r="T1745" s="62" t="s">
        <v>84</v>
      </c>
      <c r="U1745" s="11"/>
      <c r="V1745" s="11"/>
      <c r="W1745" s="11"/>
      <c r="X1745" s="11"/>
      <c r="Y1745" s="11"/>
      <c r="Z1745" s="11"/>
      <c r="AA1745" s="11"/>
      <c r="AB1745" s="11"/>
      <c r="AC1745" s="11"/>
      <c r="AD1745" s="11"/>
      <c r="AE1745" s="11"/>
      <c r="AF1745" s="11"/>
      <c r="AG1745" s="11"/>
      <c r="AH1745" s="11"/>
      <c r="AI1745" s="11"/>
      <c r="AJ1745" s="11"/>
      <c r="AK1745" s="11"/>
      <c r="AL1745" s="11"/>
      <c r="AM1745" s="11"/>
      <c r="AN1745" s="11"/>
      <c r="AO1745" s="11"/>
      <c r="AP1745" s="68"/>
    </row>
    <row r="1746" spans="3:42" ht="25.5" hidden="1" customHeight="1">
      <c r="C1746" s="67"/>
      <c r="D1746" s="11"/>
      <c r="E1746" s="11"/>
      <c r="F1746" s="11"/>
      <c r="G1746" s="11"/>
      <c r="H1746" s="11"/>
      <c r="I1746" s="11"/>
      <c r="J1746" s="11"/>
      <c r="K1746" s="11"/>
      <c r="L1746" s="11"/>
      <c r="M1746" s="11"/>
      <c r="N1746" s="11"/>
      <c r="O1746" s="11"/>
      <c r="P1746" s="11"/>
      <c r="Q1746" s="11"/>
      <c r="R1746" s="11"/>
      <c r="S1746" s="11">
        <v>9</v>
      </c>
      <c r="T1746" s="62" t="s">
        <v>85</v>
      </c>
      <c r="U1746" s="11"/>
      <c r="V1746" s="11"/>
      <c r="W1746" s="11"/>
      <c r="X1746" s="11"/>
      <c r="Y1746" s="11"/>
      <c r="Z1746" s="11"/>
      <c r="AA1746" s="11"/>
      <c r="AB1746" s="11"/>
      <c r="AC1746" s="11"/>
      <c r="AD1746" s="11"/>
      <c r="AE1746" s="11"/>
      <c r="AF1746" s="11"/>
      <c r="AG1746" s="11"/>
      <c r="AH1746" s="11"/>
      <c r="AI1746" s="11"/>
      <c r="AJ1746" s="11"/>
      <c r="AK1746" s="11"/>
      <c r="AL1746" s="11"/>
      <c r="AM1746" s="11"/>
      <c r="AN1746" s="11"/>
      <c r="AO1746" s="11"/>
      <c r="AP1746" s="68"/>
    </row>
    <row r="1747" spans="3:42" ht="25.5" hidden="1" customHeight="1">
      <c r="C1747" s="67"/>
      <c r="D1747" s="11"/>
      <c r="E1747" s="11"/>
      <c r="F1747" s="11"/>
      <c r="G1747" s="11"/>
      <c r="H1747" s="11"/>
      <c r="I1747" s="11"/>
      <c r="J1747" s="11"/>
      <c r="K1747" s="11"/>
      <c r="L1747" s="11"/>
      <c r="M1747" s="11"/>
      <c r="N1747" s="11"/>
      <c r="O1747" s="11"/>
      <c r="P1747" s="11"/>
      <c r="Q1747" s="11"/>
      <c r="R1747" s="11"/>
      <c r="S1747" s="11">
        <v>10</v>
      </c>
      <c r="T1747" s="62" t="s">
        <v>86</v>
      </c>
      <c r="U1747" s="11"/>
      <c r="V1747" s="11"/>
      <c r="W1747" s="11"/>
      <c r="X1747" s="11"/>
      <c r="Y1747" s="11"/>
      <c r="Z1747" s="11"/>
      <c r="AA1747" s="11"/>
      <c r="AB1747" s="11"/>
      <c r="AC1747" s="11"/>
      <c r="AD1747" s="11"/>
      <c r="AE1747" s="11"/>
      <c r="AF1747" s="11"/>
      <c r="AG1747" s="11"/>
      <c r="AH1747" s="11"/>
      <c r="AI1747" s="11"/>
      <c r="AJ1747" s="11"/>
      <c r="AK1747" s="11"/>
      <c r="AL1747" s="11"/>
      <c r="AM1747" s="11"/>
      <c r="AN1747" s="11"/>
      <c r="AO1747" s="11"/>
      <c r="AP1747" s="68"/>
    </row>
    <row r="1748" spans="3:42" ht="25.5" hidden="1" customHeight="1">
      <c r="C1748" s="67"/>
      <c r="D1748" s="11"/>
      <c r="E1748" s="11"/>
      <c r="F1748" s="11"/>
      <c r="G1748" s="11"/>
      <c r="H1748" s="11"/>
      <c r="I1748" s="11"/>
      <c r="J1748" s="11"/>
      <c r="K1748" s="11"/>
      <c r="L1748" s="11"/>
      <c r="M1748" s="11"/>
      <c r="N1748" s="11"/>
      <c r="O1748" s="11"/>
      <c r="P1748" s="11"/>
      <c r="Q1748" s="11"/>
      <c r="R1748" s="11"/>
      <c r="S1748" s="11">
        <v>11</v>
      </c>
      <c r="T1748" s="62" t="s">
        <v>87</v>
      </c>
      <c r="U1748" s="11"/>
      <c r="V1748" s="11"/>
      <c r="W1748" s="11"/>
      <c r="X1748" s="11"/>
      <c r="Y1748" s="11"/>
      <c r="Z1748" s="11"/>
      <c r="AA1748" s="11"/>
      <c r="AB1748" s="11"/>
      <c r="AC1748" s="11"/>
      <c r="AD1748" s="11"/>
      <c r="AE1748" s="11"/>
      <c r="AF1748" s="11"/>
      <c r="AG1748" s="11"/>
      <c r="AH1748" s="11"/>
      <c r="AI1748" s="11"/>
      <c r="AJ1748" s="11"/>
      <c r="AK1748" s="11"/>
      <c r="AL1748" s="11"/>
      <c r="AM1748" s="11"/>
      <c r="AN1748" s="11"/>
      <c r="AO1748" s="11"/>
      <c r="AP1748" s="68"/>
    </row>
    <row r="1749" spans="3:42" ht="25.5" hidden="1" customHeight="1">
      <c r="C1749" s="67"/>
      <c r="D1749" s="11"/>
      <c r="E1749" s="11"/>
      <c r="F1749" s="11"/>
      <c r="G1749" s="11"/>
      <c r="H1749" s="11"/>
      <c r="I1749" s="11"/>
      <c r="J1749" s="11"/>
      <c r="K1749" s="11"/>
      <c r="L1749" s="11"/>
      <c r="M1749" s="11"/>
      <c r="N1749" s="11"/>
      <c r="O1749" s="11"/>
      <c r="P1749" s="11"/>
      <c r="Q1749" s="11"/>
      <c r="R1749" s="11"/>
      <c r="S1749" s="11">
        <v>12</v>
      </c>
      <c r="T1749" s="62" t="s">
        <v>88</v>
      </c>
      <c r="U1749" s="11"/>
      <c r="V1749" s="11"/>
      <c r="W1749" s="11"/>
      <c r="X1749" s="11"/>
      <c r="Y1749" s="11"/>
      <c r="Z1749" s="11"/>
      <c r="AA1749" s="11"/>
      <c r="AB1749" s="11"/>
      <c r="AC1749" s="11"/>
      <c r="AD1749" s="11"/>
      <c r="AE1749" s="11"/>
      <c r="AF1749" s="11"/>
      <c r="AG1749" s="11"/>
      <c r="AH1749" s="11"/>
      <c r="AI1749" s="11"/>
      <c r="AJ1749" s="11"/>
      <c r="AK1749" s="11"/>
      <c r="AL1749" s="11"/>
      <c r="AM1749" s="11"/>
      <c r="AN1749" s="11"/>
      <c r="AO1749" s="11"/>
      <c r="AP1749" s="68"/>
    </row>
    <row r="1750" spans="3:42" ht="12.75" hidden="1" customHeight="1">
      <c r="C1750" s="67"/>
      <c r="D1750" s="11"/>
      <c r="E1750" s="11"/>
      <c r="F1750" s="11"/>
      <c r="G1750" s="11"/>
      <c r="H1750" s="11"/>
      <c r="I1750" s="11"/>
      <c r="J1750" s="11"/>
      <c r="K1750" s="11"/>
      <c r="L1750" s="11"/>
      <c r="M1750" s="11"/>
      <c r="N1750" s="11"/>
      <c r="O1750" s="11"/>
      <c r="P1750" s="11"/>
      <c r="Q1750" s="11"/>
      <c r="R1750" s="11"/>
      <c r="S1750" s="11"/>
      <c r="T1750" s="11"/>
      <c r="U1750" s="11"/>
      <c r="V1750" s="11"/>
      <c r="W1750" s="11"/>
      <c r="X1750" s="11"/>
      <c r="Y1750" s="11"/>
      <c r="Z1750" s="11"/>
      <c r="AA1750" s="11"/>
      <c r="AB1750" s="11"/>
      <c r="AC1750" s="11"/>
      <c r="AD1750" s="11"/>
      <c r="AE1750" s="11"/>
      <c r="AF1750" s="11"/>
      <c r="AG1750" s="11"/>
      <c r="AH1750" s="11"/>
      <c r="AI1750" s="11"/>
      <c r="AJ1750" s="11"/>
      <c r="AK1750" s="11"/>
      <c r="AL1750" s="11"/>
      <c r="AM1750" s="11"/>
      <c r="AN1750" s="11"/>
      <c r="AO1750" s="11"/>
      <c r="AP1750" s="68"/>
    </row>
    <row r="1751" spans="3:42" ht="12.75" hidden="1" customHeight="1">
      <c r="C1751" s="67"/>
      <c r="D1751" s="11"/>
      <c r="E1751" s="11"/>
      <c r="F1751" s="11"/>
      <c r="G1751" s="11"/>
      <c r="H1751" s="11"/>
      <c r="I1751" s="11"/>
      <c r="J1751" s="11"/>
      <c r="K1751" s="11"/>
      <c r="L1751" s="11"/>
      <c r="M1751" s="11"/>
      <c r="N1751" s="11"/>
      <c r="O1751" s="11"/>
      <c r="P1751" s="11"/>
      <c r="Q1751" s="11"/>
      <c r="R1751" s="11"/>
      <c r="S1751" s="11"/>
      <c r="T1751" s="11"/>
      <c r="U1751" s="11"/>
      <c r="V1751" s="11"/>
      <c r="W1751" s="11"/>
      <c r="X1751" s="11"/>
      <c r="Y1751" s="11"/>
      <c r="Z1751" s="11"/>
      <c r="AA1751" s="11"/>
      <c r="AB1751" s="11"/>
      <c r="AC1751" s="11"/>
      <c r="AD1751" s="11"/>
      <c r="AE1751" s="11"/>
      <c r="AF1751" s="11"/>
      <c r="AG1751" s="11"/>
      <c r="AH1751" s="11"/>
      <c r="AI1751" s="11"/>
      <c r="AJ1751" s="11"/>
      <c r="AK1751" s="11"/>
      <c r="AL1751" s="11"/>
      <c r="AM1751" s="11"/>
      <c r="AN1751" s="11"/>
      <c r="AO1751" s="11"/>
      <c r="AP1751" s="68"/>
    </row>
    <row r="1752" spans="3:42">
      <c r="C1752" s="112"/>
      <c r="D1752" s="113"/>
      <c r="E1752" s="113"/>
      <c r="F1752" s="113"/>
      <c r="G1752" s="113"/>
      <c r="H1752" s="113"/>
      <c r="I1752" s="113"/>
      <c r="J1752" s="113"/>
      <c r="K1752" s="113"/>
      <c r="L1752" s="113"/>
      <c r="M1752" s="113"/>
      <c r="N1752" s="113"/>
      <c r="O1752" s="113"/>
      <c r="P1752" s="113"/>
      <c r="Q1752" s="113"/>
      <c r="R1752" s="113"/>
      <c r="S1752" s="113"/>
      <c r="T1752" s="113"/>
      <c r="U1752" s="113"/>
      <c r="V1752" s="113"/>
      <c r="W1752" s="113"/>
      <c r="X1752" s="113"/>
      <c r="Y1752" s="113"/>
      <c r="Z1752" s="113"/>
      <c r="AA1752" s="113"/>
      <c r="AB1752" s="113"/>
      <c r="AC1752" s="113"/>
      <c r="AD1752" s="113"/>
      <c r="AE1752" s="113"/>
      <c r="AF1752" s="113"/>
      <c r="AG1752" s="113"/>
      <c r="AH1752" s="113"/>
      <c r="AI1752" s="113"/>
      <c r="AJ1752" s="113"/>
      <c r="AK1752" s="113"/>
      <c r="AL1752" s="113"/>
      <c r="AM1752" s="113"/>
      <c r="AN1752" s="113"/>
      <c r="AO1752" s="113"/>
      <c r="AP1752" s="114"/>
    </row>
    <row r="1754" spans="3:42">
      <c r="C1754" s="63"/>
      <c r="D1754" s="64"/>
      <c r="E1754" s="64"/>
      <c r="F1754" s="64"/>
      <c r="G1754" s="64"/>
      <c r="H1754" s="64"/>
      <c r="I1754" s="64"/>
      <c r="J1754" s="64"/>
      <c r="K1754" s="64"/>
      <c r="L1754" s="64"/>
      <c r="M1754" s="64"/>
      <c r="N1754" s="64"/>
      <c r="O1754" s="65"/>
      <c r="P1754" s="65"/>
      <c r="Q1754" s="65"/>
      <c r="R1754" s="65"/>
      <c r="S1754" s="65"/>
      <c r="T1754" s="65"/>
      <c r="U1754" s="65"/>
      <c r="V1754" s="65"/>
      <c r="W1754" s="65"/>
      <c r="X1754" s="65"/>
      <c r="Y1754" s="65"/>
      <c r="Z1754" s="65"/>
      <c r="AA1754" s="65"/>
      <c r="AB1754" s="65"/>
      <c r="AC1754" s="65"/>
      <c r="AD1754" s="65"/>
      <c r="AE1754" s="65"/>
      <c r="AF1754" s="65"/>
      <c r="AG1754" s="65"/>
      <c r="AH1754" s="65"/>
      <c r="AI1754" s="65"/>
      <c r="AJ1754" s="65"/>
      <c r="AK1754" s="65"/>
      <c r="AL1754" s="65"/>
      <c r="AM1754" s="65"/>
      <c r="AN1754" s="65"/>
      <c r="AO1754" s="65"/>
      <c r="AP1754" s="66"/>
    </row>
    <row r="1755" spans="3:42" ht="19.5" customHeight="1">
      <c r="C1755" s="67"/>
      <c r="D1755" s="143" t="s">
        <v>139</v>
      </c>
      <c r="E1755" s="150"/>
      <c r="F1755" s="150"/>
      <c r="G1755" s="150"/>
      <c r="H1755" s="150"/>
      <c r="I1755" s="150"/>
      <c r="J1755" s="150"/>
      <c r="K1755" s="150"/>
      <c r="L1755" s="150"/>
      <c r="M1755" s="150"/>
      <c r="N1755" s="150"/>
      <c r="O1755" s="150"/>
      <c r="P1755" s="150"/>
      <c r="Q1755" s="150"/>
      <c r="R1755" s="141"/>
      <c r="S1755" s="151"/>
      <c r="T1755" s="151"/>
      <c r="U1755" s="151"/>
      <c r="V1755" s="151"/>
      <c r="W1755" s="151"/>
      <c r="X1755" s="151"/>
      <c r="Y1755" s="151"/>
      <c r="Z1755" s="151"/>
      <c r="AA1755" s="11"/>
      <c r="AB1755" s="11"/>
      <c r="AC1755" s="11"/>
      <c r="AD1755" s="11"/>
      <c r="AE1755" s="11"/>
      <c r="AF1755" s="11"/>
      <c r="AG1755" s="11"/>
      <c r="AH1755" s="11"/>
      <c r="AI1755" s="11"/>
      <c r="AJ1755" s="11"/>
      <c r="AK1755" s="11"/>
      <c r="AL1755" s="11"/>
      <c r="AM1755" s="11"/>
      <c r="AN1755" s="11"/>
      <c r="AO1755" s="11"/>
      <c r="AP1755" s="68"/>
    </row>
    <row r="1756" spans="3:42">
      <c r="C1756" s="67"/>
      <c r="D1756" s="11"/>
      <c r="E1756" s="11"/>
      <c r="F1756" s="11"/>
      <c r="G1756" s="11"/>
      <c r="H1756" s="11"/>
      <c r="I1756" s="11"/>
      <c r="J1756" s="11"/>
      <c r="K1756" s="11"/>
      <c r="L1756" s="11"/>
      <c r="M1756" s="11"/>
      <c r="N1756" s="11"/>
      <c r="O1756" s="11"/>
      <c r="P1756" s="11"/>
      <c r="Q1756" s="11"/>
      <c r="R1756" s="11"/>
      <c r="S1756" s="11"/>
      <c r="T1756" s="11"/>
      <c r="U1756" s="11"/>
      <c r="V1756" s="11"/>
      <c r="W1756" s="11"/>
      <c r="X1756" s="11"/>
      <c r="Y1756" s="11"/>
      <c r="Z1756" s="11"/>
      <c r="AA1756" s="11"/>
      <c r="AB1756" s="11"/>
      <c r="AC1756" s="11"/>
      <c r="AD1756" s="11"/>
      <c r="AE1756" s="11"/>
      <c r="AF1756" s="11"/>
      <c r="AG1756" s="11"/>
      <c r="AH1756" s="11"/>
      <c r="AI1756" s="11"/>
      <c r="AJ1756" s="11"/>
      <c r="AK1756" s="11"/>
      <c r="AL1756" s="11"/>
      <c r="AM1756" s="11"/>
      <c r="AN1756" s="11"/>
      <c r="AO1756" s="11"/>
      <c r="AP1756" s="68"/>
    </row>
    <row r="1757" spans="3:42" ht="3" customHeight="1">
      <c r="C1757" s="67"/>
      <c r="D1757" s="11"/>
      <c r="E1757" s="11"/>
      <c r="F1757" s="11"/>
      <c r="G1757" s="11"/>
      <c r="H1757" s="11"/>
      <c r="I1757" s="11"/>
      <c r="J1757" s="11"/>
      <c r="K1757" s="11"/>
      <c r="L1757" s="11"/>
      <c r="M1757" s="11"/>
      <c r="N1757" s="11"/>
      <c r="O1757" s="11"/>
      <c r="P1757" s="11"/>
      <c r="Q1757" s="11"/>
      <c r="R1757" s="11"/>
      <c r="S1757" s="11"/>
      <c r="T1757" s="11"/>
      <c r="U1757" s="11"/>
      <c r="V1757" s="11"/>
      <c r="W1757" s="11"/>
      <c r="X1757" s="11"/>
      <c r="Y1757" s="11"/>
      <c r="Z1757" s="11"/>
      <c r="AA1757" s="11"/>
      <c r="AB1757" s="11"/>
      <c r="AC1757" s="11"/>
      <c r="AD1757" s="11"/>
      <c r="AE1757" s="11"/>
      <c r="AF1757" s="11"/>
      <c r="AG1757" s="11"/>
      <c r="AH1757" s="11"/>
      <c r="AI1757" s="11"/>
      <c r="AJ1757" s="11"/>
      <c r="AK1757" s="11"/>
      <c r="AL1757" s="11"/>
      <c r="AM1757" s="11"/>
      <c r="AN1757" s="11"/>
      <c r="AO1757" s="11"/>
      <c r="AP1757" s="68"/>
    </row>
    <row r="1758" spans="3:42" ht="19.5" customHeight="1">
      <c r="C1758" s="67"/>
      <c r="D1758" s="11"/>
      <c r="E1758" s="11"/>
      <c r="F1758" s="11"/>
      <c r="G1758" s="11"/>
      <c r="H1758" s="11"/>
      <c r="I1758" s="11"/>
      <c r="J1758" s="11"/>
      <c r="K1758" s="11"/>
      <c r="L1758" s="11"/>
      <c r="M1758" s="11"/>
      <c r="N1758" s="11"/>
      <c r="O1758" s="152" t="s">
        <v>110</v>
      </c>
      <c r="P1758" s="152"/>
      <c r="Q1758" s="152"/>
      <c r="R1758" s="152"/>
      <c r="S1758" s="152"/>
      <c r="T1758" s="152"/>
      <c r="U1758" s="152"/>
      <c r="V1758" s="152"/>
      <c r="W1758" s="152"/>
      <c r="X1758" s="152"/>
      <c r="Y1758" s="152"/>
      <c r="Z1758" s="152"/>
      <c r="AA1758" s="148" t="s">
        <v>68</v>
      </c>
      <c r="AB1758" s="148"/>
      <c r="AC1758" s="148"/>
      <c r="AD1758" s="148"/>
      <c r="AE1758" s="148"/>
      <c r="AF1758" s="148"/>
      <c r="AG1758" s="148"/>
      <c r="AH1758" s="148"/>
      <c r="AI1758" s="148"/>
      <c r="AJ1758" s="148"/>
      <c r="AK1758" s="148"/>
      <c r="AL1758" s="149"/>
      <c r="AM1758" s="32"/>
      <c r="AN1758" s="32"/>
      <c r="AO1758" s="32"/>
      <c r="AP1758" s="68"/>
    </row>
    <row r="1759" spans="3:42" ht="38.25" customHeight="1">
      <c r="C1759" s="67"/>
      <c r="D1759" s="69" t="s">
        <v>69</v>
      </c>
      <c r="E1759" s="70" t="s">
        <v>70</v>
      </c>
      <c r="F1759" s="70" t="s">
        <v>71</v>
      </c>
      <c r="G1759" s="55" t="s">
        <v>72</v>
      </c>
      <c r="H1759" s="13"/>
      <c r="I1759" s="13"/>
      <c r="J1759" s="128" t="s">
        <v>73</v>
      </c>
      <c r="K1759" s="128" t="s">
        <v>74</v>
      </c>
      <c r="L1759" s="128" t="s">
        <v>75</v>
      </c>
      <c r="M1759" s="128" t="s">
        <v>76</v>
      </c>
      <c r="N1759" s="23"/>
      <c r="O1759" s="129" t="s">
        <v>77</v>
      </c>
      <c r="P1759" s="130" t="s">
        <v>78</v>
      </c>
      <c r="Q1759" s="130" t="s">
        <v>79</v>
      </c>
      <c r="R1759" s="130" t="s">
        <v>80</v>
      </c>
      <c r="S1759" s="130" t="s">
        <v>81</v>
      </c>
      <c r="T1759" s="130" t="s">
        <v>82</v>
      </c>
      <c r="U1759" s="130" t="s">
        <v>83</v>
      </c>
      <c r="V1759" s="130" t="s">
        <v>84</v>
      </c>
      <c r="W1759" s="130" t="s">
        <v>85</v>
      </c>
      <c r="X1759" s="130" t="s">
        <v>86</v>
      </c>
      <c r="Y1759" s="130" t="s">
        <v>87</v>
      </c>
      <c r="Z1759" s="130" t="s">
        <v>88</v>
      </c>
      <c r="AA1759" s="115" t="s">
        <v>77</v>
      </c>
      <c r="AB1759" s="115" t="s">
        <v>78</v>
      </c>
      <c r="AC1759" s="115" t="s">
        <v>79</v>
      </c>
      <c r="AD1759" s="115" t="s">
        <v>80</v>
      </c>
      <c r="AE1759" s="115" t="s">
        <v>81</v>
      </c>
      <c r="AF1759" s="115" t="s">
        <v>82</v>
      </c>
      <c r="AG1759" s="115" t="s">
        <v>83</v>
      </c>
      <c r="AH1759" s="115" t="s">
        <v>84</v>
      </c>
      <c r="AI1759" s="115" t="s">
        <v>85</v>
      </c>
      <c r="AJ1759" s="115" t="s">
        <v>86</v>
      </c>
      <c r="AK1759" s="115" t="s">
        <v>87</v>
      </c>
      <c r="AL1759" s="116" t="s">
        <v>88</v>
      </c>
      <c r="AM1759" s="115"/>
      <c r="AN1759" s="130" t="s">
        <v>89</v>
      </c>
      <c r="AO1759" s="102"/>
      <c r="AP1759" s="68"/>
    </row>
    <row r="1760" spans="3:42" ht="14.25" hidden="1" customHeight="1">
      <c r="C1760" s="67"/>
      <c r="D1760" s="4"/>
      <c r="E1760" s="11"/>
      <c r="F1760" s="11"/>
      <c r="G1760" s="11"/>
      <c r="H1760" s="12" t="s">
        <v>48</v>
      </c>
      <c r="I1760" s="12"/>
      <c r="J1760" s="12"/>
      <c r="K1760" s="12"/>
      <c r="L1760" s="12"/>
      <c r="M1760" s="12"/>
      <c r="N1760" s="12"/>
      <c r="O1760" s="12" t="str">
        <f>+IF(($F1765=O$13),1,IF(H1760=" "," ",IF(($E1765-SUM($H1760:H1760))&gt;0,1," ")))</f>
        <v xml:space="preserve"> </v>
      </c>
      <c r="P1760" s="12" t="str">
        <f>+IF(($F1765=P$13),1,IF(O1760=" "," ",IF(($E1765-SUM($H1760:O1760))&gt;0,1," ")))</f>
        <v xml:space="preserve"> </v>
      </c>
      <c r="Q1760" s="12" t="str">
        <f>+IF(($F1765=Q$13),1,IF(P1760=" "," ",IF(($E1765-SUM($H1760:P1760))&gt;0,1," ")))</f>
        <v xml:space="preserve"> </v>
      </c>
      <c r="R1760" s="12">
        <f>+IF(($F1765=R$13),1,IF(Q1760=" "," ",IF(($E1765-SUM($H1760:Q1760))&gt;0,1," ")))</f>
        <v>1</v>
      </c>
      <c r="S1760" s="12">
        <f>+IF(($F1765=S$13),1,IF(R1760=" "," ",IF(($E1765-SUM($H1760:R1760))&gt;0,1," ")))</f>
        <v>1</v>
      </c>
      <c r="T1760" s="12">
        <f>+IF(($F1765=T$13),1,IF(S1760=" "," ",IF(($E1765-SUM($H1760:S1760))&gt;0,1," ")))</f>
        <v>1</v>
      </c>
      <c r="U1760" s="12">
        <f>+IF(($F1765=U$13),1,IF(T1760=" "," ",IF(($E1765-SUM($H1760:T1760))&gt;0,1," ")))</f>
        <v>1</v>
      </c>
      <c r="V1760" s="12">
        <f>+IF(($F1765=V$13),1,IF(U1760=" "," ",IF(($E1765-SUM($H1760:U1760))&gt;0,1," ")))</f>
        <v>1</v>
      </c>
      <c r="W1760" s="12">
        <f>+IF(($F1765=W$13),1,IF(V1760=" "," ",IF(($E1765-SUM($H1760:V1760))&gt;0,1," ")))</f>
        <v>1</v>
      </c>
      <c r="X1760" s="12">
        <f>+IF(($F1765=X$13),1,IF(W1760=" "," ",IF(($E1765-SUM($H1760:W1760))&gt;0,1," ")))</f>
        <v>1</v>
      </c>
      <c r="Y1760" s="12">
        <f>+IF(($F1765=Y$13),1,IF(X1760=" "," ",IF(($E1765-SUM($H1760:X1760))&gt;0,1," ")))</f>
        <v>1</v>
      </c>
      <c r="Z1760" s="12">
        <f>+IF(($F1765=Z$13),1,IF(Y1760=" "," ",IF(($E1765-SUM($H1760:Y1760))&gt;0,1," ")))</f>
        <v>1</v>
      </c>
      <c r="AA1760" s="12" t="str">
        <f>+IF(($F1765=AA$13),1,IF(Z1760=" "," ",IF(($E1765-SUM($H1760:Z1760))&gt;0,1," ")))</f>
        <v xml:space="preserve"> </v>
      </c>
      <c r="AB1760" s="12" t="str">
        <f>+IF(($F1765=AB$13),1,IF(AA1760=" "," ",IF(($E1765-SUM($H1760:AA1760))&gt;0,1," ")))</f>
        <v xml:space="preserve"> </v>
      </c>
      <c r="AC1760" s="12" t="str">
        <f>+IF(($F1765=AC$13),1,IF(AB1760=" "," ",IF(($E1765-SUM($H1760:AB1760))&gt;0,1," ")))</f>
        <v xml:space="preserve"> </v>
      </c>
      <c r="AD1760" s="12">
        <f>+IF(($F1765=AD$13),1,IF(AC1760=" "," ",IF(($E1765-SUM($H1760:AC1760))&gt;0,1," ")))</f>
        <v>1</v>
      </c>
      <c r="AE1760" s="12" t="str">
        <f>+IF(($F1765=AE$13),1,IF(AD1760=" "," ",IF(($E1765-SUM($H1760:AD1760))&gt;0,1," ")))</f>
        <v xml:space="preserve"> </v>
      </c>
      <c r="AF1760" s="12" t="str">
        <f>+IF(($F1765=AF$13),1,IF(AE1760=" "," ",IF(($E1765-SUM($H1760:AE1760))&gt;0,1," ")))</f>
        <v xml:space="preserve"> </v>
      </c>
      <c r="AG1760" s="12" t="str">
        <f>+IF(($F1765=AG$13),1,IF(AF1760=" "," ",IF(($E1765-SUM($H1760:AF1760))&gt;0,1," ")))</f>
        <v xml:space="preserve"> </v>
      </c>
      <c r="AH1760" s="12" t="str">
        <f>+IF(($F1765=AH$13),1,IF(AG1760=" "," ",IF(($E1765-SUM($H1760:AG1760))&gt;0,1," ")))</f>
        <v xml:space="preserve"> </v>
      </c>
      <c r="AI1760" s="12" t="str">
        <f>+IF(($F1765=AI$13),1,IF(AH1760=" "," ",IF(($E1765-SUM($H1760:AH1760))&gt;0,1," ")))</f>
        <v xml:space="preserve"> </v>
      </c>
      <c r="AJ1760" s="12" t="str">
        <f>+IF(($F1765=AJ$13),1,IF(AI1760=" "," ",IF(($E1765-SUM($H1760:AI1760))&gt;0,1," ")))</f>
        <v xml:space="preserve"> </v>
      </c>
      <c r="AK1760" s="12" t="str">
        <f>+IF(($F1765=AK$13),1,IF(AJ1760=" "," ",IF(($E1765-SUM($H1760:AJ1760))&gt;0,1," ")))</f>
        <v xml:space="preserve"> </v>
      </c>
      <c r="AL1760" s="18" t="str">
        <f>+IF(($F1765=AL$13),1,IF(AK1760=" "," ",IF(($E1765-SUM($H1760:AK1760))&gt;0,1," ")))</f>
        <v xml:space="preserve"> </v>
      </c>
      <c r="AM1760" s="11"/>
      <c r="AN1760" s="11"/>
      <c r="AO1760" s="11"/>
      <c r="AP1760" s="68"/>
    </row>
    <row r="1761" spans="3:42" ht="14.25" hidden="1" customHeight="1">
      <c r="C1761" s="76"/>
      <c r="D1761" s="27"/>
      <c r="E1761" s="62"/>
      <c r="F1761" s="62"/>
      <c r="G1761" s="62"/>
      <c r="H1761" s="62"/>
      <c r="I1761" s="62"/>
      <c r="J1761" s="62"/>
      <c r="K1761" s="62"/>
      <c r="L1761" s="62"/>
      <c r="M1761" s="62"/>
      <c r="N1761" s="62"/>
      <c r="O1761" s="62"/>
      <c r="P1761" s="62"/>
      <c r="Q1761" s="62"/>
      <c r="R1761" s="62"/>
      <c r="S1761" s="62"/>
      <c r="T1761" s="62"/>
      <c r="U1761" s="62"/>
      <c r="V1761" s="62"/>
      <c r="W1761" s="62"/>
      <c r="X1761" s="62"/>
      <c r="Y1761" s="62"/>
      <c r="Z1761" s="62"/>
      <c r="AA1761" s="62" t="str">
        <f t="shared" ref="AA1761:AL1761" si="573">+O1760</f>
        <v xml:space="preserve"> </v>
      </c>
      <c r="AB1761" s="62" t="str">
        <f t="shared" si="573"/>
        <v xml:space="preserve"> </v>
      </c>
      <c r="AC1761" s="62" t="str">
        <f t="shared" si="573"/>
        <v xml:space="preserve"> </v>
      </c>
      <c r="AD1761" s="62">
        <f t="shared" si="573"/>
        <v>1</v>
      </c>
      <c r="AE1761" s="62">
        <f t="shared" si="573"/>
        <v>1</v>
      </c>
      <c r="AF1761" s="62">
        <f t="shared" si="573"/>
        <v>1</v>
      </c>
      <c r="AG1761" s="62">
        <f t="shared" si="573"/>
        <v>1</v>
      </c>
      <c r="AH1761" s="62">
        <f t="shared" si="573"/>
        <v>1</v>
      </c>
      <c r="AI1761" s="62">
        <f t="shared" si="573"/>
        <v>1</v>
      </c>
      <c r="AJ1761" s="62">
        <f t="shared" si="573"/>
        <v>1</v>
      </c>
      <c r="AK1761" s="62">
        <f t="shared" si="573"/>
        <v>1</v>
      </c>
      <c r="AL1761" s="60">
        <f t="shared" si="573"/>
        <v>1</v>
      </c>
      <c r="AM1761" s="11"/>
      <c r="AN1761" s="11"/>
      <c r="AO1761" s="11"/>
      <c r="AP1761" s="68"/>
    </row>
    <row r="1762" spans="3:42" ht="14.25" hidden="1" customHeight="1">
      <c r="C1762" s="76"/>
      <c r="D1762" s="27"/>
      <c r="E1762" s="62"/>
      <c r="F1762" s="62"/>
      <c r="G1762" s="62"/>
      <c r="H1762" s="62"/>
      <c r="I1762" s="62"/>
      <c r="J1762" s="62"/>
      <c r="K1762" s="62"/>
      <c r="L1762" s="62"/>
      <c r="M1762" s="62"/>
      <c r="N1762" s="62"/>
      <c r="O1762" s="62" t="str">
        <f t="shared" ref="O1762:Z1762" si="574">+IF(AND(O1760&lt;&gt;" ",AA1760&lt;&gt;" ",),O1760," ")</f>
        <v xml:space="preserve"> </v>
      </c>
      <c r="P1762" s="62" t="str">
        <f t="shared" si="574"/>
        <v xml:space="preserve"> </v>
      </c>
      <c r="Q1762" s="62" t="str">
        <f t="shared" si="574"/>
        <v xml:space="preserve"> </v>
      </c>
      <c r="R1762" s="62" t="str">
        <f t="shared" si="574"/>
        <v xml:space="preserve"> </v>
      </c>
      <c r="S1762" s="62" t="str">
        <f t="shared" si="574"/>
        <v xml:space="preserve"> </v>
      </c>
      <c r="T1762" s="62" t="str">
        <f t="shared" si="574"/>
        <v xml:space="preserve"> </v>
      </c>
      <c r="U1762" s="62" t="str">
        <f t="shared" si="574"/>
        <v xml:space="preserve"> </v>
      </c>
      <c r="V1762" s="62" t="str">
        <f t="shared" si="574"/>
        <v xml:space="preserve"> </v>
      </c>
      <c r="W1762" s="62" t="str">
        <f t="shared" si="574"/>
        <v xml:space="preserve"> </v>
      </c>
      <c r="X1762" s="62" t="str">
        <f t="shared" si="574"/>
        <v xml:space="preserve"> </v>
      </c>
      <c r="Y1762" s="62" t="str">
        <f t="shared" si="574"/>
        <v xml:space="preserve"> </v>
      </c>
      <c r="Z1762" s="62" t="str">
        <f t="shared" si="574"/>
        <v xml:space="preserve"> </v>
      </c>
      <c r="AA1762" s="62" t="str">
        <f t="shared" ref="AA1762:AL1762" si="575">+IF(AND(AA1761&lt;&gt;" ",O1760&lt;&gt;" ",),AA1760," ")</f>
        <v xml:space="preserve"> </v>
      </c>
      <c r="AB1762" s="62" t="str">
        <f t="shared" si="575"/>
        <v xml:space="preserve"> </v>
      </c>
      <c r="AC1762" s="62" t="str">
        <f t="shared" si="575"/>
        <v xml:space="preserve"> </v>
      </c>
      <c r="AD1762" s="62" t="str">
        <f t="shared" si="575"/>
        <v xml:space="preserve"> </v>
      </c>
      <c r="AE1762" s="62" t="str">
        <f t="shared" si="575"/>
        <v xml:space="preserve"> </v>
      </c>
      <c r="AF1762" s="62" t="str">
        <f t="shared" si="575"/>
        <v xml:space="preserve"> </v>
      </c>
      <c r="AG1762" s="62" t="str">
        <f t="shared" si="575"/>
        <v xml:space="preserve"> </v>
      </c>
      <c r="AH1762" s="62" t="str">
        <f t="shared" si="575"/>
        <v xml:space="preserve"> </v>
      </c>
      <c r="AI1762" s="62" t="str">
        <f t="shared" si="575"/>
        <v xml:space="preserve"> </v>
      </c>
      <c r="AJ1762" s="62" t="str">
        <f t="shared" si="575"/>
        <v xml:space="preserve"> </v>
      </c>
      <c r="AK1762" s="62" t="str">
        <f t="shared" si="575"/>
        <v xml:space="preserve"> </v>
      </c>
      <c r="AL1762" s="60" t="str">
        <f t="shared" si="575"/>
        <v xml:space="preserve"> </v>
      </c>
      <c r="AM1762" s="11"/>
      <c r="AN1762" s="11"/>
      <c r="AO1762" s="11"/>
      <c r="AP1762" s="68"/>
    </row>
    <row r="1763" spans="3:42" ht="14.25" hidden="1" customHeight="1">
      <c r="C1763" s="76"/>
      <c r="D1763" s="28"/>
      <c r="E1763" s="14"/>
      <c r="F1763" s="14"/>
      <c r="G1763" s="14"/>
      <c r="H1763" s="62"/>
      <c r="I1763" s="14"/>
      <c r="J1763" s="14"/>
      <c r="K1763" s="14"/>
      <c r="L1763" s="14"/>
      <c r="M1763" s="14"/>
      <c r="N1763" s="14"/>
      <c r="O1763" s="14" t="str">
        <f t="shared" ref="O1763:Z1763" si="576">+IF($G$19="SI",O1760," ")</f>
        <v xml:space="preserve"> </v>
      </c>
      <c r="P1763" s="14" t="str">
        <f t="shared" si="576"/>
        <v xml:space="preserve"> </v>
      </c>
      <c r="Q1763" s="14" t="str">
        <f t="shared" si="576"/>
        <v xml:space="preserve"> </v>
      </c>
      <c r="R1763" s="14">
        <f t="shared" si="576"/>
        <v>1</v>
      </c>
      <c r="S1763" s="14">
        <f t="shared" si="576"/>
        <v>1</v>
      </c>
      <c r="T1763" s="14">
        <f t="shared" si="576"/>
        <v>1</v>
      </c>
      <c r="U1763" s="14">
        <f t="shared" si="576"/>
        <v>1</v>
      </c>
      <c r="V1763" s="14">
        <f t="shared" si="576"/>
        <v>1</v>
      </c>
      <c r="W1763" s="14">
        <f t="shared" si="576"/>
        <v>1</v>
      </c>
      <c r="X1763" s="14">
        <f t="shared" si="576"/>
        <v>1</v>
      </c>
      <c r="Y1763" s="14">
        <f t="shared" si="576"/>
        <v>1</v>
      </c>
      <c r="Z1763" s="14">
        <f t="shared" si="576"/>
        <v>1</v>
      </c>
      <c r="AA1763" s="14" t="str">
        <f t="shared" ref="AA1763:AL1763" si="577">+IF($G$19="SI",IF(AND(Z1760&lt;&gt;" ",AA1760&lt;&gt;" ",O1763=" "),AA1760,AA1761),AA1762)</f>
        <v xml:space="preserve"> </v>
      </c>
      <c r="AB1763" s="14" t="str">
        <f t="shared" si="577"/>
        <v xml:space="preserve"> </v>
      </c>
      <c r="AC1763" s="14" t="str">
        <f t="shared" si="577"/>
        <v xml:space="preserve"> </v>
      </c>
      <c r="AD1763" s="14">
        <f t="shared" si="577"/>
        <v>1</v>
      </c>
      <c r="AE1763" s="14">
        <f t="shared" si="577"/>
        <v>1</v>
      </c>
      <c r="AF1763" s="14">
        <f t="shared" si="577"/>
        <v>1</v>
      </c>
      <c r="AG1763" s="14">
        <f t="shared" si="577"/>
        <v>1</v>
      </c>
      <c r="AH1763" s="14">
        <f t="shared" si="577"/>
        <v>1</v>
      </c>
      <c r="AI1763" s="14">
        <f t="shared" si="577"/>
        <v>1</v>
      </c>
      <c r="AJ1763" s="14">
        <f t="shared" si="577"/>
        <v>1</v>
      </c>
      <c r="AK1763" s="14">
        <f t="shared" si="577"/>
        <v>1</v>
      </c>
      <c r="AL1763" s="19">
        <f t="shared" si="577"/>
        <v>1</v>
      </c>
      <c r="AM1763" s="11"/>
      <c r="AN1763" s="11"/>
      <c r="AO1763" s="11"/>
      <c r="AP1763" s="68"/>
    </row>
    <row r="1764" spans="3:42" ht="9" customHeight="1">
      <c r="C1764" s="76"/>
      <c r="D1764" s="4"/>
      <c r="E1764" s="11"/>
      <c r="F1764" s="11"/>
      <c r="G1764" s="11"/>
      <c r="H1764" s="117"/>
      <c r="I1764" s="11"/>
      <c r="J1764" s="11"/>
      <c r="K1764" s="11"/>
      <c r="L1764" s="11"/>
      <c r="M1764" s="11"/>
      <c r="N1764" s="11"/>
      <c r="O1764" s="11"/>
      <c r="P1764" s="11"/>
      <c r="Q1764" s="11"/>
      <c r="R1764" s="11"/>
      <c r="S1764" s="11"/>
      <c r="T1764" s="11"/>
      <c r="U1764" s="11"/>
      <c r="V1764" s="11"/>
      <c r="W1764" s="11"/>
      <c r="X1764" s="11"/>
      <c r="Y1764" s="11"/>
      <c r="Z1764" s="11"/>
      <c r="AA1764" s="11"/>
      <c r="AB1764" s="11"/>
      <c r="AC1764" s="11"/>
      <c r="AD1764" s="11"/>
      <c r="AE1764" s="11"/>
      <c r="AF1764" s="11"/>
      <c r="AG1764" s="11"/>
      <c r="AH1764" s="11"/>
      <c r="AI1764" s="11"/>
      <c r="AJ1764" s="11"/>
      <c r="AK1764" s="11"/>
      <c r="AL1764" s="11"/>
      <c r="AM1764" s="11"/>
      <c r="AN1764" s="11"/>
      <c r="AO1764" s="78"/>
      <c r="AP1764" s="68"/>
    </row>
    <row r="1765" spans="3:42" ht="78" customHeight="1">
      <c r="C1765" s="76"/>
      <c r="D1765" s="126" t="s">
        <v>140</v>
      </c>
      <c r="E1765" s="106">
        <v>9</v>
      </c>
      <c r="F1765" s="106" t="s">
        <v>80</v>
      </c>
      <c r="G1765" s="106" t="s">
        <v>91</v>
      </c>
      <c r="H1765" s="118"/>
      <c r="I1765" s="35"/>
      <c r="J1765" s="106" t="s">
        <v>141</v>
      </c>
      <c r="K1765" s="119">
        <v>44525</v>
      </c>
      <c r="L1765" s="106" t="s">
        <v>93</v>
      </c>
      <c r="M1765" s="106" t="s">
        <v>125</v>
      </c>
      <c r="N1765" s="11"/>
      <c r="O1765" s="29" t="str">
        <f>+O1763</f>
        <v xml:space="preserve"> </v>
      </c>
      <c r="P1765" s="29" t="str">
        <f t="shared" ref="P1765:Y1765" si="578">+P1763</f>
        <v xml:space="preserve"> </v>
      </c>
      <c r="Q1765" s="29" t="str">
        <f t="shared" si="578"/>
        <v xml:space="preserve"> </v>
      </c>
      <c r="R1765" s="29">
        <f t="shared" si="578"/>
        <v>1</v>
      </c>
      <c r="S1765" s="29">
        <f t="shared" si="578"/>
        <v>1</v>
      </c>
      <c r="T1765" s="29">
        <f t="shared" si="578"/>
        <v>1</v>
      </c>
      <c r="U1765" s="29">
        <f t="shared" si="578"/>
        <v>1</v>
      </c>
      <c r="V1765" s="29">
        <f t="shared" si="578"/>
        <v>1</v>
      </c>
      <c r="W1765" s="29">
        <f t="shared" si="578"/>
        <v>1</v>
      </c>
      <c r="X1765" s="29">
        <f t="shared" si="578"/>
        <v>1</v>
      </c>
      <c r="Y1765" s="29">
        <f t="shared" si="578"/>
        <v>1</v>
      </c>
      <c r="Z1765" s="29">
        <f>+Z1763</f>
        <v>1</v>
      </c>
      <c r="AA1765" s="15" t="str">
        <f t="shared" ref="AA1765:AL1765" si="579">+IF(AND(O1765=" ",AA1763=1),AA1763,IF(AND(O1765&lt;&gt;" ",AA1761&lt;&gt;" "),AA1762,AA1761))</f>
        <v xml:space="preserve"> </v>
      </c>
      <c r="AB1765" s="16" t="str">
        <f t="shared" si="579"/>
        <v xml:space="preserve"> </v>
      </c>
      <c r="AC1765" s="16" t="str">
        <f t="shared" si="579"/>
        <v xml:space="preserve"> </v>
      </c>
      <c r="AD1765" s="16" t="str">
        <f t="shared" si="579"/>
        <v xml:space="preserve"> </v>
      </c>
      <c r="AE1765" s="16" t="str">
        <f t="shared" si="579"/>
        <v xml:space="preserve"> </v>
      </c>
      <c r="AF1765" s="16" t="str">
        <f t="shared" si="579"/>
        <v xml:space="preserve"> </v>
      </c>
      <c r="AG1765" s="16" t="str">
        <f t="shared" si="579"/>
        <v xml:space="preserve"> </v>
      </c>
      <c r="AH1765" s="16" t="str">
        <f t="shared" si="579"/>
        <v xml:space="preserve"> </v>
      </c>
      <c r="AI1765" s="16" t="str">
        <f t="shared" si="579"/>
        <v xml:space="preserve"> </v>
      </c>
      <c r="AJ1765" s="16" t="str">
        <f t="shared" si="579"/>
        <v xml:space="preserve"> </v>
      </c>
      <c r="AK1765" s="16" t="str">
        <f t="shared" si="579"/>
        <v xml:space="preserve"> </v>
      </c>
      <c r="AL1765" s="17" t="str">
        <f t="shared" si="579"/>
        <v xml:space="preserve"> </v>
      </c>
      <c r="AM1765" s="36"/>
      <c r="AN1765" s="85"/>
      <c r="AO1765" s="36"/>
      <c r="AP1765" s="68"/>
    </row>
    <row r="1766" spans="3:42" ht="14.25" hidden="1" customHeight="1">
      <c r="C1766" s="67"/>
      <c r="D1766" s="125"/>
      <c r="E1766" s="106"/>
      <c r="F1766" s="106"/>
      <c r="G1766" s="106"/>
      <c r="H1766" s="118"/>
      <c r="I1766" s="35"/>
      <c r="J1766" s="106"/>
      <c r="K1766" s="119"/>
      <c r="L1766" s="106"/>
      <c r="M1766" s="106"/>
      <c r="N1766" s="11"/>
      <c r="O1766" s="29"/>
      <c r="P1766" s="29"/>
      <c r="Q1766" s="29"/>
      <c r="R1766" s="29"/>
      <c r="S1766" s="29"/>
      <c r="T1766" s="29"/>
      <c r="U1766" s="29"/>
      <c r="V1766" s="29"/>
      <c r="W1766" s="29"/>
      <c r="X1766" s="29"/>
      <c r="Y1766" s="29"/>
      <c r="Z1766" s="29"/>
      <c r="AA1766" s="11"/>
      <c r="AB1766" s="11"/>
      <c r="AC1766" s="11"/>
      <c r="AD1766" s="11"/>
      <c r="AE1766" s="11"/>
      <c r="AF1766" s="11"/>
      <c r="AG1766" s="11"/>
      <c r="AH1766" s="11"/>
      <c r="AI1766" s="11"/>
      <c r="AJ1766" s="11"/>
      <c r="AK1766" s="11"/>
      <c r="AL1766" s="11"/>
      <c r="AM1766" s="36"/>
      <c r="AN1766" s="85"/>
      <c r="AO1766" s="36"/>
      <c r="AP1766" s="68"/>
    </row>
    <row r="1767" spans="3:42" ht="14.25" hidden="1" customHeight="1">
      <c r="C1767" s="67"/>
      <c r="D1767" s="125"/>
      <c r="E1767" s="106"/>
      <c r="F1767" s="106"/>
      <c r="G1767" s="106"/>
      <c r="H1767" s="118"/>
      <c r="I1767" s="35"/>
      <c r="J1767" s="106"/>
      <c r="K1767" s="119"/>
      <c r="L1767" s="106"/>
      <c r="M1767" s="106"/>
      <c r="N1767" s="11"/>
      <c r="O1767" s="29"/>
      <c r="P1767" s="29"/>
      <c r="Q1767" s="29"/>
      <c r="R1767" s="29" t="s">
        <v>91</v>
      </c>
      <c r="S1767" s="29">
        <v>1</v>
      </c>
      <c r="T1767" s="29" t="s">
        <v>77</v>
      </c>
      <c r="U1767" s="29"/>
      <c r="V1767" s="29"/>
      <c r="W1767" s="29"/>
      <c r="X1767" s="29"/>
      <c r="Y1767" s="29"/>
      <c r="Z1767" s="29"/>
      <c r="AA1767" s="11"/>
      <c r="AB1767" s="11"/>
      <c r="AC1767" s="11"/>
      <c r="AD1767" s="11"/>
      <c r="AE1767" s="11"/>
      <c r="AF1767" s="11"/>
      <c r="AG1767" s="11"/>
      <c r="AH1767" s="11"/>
      <c r="AI1767" s="11"/>
      <c r="AJ1767" s="11"/>
      <c r="AK1767" s="11"/>
      <c r="AL1767" s="11"/>
      <c r="AM1767" s="36"/>
      <c r="AN1767" s="85"/>
      <c r="AO1767" s="36"/>
      <c r="AP1767" s="68"/>
    </row>
    <row r="1768" spans="3:42" ht="14.25" hidden="1" customHeight="1">
      <c r="C1768" s="67"/>
      <c r="D1768" s="125"/>
      <c r="E1768" s="106"/>
      <c r="F1768" s="106"/>
      <c r="G1768" s="106"/>
      <c r="H1768" s="118"/>
      <c r="I1768" s="35"/>
      <c r="J1768" s="106"/>
      <c r="K1768" s="119"/>
      <c r="L1768" s="106"/>
      <c r="M1768" s="106"/>
      <c r="N1768" s="11"/>
      <c r="O1768" s="29"/>
      <c r="P1768" s="29"/>
      <c r="Q1768" s="29"/>
      <c r="R1768" s="29" t="s">
        <v>95</v>
      </c>
      <c r="S1768" s="29">
        <v>2</v>
      </c>
      <c r="T1768" s="29" t="s">
        <v>78</v>
      </c>
      <c r="U1768" s="29"/>
      <c r="V1768" s="29"/>
      <c r="W1768" s="29"/>
      <c r="X1768" s="29"/>
      <c r="Y1768" s="29"/>
      <c r="Z1768" s="29"/>
      <c r="AA1768" s="11"/>
      <c r="AB1768" s="11"/>
      <c r="AC1768" s="11"/>
      <c r="AD1768" s="11"/>
      <c r="AE1768" s="11"/>
      <c r="AF1768" s="11"/>
      <c r="AG1768" s="11"/>
      <c r="AH1768" s="11"/>
      <c r="AI1768" s="11"/>
      <c r="AJ1768" s="11"/>
      <c r="AK1768" s="11"/>
      <c r="AL1768" s="11"/>
      <c r="AM1768" s="36"/>
      <c r="AN1768" s="85"/>
      <c r="AO1768" s="36"/>
      <c r="AP1768" s="68"/>
    </row>
    <row r="1769" spans="3:42" ht="14.25" hidden="1" customHeight="1">
      <c r="C1769" s="67"/>
      <c r="D1769" s="125"/>
      <c r="E1769" s="106"/>
      <c r="F1769" s="106"/>
      <c r="G1769" s="106"/>
      <c r="H1769" s="118"/>
      <c r="I1769" s="35"/>
      <c r="J1769" s="106"/>
      <c r="K1769" s="119"/>
      <c r="L1769" s="106"/>
      <c r="M1769" s="106"/>
      <c r="N1769" s="11"/>
      <c r="O1769" s="29"/>
      <c r="P1769" s="29"/>
      <c r="Q1769" s="29"/>
      <c r="R1769" s="29"/>
      <c r="S1769" s="29">
        <v>3</v>
      </c>
      <c r="T1769" s="29" t="s">
        <v>79</v>
      </c>
      <c r="U1769" s="29"/>
      <c r="V1769" s="29"/>
      <c r="W1769" s="29"/>
      <c r="X1769" s="29"/>
      <c r="Y1769" s="29"/>
      <c r="Z1769" s="29"/>
      <c r="AA1769" s="11"/>
      <c r="AB1769" s="11"/>
      <c r="AC1769" s="11"/>
      <c r="AD1769" s="11"/>
      <c r="AE1769" s="11"/>
      <c r="AF1769" s="11"/>
      <c r="AG1769" s="11"/>
      <c r="AH1769" s="11"/>
      <c r="AI1769" s="11"/>
      <c r="AJ1769" s="11"/>
      <c r="AK1769" s="11"/>
      <c r="AL1769" s="11"/>
      <c r="AM1769" s="36"/>
      <c r="AN1769" s="85"/>
      <c r="AO1769" s="36"/>
      <c r="AP1769" s="68"/>
    </row>
    <row r="1770" spans="3:42" ht="14.25" hidden="1" customHeight="1">
      <c r="C1770" s="67"/>
      <c r="D1770" s="125"/>
      <c r="E1770" s="106"/>
      <c r="F1770" s="106"/>
      <c r="G1770" s="106"/>
      <c r="H1770" s="118"/>
      <c r="I1770" s="35"/>
      <c r="J1770" s="106"/>
      <c r="K1770" s="119"/>
      <c r="L1770" s="106"/>
      <c r="M1770" s="106"/>
      <c r="N1770" s="11"/>
      <c r="O1770" s="29"/>
      <c r="P1770" s="29"/>
      <c r="Q1770" s="29"/>
      <c r="R1770" s="29"/>
      <c r="S1770" s="29">
        <v>4</v>
      </c>
      <c r="T1770" s="29" t="s">
        <v>80</v>
      </c>
      <c r="U1770" s="29"/>
      <c r="V1770" s="29"/>
      <c r="W1770" s="29"/>
      <c r="X1770" s="29"/>
      <c r="Y1770" s="29"/>
      <c r="Z1770" s="29"/>
      <c r="AA1770" s="11"/>
      <c r="AB1770" s="11"/>
      <c r="AC1770" s="11"/>
      <c r="AD1770" s="11"/>
      <c r="AE1770" s="11"/>
      <c r="AF1770" s="11"/>
      <c r="AG1770" s="11"/>
      <c r="AH1770" s="11"/>
      <c r="AI1770" s="11"/>
      <c r="AJ1770" s="11"/>
      <c r="AK1770" s="11"/>
      <c r="AL1770" s="11"/>
      <c r="AM1770" s="36"/>
      <c r="AN1770" s="85"/>
      <c r="AO1770" s="36"/>
      <c r="AP1770" s="68"/>
    </row>
    <row r="1771" spans="3:42" ht="14.25" hidden="1" customHeight="1">
      <c r="C1771" s="67"/>
      <c r="D1771" s="125"/>
      <c r="E1771" s="106"/>
      <c r="F1771" s="106"/>
      <c r="G1771" s="106"/>
      <c r="H1771" s="118"/>
      <c r="I1771" s="35"/>
      <c r="J1771" s="106"/>
      <c r="K1771" s="119"/>
      <c r="L1771" s="106"/>
      <c r="M1771" s="106"/>
      <c r="N1771" s="11"/>
      <c r="O1771" s="29"/>
      <c r="P1771" s="29"/>
      <c r="Q1771" s="29"/>
      <c r="R1771" s="29"/>
      <c r="S1771" s="29">
        <v>5</v>
      </c>
      <c r="T1771" s="29" t="s">
        <v>81</v>
      </c>
      <c r="U1771" s="29"/>
      <c r="V1771" s="29"/>
      <c r="W1771" s="29"/>
      <c r="X1771" s="29"/>
      <c r="Y1771" s="29"/>
      <c r="Z1771" s="29"/>
      <c r="AA1771" s="11"/>
      <c r="AB1771" s="11"/>
      <c r="AC1771" s="11"/>
      <c r="AD1771" s="11"/>
      <c r="AE1771" s="11"/>
      <c r="AF1771" s="11"/>
      <c r="AG1771" s="11"/>
      <c r="AH1771" s="11"/>
      <c r="AI1771" s="11"/>
      <c r="AJ1771" s="11"/>
      <c r="AK1771" s="11"/>
      <c r="AL1771" s="11"/>
      <c r="AM1771" s="36"/>
      <c r="AN1771" s="85"/>
      <c r="AO1771" s="36"/>
      <c r="AP1771" s="68"/>
    </row>
    <row r="1772" spans="3:42" ht="14.25" hidden="1" customHeight="1">
      <c r="C1772" s="67"/>
      <c r="D1772" s="125"/>
      <c r="E1772" s="106"/>
      <c r="F1772" s="106"/>
      <c r="G1772" s="106"/>
      <c r="H1772" s="118"/>
      <c r="I1772" s="35"/>
      <c r="J1772" s="106"/>
      <c r="K1772" s="119"/>
      <c r="L1772" s="106"/>
      <c r="M1772" s="106"/>
      <c r="N1772" s="11"/>
      <c r="O1772" s="29"/>
      <c r="P1772" s="29"/>
      <c r="Q1772" s="29"/>
      <c r="R1772" s="29"/>
      <c r="S1772" s="29">
        <v>6</v>
      </c>
      <c r="T1772" s="29" t="s">
        <v>82</v>
      </c>
      <c r="U1772" s="29"/>
      <c r="V1772" s="29"/>
      <c r="W1772" s="29"/>
      <c r="X1772" s="29"/>
      <c r="Y1772" s="29"/>
      <c r="Z1772" s="29"/>
      <c r="AA1772" s="11"/>
      <c r="AB1772" s="11"/>
      <c r="AC1772" s="11"/>
      <c r="AD1772" s="11"/>
      <c r="AE1772" s="11"/>
      <c r="AF1772" s="11"/>
      <c r="AG1772" s="11"/>
      <c r="AH1772" s="11"/>
      <c r="AI1772" s="11"/>
      <c r="AJ1772" s="11"/>
      <c r="AK1772" s="11"/>
      <c r="AL1772" s="11"/>
      <c r="AM1772" s="36"/>
      <c r="AN1772" s="85"/>
      <c r="AO1772" s="36"/>
      <c r="AP1772" s="68"/>
    </row>
    <row r="1773" spans="3:42" ht="14.25" hidden="1" customHeight="1">
      <c r="C1773" s="67"/>
      <c r="D1773" s="125"/>
      <c r="E1773" s="106"/>
      <c r="F1773" s="106"/>
      <c r="G1773" s="106"/>
      <c r="H1773" s="118"/>
      <c r="I1773" s="35"/>
      <c r="J1773" s="106"/>
      <c r="K1773" s="119"/>
      <c r="L1773" s="106"/>
      <c r="M1773" s="106"/>
      <c r="N1773" s="11"/>
      <c r="O1773" s="29"/>
      <c r="P1773" s="29"/>
      <c r="Q1773" s="29"/>
      <c r="R1773" s="29"/>
      <c r="S1773" s="29">
        <v>7</v>
      </c>
      <c r="T1773" s="29" t="s">
        <v>83</v>
      </c>
      <c r="U1773" s="29"/>
      <c r="V1773" s="29"/>
      <c r="W1773" s="29"/>
      <c r="X1773" s="29"/>
      <c r="Y1773" s="29"/>
      <c r="Z1773" s="29"/>
      <c r="AA1773" s="11"/>
      <c r="AB1773" s="11"/>
      <c r="AC1773" s="11"/>
      <c r="AD1773" s="11"/>
      <c r="AE1773" s="11"/>
      <c r="AF1773" s="11"/>
      <c r="AG1773" s="11"/>
      <c r="AH1773" s="11"/>
      <c r="AI1773" s="11"/>
      <c r="AJ1773" s="11"/>
      <c r="AK1773" s="11"/>
      <c r="AL1773" s="11"/>
      <c r="AM1773" s="36"/>
      <c r="AN1773" s="85"/>
      <c r="AO1773" s="36"/>
      <c r="AP1773" s="68"/>
    </row>
    <row r="1774" spans="3:42" ht="14.25" hidden="1" customHeight="1">
      <c r="C1774" s="67"/>
      <c r="D1774" s="125"/>
      <c r="E1774" s="106"/>
      <c r="F1774" s="106"/>
      <c r="G1774" s="106"/>
      <c r="H1774" s="118"/>
      <c r="I1774" s="35"/>
      <c r="J1774" s="106"/>
      <c r="K1774" s="119"/>
      <c r="L1774" s="106"/>
      <c r="M1774" s="106"/>
      <c r="N1774" s="11"/>
      <c r="O1774" s="29"/>
      <c r="P1774" s="29"/>
      <c r="Q1774" s="29"/>
      <c r="R1774" s="29"/>
      <c r="S1774" s="29">
        <v>8</v>
      </c>
      <c r="T1774" s="29" t="s">
        <v>84</v>
      </c>
      <c r="U1774" s="29"/>
      <c r="V1774" s="29"/>
      <c r="W1774" s="29"/>
      <c r="X1774" s="29"/>
      <c r="Y1774" s="29"/>
      <c r="Z1774" s="29"/>
      <c r="AA1774" s="11"/>
      <c r="AB1774" s="11"/>
      <c r="AC1774" s="11"/>
      <c r="AD1774" s="11"/>
      <c r="AE1774" s="11"/>
      <c r="AF1774" s="11"/>
      <c r="AG1774" s="11"/>
      <c r="AH1774" s="11"/>
      <c r="AI1774" s="11"/>
      <c r="AJ1774" s="11"/>
      <c r="AK1774" s="11"/>
      <c r="AL1774" s="11"/>
      <c r="AM1774" s="36"/>
      <c r="AN1774" s="85"/>
      <c r="AO1774" s="36"/>
      <c r="AP1774" s="68"/>
    </row>
    <row r="1775" spans="3:42" ht="14.25" hidden="1" customHeight="1">
      <c r="C1775" s="67"/>
      <c r="D1775" s="125"/>
      <c r="E1775" s="106"/>
      <c r="F1775" s="106"/>
      <c r="G1775" s="106"/>
      <c r="H1775" s="118"/>
      <c r="I1775" s="35"/>
      <c r="J1775" s="106"/>
      <c r="K1775" s="119"/>
      <c r="L1775" s="106"/>
      <c r="M1775" s="106"/>
      <c r="N1775" s="11"/>
      <c r="O1775" s="29"/>
      <c r="P1775" s="29"/>
      <c r="Q1775" s="29"/>
      <c r="R1775" s="29"/>
      <c r="S1775" s="29">
        <v>9</v>
      </c>
      <c r="T1775" s="29" t="s">
        <v>85</v>
      </c>
      <c r="U1775" s="29"/>
      <c r="V1775" s="29"/>
      <c r="W1775" s="29"/>
      <c r="X1775" s="29"/>
      <c r="Y1775" s="29"/>
      <c r="Z1775" s="29"/>
      <c r="AA1775" s="11"/>
      <c r="AB1775" s="11"/>
      <c r="AC1775" s="11"/>
      <c r="AD1775" s="11"/>
      <c r="AE1775" s="11"/>
      <c r="AF1775" s="11"/>
      <c r="AG1775" s="11"/>
      <c r="AH1775" s="11"/>
      <c r="AI1775" s="11"/>
      <c r="AJ1775" s="11"/>
      <c r="AK1775" s="11"/>
      <c r="AL1775" s="11"/>
      <c r="AM1775" s="36"/>
      <c r="AN1775" s="85"/>
      <c r="AO1775" s="36"/>
      <c r="AP1775" s="68"/>
    </row>
    <row r="1776" spans="3:42" ht="14.25" hidden="1" customHeight="1">
      <c r="C1776" s="67"/>
      <c r="D1776" s="125"/>
      <c r="E1776" s="106"/>
      <c r="F1776" s="106"/>
      <c r="G1776" s="106"/>
      <c r="H1776" s="118"/>
      <c r="I1776" s="35"/>
      <c r="J1776" s="106"/>
      <c r="K1776" s="119"/>
      <c r="L1776" s="106"/>
      <c r="M1776" s="106"/>
      <c r="N1776" s="11"/>
      <c r="O1776" s="29"/>
      <c r="P1776" s="29"/>
      <c r="Q1776" s="29"/>
      <c r="R1776" s="29"/>
      <c r="S1776" s="29">
        <v>10</v>
      </c>
      <c r="T1776" s="29" t="s">
        <v>86</v>
      </c>
      <c r="U1776" s="29"/>
      <c r="V1776" s="29"/>
      <c r="W1776" s="29"/>
      <c r="X1776" s="29"/>
      <c r="Y1776" s="29"/>
      <c r="Z1776" s="29"/>
      <c r="AA1776" s="11"/>
      <c r="AB1776" s="11"/>
      <c r="AC1776" s="11"/>
      <c r="AD1776" s="11"/>
      <c r="AE1776" s="11"/>
      <c r="AF1776" s="11"/>
      <c r="AG1776" s="11"/>
      <c r="AH1776" s="11"/>
      <c r="AI1776" s="11"/>
      <c r="AJ1776" s="11"/>
      <c r="AK1776" s="11"/>
      <c r="AL1776" s="11"/>
      <c r="AM1776" s="36"/>
      <c r="AN1776" s="85"/>
      <c r="AO1776" s="36"/>
      <c r="AP1776" s="68"/>
    </row>
    <row r="1777" spans="3:42" ht="14.25" hidden="1" customHeight="1">
      <c r="C1777" s="67"/>
      <c r="D1777" s="125"/>
      <c r="E1777" s="106"/>
      <c r="F1777" s="106"/>
      <c r="G1777" s="106"/>
      <c r="H1777" s="118"/>
      <c r="I1777" s="35"/>
      <c r="J1777" s="106"/>
      <c r="K1777" s="119"/>
      <c r="L1777" s="106"/>
      <c r="M1777" s="106"/>
      <c r="N1777" s="11"/>
      <c r="O1777" s="29"/>
      <c r="P1777" s="29"/>
      <c r="Q1777" s="29"/>
      <c r="R1777" s="29"/>
      <c r="S1777" s="29">
        <v>11</v>
      </c>
      <c r="T1777" s="29" t="s">
        <v>87</v>
      </c>
      <c r="U1777" s="29"/>
      <c r="V1777" s="29"/>
      <c r="W1777" s="29"/>
      <c r="X1777" s="29"/>
      <c r="Y1777" s="29"/>
      <c r="Z1777" s="29"/>
      <c r="AA1777" s="11"/>
      <c r="AB1777" s="11"/>
      <c r="AC1777" s="11"/>
      <c r="AD1777" s="11"/>
      <c r="AE1777" s="11"/>
      <c r="AF1777" s="11"/>
      <c r="AG1777" s="11"/>
      <c r="AH1777" s="11"/>
      <c r="AI1777" s="11"/>
      <c r="AJ1777" s="11"/>
      <c r="AK1777" s="11"/>
      <c r="AL1777" s="11"/>
      <c r="AM1777" s="36"/>
      <c r="AN1777" s="85"/>
      <c r="AO1777" s="36"/>
      <c r="AP1777" s="68"/>
    </row>
    <row r="1778" spans="3:42" ht="14.25" hidden="1" customHeight="1">
      <c r="C1778" s="67"/>
      <c r="D1778" s="125"/>
      <c r="E1778" s="106"/>
      <c r="F1778" s="106"/>
      <c r="G1778" s="106"/>
      <c r="H1778" s="118"/>
      <c r="I1778" s="35"/>
      <c r="J1778" s="106"/>
      <c r="K1778" s="119"/>
      <c r="L1778" s="106"/>
      <c r="M1778" s="106"/>
      <c r="N1778" s="11"/>
      <c r="O1778" s="29"/>
      <c r="P1778" s="29"/>
      <c r="Q1778" s="29"/>
      <c r="R1778" s="29"/>
      <c r="S1778" s="29">
        <v>12</v>
      </c>
      <c r="T1778" s="29" t="s">
        <v>88</v>
      </c>
      <c r="U1778" s="29"/>
      <c r="V1778" s="29"/>
      <c r="W1778" s="29"/>
      <c r="X1778" s="29"/>
      <c r="Y1778" s="29"/>
      <c r="Z1778" s="29"/>
      <c r="AA1778" s="11"/>
      <c r="AB1778" s="11"/>
      <c r="AC1778" s="11"/>
      <c r="AD1778" s="11"/>
      <c r="AE1778" s="11"/>
      <c r="AF1778" s="11"/>
      <c r="AG1778" s="11"/>
      <c r="AH1778" s="11"/>
      <c r="AI1778" s="11"/>
      <c r="AJ1778" s="11"/>
      <c r="AK1778" s="11"/>
      <c r="AL1778" s="11"/>
      <c r="AM1778" s="36"/>
      <c r="AN1778" s="85"/>
      <c r="AO1778" s="36"/>
      <c r="AP1778" s="68"/>
    </row>
    <row r="1779" spans="3:42" ht="41.25" hidden="1" customHeight="1">
      <c r="C1779" s="67"/>
      <c r="D1779" s="125"/>
      <c r="E1779" s="106" t="s">
        <v>97</v>
      </c>
      <c r="F1779" s="106" t="s">
        <v>98</v>
      </c>
      <c r="G1779" s="106"/>
      <c r="H1779" s="118"/>
      <c r="I1779" s="35"/>
      <c r="J1779" s="106"/>
      <c r="K1779" s="119"/>
      <c r="L1779" s="106"/>
      <c r="M1779" s="106"/>
      <c r="N1779" s="11"/>
      <c r="O1779" s="29" t="s">
        <v>77</v>
      </c>
      <c r="P1779" s="29" t="s">
        <v>78</v>
      </c>
      <c r="Q1779" s="29" t="s">
        <v>79</v>
      </c>
      <c r="R1779" s="29" t="s">
        <v>80</v>
      </c>
      <c r="S1779" s="29" t="s">
        <v>81</v>
      </c>
      <c r="T1779" s="29" t="s">
        <v>82</v>
      </c>
      <c r="U1779" s="29" t="s">
        <v>83</v>
      </c>
      <c r="V1779" s="29" t="s">
        <v>84</v>
      </c>
      <c r="W1779" s="29" t="s">
        <v>85</v>
      </c>
      <c r="X1779" s="29" t="s">
        <v>86</v>
      </c>
      <c r="Y1779" s="29" t="s">
        <v>87</v>
      </c>
      <c r="Z1779" s="29" t="s">
        <v>88</v>
      </c>
      <c r="AA1779" s="22" t="s">
        <v>77</v>
      </c>
      <c r="AB1779" s="62" t="s">
        <v>78</v>
      </c>
      <c r="AC1779" s="62" t="s">
        <v>79</v>
      </c>
      <c r="AD1779" s="62" t="s">
        <v>80</v>
      </c>
      <c r="AE1779" s="62" t="s">
        <v>81</v>
      </c>
      <c r="AF1779" s="62" t="s">
        <v>82</v>
      </c>
      <c r="AG1779" s="62" t="s">
        <v>83</v>
      </c>
      <c r="AH1779" s="62" t="s">
        <v>84</v>
      </c>
      <c r="AI1779" s="62" t="s">
        <v>85</v>
      </c>
      <c r="AJ1779" s="62" t="s">
        <v>86</v>
      </c>
      <c r="AK1779" s="62" t="s">
        <v>87</v>
      </c>
      <c r="AL1779" s="60" t="s">
        <v>88</v>
      </c>
      <c r="AM1779" s="36"/>
      <c r="AN1779" s="85"/>
      <c r="AO1779" s="36"/>
      <c r="AP1779" s="68"/>
    </row>
    <row r="1780" spans="3:42" ht="14.25" hidden="1" customHeight="1">
      <c r="C1780" s="67"/>
      <c r="D1780" s="125"/>
      <c r="E1780" s="106"/>
      <c r="F1780" s="106"/>
      <c r="G1780" s="106"/>
      <c r="H1780" s="118" t="s">
        <v>48</v>
      </c>
      <c r="I1780" s="35"/>
      <c r="J1780" s="106"/>
      <c r="K1780" s="119"/>
      <c r="L1780" s="106"/>
      <c r="M1780" s="106"/>
      <c r="N1780" s="11"/>
      <c r="O1780" s="29" t="e">
        <f>+IF((#REF!=O$13),1,IF(H1780=" "," ",IF((#REF!-SUM($H1780:H1780))&gt;0,1," ")))</f>
        <v>#REF!</v>
      </c>
      <c r="P1780" s="29" t="e">
        <f>+IF((#REF!=P$13),1,IF(O1780=" "," ",IF((#REF!-SUM($H1780:O1780))&gt;0,1," ")))</f>
        <v>#REF!</v>
      </c>
      <c r="Q1780" s="29" t="e">
        <f>+IF((#REF!=Q$13),1,IF(P1780=" "," ",IF((#REF!-SUM($H1780:P1780))&gt;0,1," ")))</f>
        <v>#REF!</v>
      </c>
      <c r="R1780" s="29" t="e">
        <f>+IF((#REF!=R$13),1,IF(Q1780=" "," ",IF((#REF!-SUM($H1780:Q1780))&gt;0,1," ")))</f>
        <v>#REF!</v>
      </c>
      <c r="S1780" s="29" t="e">
        <f>+IF((#REF!=S$13),1,IF(R1780=" "," ",IF((#REF!-SUM($H1780:R1780))&gt;0,1," ")))</f>
        <v>#REF!</v>
      </c>
      <c r="T1780" s="29" t="e">
        <f>+IF((#REF!=T$13),1,IF(S1780=" "," ",IF((#REF!-SUM($H1780:S1780))&gt;0,1," ")))</f>
        <v>#REF!</v>
      </c>
      <c r="U1780" s="29" t="e">
        <f>+IF((#REF!=U$13),1,IF(T1780=" "," ",IF((#REF!-SUM($H1780:T1780))&gt;0,1," ")))</f>
        <v>#REF!</v>
      </c>
      <c r="V1780" s="29" t="e">
        <f>+IF((#REF!=V$13),1,IF(U1780=" "," ",IF((#REF!-SUM($H1780:U1780))&gt;0,1," ")))</f>
        <v>#REF!</v>
      </c>
      <c r="W1780" s="29" t="e">
        <f>+IF((#REF!=W$13),1,IF(V1780=" "," ",IF((#REF!-SUM($H1780:V1780))&gt;0,1," ")))</f>
        <v>#REF!</v>
      </c>
      <c r="X1780" s="29" t="e">
        <f>+IF((#REF!=X$13),1,IF(W1780=" "," ",IF((#REF!-SUM($H1780:W1780))&gt;0,1," ")))</f>
        <v>#REF!</v>
      </c>
      <c r="Y1780" s="29" t="e">
        <f>+IF((#REF!=Y$13),1,IF(X1780=" "," ",IF((#REF!-SUM($H1780:X1780))&gt;0,1," ")))</f>
        <v>#REF!</v>
      </c>
      <c r="Z1780" s="29" t="e">
        <f>+IF((#REF!=Z$13),1,IF(Y1780=" "," ",IF((#REF!-SUM($H1780:Y1780))&gt;0,1," ")))</f>
        <v>#REF!</v>
      </c>
      <c r="AA1780" s="22" t="e">
        <f>+IF((#REF!=AA$13),1,IF(Z1780=" "," ",IF((#REF!-SUM($H1780:Z1780))&gt;0,1," ")))</f>
        <v>#REF!</v>
      </c>
      <c r="AB1780" s="62" t="e">
        <f>+IF((#REF!=AB$13),1,IF(AA1780=" "," ",IF((#REF!-SUM($H1780:AA1780))&gt;0,1," ")))</f>
        <v>#REF!</v>
      </c>
      <c r="AC1780" s="62" t="e">
        <f>+IF((#REF!=AC$13),1,IF(AB1780=" "," ",IF((#REF!-SUM($H1780:AB1780))&gt;0,1," ")))</f>
        <v>#REF!</v>
      </c>
      <c r="AD1780" s="62" t="e">
        <f>+IF((#REF!=AD$13),1,IF(AC1780=" "," ",IF((#REF!-SUM($H1780:AC1780))&gt;0,1," ")))</f>
        <v>#REF!</v>
      </c>
      <c r="AE1780" s="62" t="e">
        <f>+IF((#REF!=AE$13),1,IF(AD1780=" "," ",IF((#REF!-SUM($H1780:AD1780))&gt;0,1," ")))</f>
        <v>#REF!</v>
      </c>
      <c r="AF1780" s="62" t="e">
        <f>+IF((#REF!=AF$13),1,IF(AE1780=" "," ",IF((#REF!-SUM($H1780:AE1780))&gt;0,1," ")))</f>
        <v>#REF!</v>
      </c>
      <c r="AG1780" s="62" t="e">
        <f>+IF((#REF!=AG$13),1,IF(AF1780=" "," ",IF((#REF!-SUM($H1780:AF1780))&gt;0,1," ")))</f>
        <v>#REF!</v>
      </c>
      <c r="AH1780" s="62" t="e">
        <f>+IF((#REF!=AH$13),1,IF(AG1780=" "," ",IF((#REF!-SUM($H1780:AG1780))&gt;0,1," ")))</f>
        <v>#REF!</v>
      </c>
      <c r="AI1780" s="62" t="e">
        <f>+IF((#REF!=AI$13),1,IF(AH1780=" "," ",IF((#REF!-SUM($H1780:AH1780))&gt;0,1," ")))</f>
        <v>#REF!</v>
      </c>
      <c r="AJ1780" s="62" t="e">
        <f>+IF((#REF!=AJ$13),1,IF(AI1780=" "," ",IF((#REF!-SUM($H1780:AI1780))&gt;0,1," ")))</f>
        <v>#REF!</v>
      </c>
      <c r="AK1780" s="62" t="e">
        <f>+IF((#REF!=AK$13),1,IF(AJ1780=" "," ",IF((#REF!-SUM($H1780:AJ1780))&gt;0,1," ")))</f>
        <v>#REF!</v>
      </c>
      <c r="AL1780" s="60" t="e">
        <f>+IF((#REF!=AL$13),1,IF(AK1780=" "," ",IF((#REF!-SUM($H1780:AK1780))&gt;0,1," ")))</f>
        <v>#REF!</v>
      </c>
      <c r="AM1780" s="36"/>
      <c r="AN1780" s="85"/>
      <c r="AO1780" s="36"/>
      <c r="AP1780" s="68"/>
    </row>
    <row r="1781" spans="3:42" ht="14.25" hidden="1" customHeight="1">
      <c r="C1781" s="67"/>
      <c r="D1781" s="125"/>
      <c r="E1781" s="106"/>
      <c r="F1781" s="106"/>
      <c r="G1781" s="106"/>
      <c r="H1781" s="118"/>
      <c r="I1781" s="35"/>
      <c r="J1781" s="106"/>
      <c r="K1781" s="119"/>
      <c r="L1781" s="106"/>
      <c r="M1781" s="106"/>
      <c r="N1781" s="11"/>
      <c r="O1781" s="29"/>
      <c r="P1781" s="29"/>
      <c r="Q1781" s="29"/>
      <c r="R1781" s="29"/>
      <c r="S1781" s="29"/>
      <c r="T1781" s="29"/>
      <c r="U1781" s="29"/>
      <c r="V1781" s="29"/>
      <c r="W1781" s="29"/>
      <c r="X1781" s="29"/>
      <c r="Y1781" s="29"/>
      <c r="Z1781" s="29"/>
      <c r="AA1781" s="120"/>
      <c r="AB1781" s="61"/>
      <c r="AC1781" s="61"/>
      <c r="AD1781" s="61"/>
      <c r="AE1781" s="61"/>
      <c r="AF1781" s="61"/>
      <c r="AG1781" s="61"/>
      <c r="AH1781" s="61"/>
      <c r="AI1781" s="61"/>
      <c r="AJ1781" s="61"/>
      <c r="AK1781" s="61"/>
      <c r="AL1781" s="41"/>
      <c r="AM1781" s="36"/>
      <c r="AN1781" s="85"/>
      <c r="AO1781" s="36"/>
      <c r="AP1781" s="68"/>
    </row>
    <row r="1782" spans="3:42" ht="14.25" hidden="1" customHeight="1">
      <c r="C1782" s="67"/>
      <c r="D1782" s="125"/>
      <c r="E1782" s="106"/>
      <c r="F1782" s="106"/>
      <c r="G1782" s="106"/>
      <c r="H1782" s="118"/>
      <c r="I1782" s="35"/>
      <c r="J1782" s="106"/>
      <c r="K1782" s="119"/>
      <c r="L1782" s="106"/>
      <c r="M1782" s="106"/>
      <c r="N1782" s="11"/>
      <c r="O1782" s="29"/>
      <c r="P1782" s="29"/>
      <c r="Q1782" s="29"/>
      <c r="R1782" s="29" t="s">
        <v>91</v>
      </c>
      <c r="S1782" s="29">
        <v>1</v>
      </c>
      <c r="T1782" s="29" t="s">
        <v>77</v>
      </c>
      <c r="U1782" s="29"/>
      <c r="V1782" s="29"/>
      <c r="W1782" s="29"/>
      <c r="X1782" s="29"/>
      <c r="Y1782" s="29"/>
      <c r="Z1782" s="29"/>
      <c r="AA1782" s="120"/>
      <c r="AB1782" s="61"/>
      <c r="AC1782" s="61"/>
      <c r="AD1782" s="61"/>
      <c r="AE1782" s="61"/>
      <c r="AF1782" s="61"/>
      <c r="AG1782" s="61"/>
      <c r="AH1782" s="61"/>
      <c r="AI1782" s="61"/>
      <c r="AJ1782" s="61"/>
      <c r="AK1782" s="61"/>
      <c r="AL1782" s="41"/>
      <c r="AM1782" s="36"/>
      <c r="AN1782" s="85"/>
      <c r="AO1782" s="36"/>
      <c r="AP1782" s="68"/>
    </row>
    <row r="1783" spans="3:42" ht="14.25" hidden="1" customHeight="1">
      <c r="C1783" s="67"/>
      <c r="D1783" s="125"/>
      <c r="E1783" s="106"/>
      <c r="F1783" s="106"/>
      <c r="G1783" s="106"/>
      <c r="H1783" s="118"/>
      <c r="I1783" s="35"/>
      <c r="J1783" s="106"/>
      <c r="K1783" s="119"/>
      <c r="L1783" s="106"/>
      <c r="M1783" s="106"/>
      <c r="N1783" s="11"/>
      <c r="O1783" s="29"/>
      <c r="P1783" s="29"/>
      <c r="Q1783" s="29"/>
      <c r="R1783" s="29" t="s">
        <v>95</v>
      </c>
      <c r="S1783" s="29">
        <v>2</v>
      </c>
      <c r="T1783" s="29" t="s">
        <v>78</v>
      </c>
      <c r="U1783" s="29"/>
      <c r="V1783" s="29"/>
      <c r="W1783" s="29"/>
      <c r="X1783" s="29"/>
      <c r="Y1783" s="29"/>
      <c r="Z1783" s="29"/>
      <c r="AA1783" s="120"/>
      <c r="AB1783" s="61"/>
      <c r="AC1783" s="61"/>
      <c r="AD1783" s="61"/>
      <c r="AE1783" s="61"/>
      <c r="AF1783" s="61"/>
      <c r="AG1783" s="61"/>
      <c r="AH1783" s="61"/>
      <c r="AI1783" s="61"/>
      <c r="AJ1783" s="61"/>
      <c r="AK1783" s="61"/>
      <c r="AL1783" s="41"/>
      <c r="AM1783" s="36"/>
      <c r="AN1783" s="85"/>
      <c r="AO1783" s="36"/>
      <c r="AP1783" s="68"/>
    </row>
    <row r="1784" spans="3:42" ht="14.25" hidden="1" customHeight="1">
      <c r="C1784" s="67"/>
      <c r="D1784" s="125"/>
      <c r="E1784" s="106"/>
      <c r="F1784" s="106"/>
      <c r="G1784" s="106"/>
      <c r="H1784" s="118"/>
      <c r="I1784" s="35"/>
      <c r="J1784" s="106"/>
      <c r="K1784" s="119"/>
      <c r="L1784" s="106"/>
      <c r="M1784" s="106"/>
      <c r="N1784" s="11"/>
      <c r="O1784" s="29"/>
      <c r="P1784" s="29"/>
      <c r="Q1784" s="29"/>
      <c r="R1784" s="29"/>
      <c r="S1784" s="29">
        <v>3</v>
      </c>
      <c r="T1784" s="29" t="s">
        <v>79</v>
      </c>
      <c r="U1784" s="29"/>
      <c r="V1784" s="29"/>
      <c r="W1784" s="29"/>
      <c r="X1784" s="29"/>
      <c r="Y1784" s="29"/>
      <c r="Z1784" s="29"/>
      <c r="AA1784" s="120"/>
      <c r="AB1784" s="61"/>
      <c r="AC1784" s="61"/>
      <c r="AD1784" s="61"/>
      <c r="AE1784" s="61"/>
      <c r="AF1784" s="61"/>
      <c r="AG1784" s="61"/>
      <c r="AH1784" s="61"/>
      <c r="AI1784" s="61"/>
      <c r="AJ1784" s="61"/>
      <c r="AK1784" s="61"/>
      <c r="AL1784" s="41"/>
      <c r="AM1784" s="36"/>
      <c r="AN1784" s="85"/>
      <c r="AO1784" s="36"/>
      <c r="AP1784" s="68"/>
    </row>
    <row r="1785" spans="3:42" ht="14.25" hidden="1" customHeight="1">
      <c r="C1785" s="67"/>
      <c r="D1785" s="125"/>
      <c r="E1785" s="106"/>
      <c r="F1785" s="106"/>
      <c r="G1785" s="106"/>
      <c r="H1785" s="118"/>
      <c r="I1785" s="35"/>
      <c r="J1785" s="106"/>
      <c r="K1785" s="119"/>
      <c r="L1785" s="106"/>
      <c r="M1785" s="106"/>
      <c r="N1785" s="11"/>
      <c r="O1785" s="29"/>
      <c r="P1785" s="29"/>
      <c r="Q1785" s="29"/>
      <c r="R1785" s="29"/>
      <c r="S1785" s="29">
        <v>4</v>
      </c>
      <c r="T1785" s="29" t="s">
        <v>80</v>
      </c>
      <c r="U1785" s="29"/>
      <c r="V1785" s="29"/>
      <c r="W1785" s="29"/>
      <c r="X1785" s="29"/>
      <c r="Y1785" s="29"/>
      <c r="Z1785" s="29"/>
      <c r="AA1785" s="120"/>
      <c r="AB1785" s="61"/>
      <c r="AC1785" s="61"/>
      <c r="AD1785" s="61"/>
      <c r="AE1785" s="61"/>
      <c r="AF1785" s="61"/>
      <c r="AG1785" s="61"/>
      <c r="AH1785" s="61"/>
      <c r="AI1785" s="61"/>
      <c r="AJ1785" s="61"/>
      <c r="AK1785" s="61"/>
      <c r="AL1785" s="41"/>
      <c r="AM1785" s="36"/>
      <c r="AN1785" s="85"/>
      <c r="AO1785" s="36"/>
      <c r="AP1785" s="68"/>
    </row>
    <row r="1786" spans="3:42" ht="14.25" hidden="1" customHeight="1">
      <c r="C1786" s="67"/>
      <c r="D1786" s="125"/>
      <c r="E1786" s="106"/>
      <c r="F1786" s="106"/>
      <c r="G1786" s="106"/>
      <c r="H1786" s="118"/>
      <c r="I1786" s="35"/>
      <c r="J1786" s="106"/>
      <c r="K1786" s="119"/>
      <c r="L1786" s="106"/>
      <c r="M1786" s="106"/>
      <c r="N1786" s="11"/>
      <c r="O1786" s="29"/>
      <c r="P1786" s="29"/>
      <c r="Q1786" s="29"/>
      <c r="R1786" s="29"/>
      <c r="S1786" s="29">
        <v>5</v>
      </c>
      <c r="T1786" s="29" t="s">
        <v>81</v>
      </c>
      <c r="U1786" s="29"/>
      <c r="V1786" s="29"/>
      <c r="W1786" s="29"/>
      <c r="X1786" s="29"/>
      <c r="Y1786" s="29"/>
      <c r="Z1786" s="29"/>
      <c r="AA1786" s="120"/>
      <c r="AB1786" s="61"/>
      <c r="AC1786" s="61"/>
      <c r="AD1786" s="61"/>
      <c r="AE1786" s="61"/>
      <c r="AF1786" s="61"/>
      <c r="AG1786" s="61"/>
      <c r="AH1786" s="61"/>
      <c r="AI1786" s="61"/>
      <c r="AJ1786" s="61"/>
      <c r="AK1786" s="61"/>
      <c r="AL1786" s="41"/>
      <c r="AM1786" s="36"/>
      <c r="AN1786" s="85"/>
      <c r="AO1786" s="36"/>
      <c r="AP1786" s="68"/>
    </row>
    <row r="1787" spans="3:42" ht="14.25" hidden="1" customHeight="1">
      <c r="C1787" s="67"/>
      <c r="D1787" s="125"/>
      <c r="E1787" s="106"/>
      <c r="F1787" s="106"/>
      <c r="G1787" s="106"/>
      <c r="H1787" s="118"/>
      <c r="I1787" s="35"/>
      <c r="J1787" s="106"/>
      <c r="K1787" s="119"/>
      <c r="L1787" s="106"/>
      <c r="M1787" s="106"/>
      <c r="N1787" s="11"/>
      <c r="O1787" s="29"/>
      <c r="P1787" s="29"/>
      <c r="Q1787" s="29"/>
      <c r="R1787" s="29"/>
      <c r="S1787" s="29">
        <v>6</v>
      </c>
      <c r="T1787" s="29" t="s">
        <v>82</v>
      </c>
      <c r="U1787" s="29"/>
      <c r="V1787" s="29"/>
      <c r="W1787" s="29"/>
      <c r="X1787" s="29"/>
      <c r="Y1787" s="29"/>
      <c r="Z1787" s="29"/>
      <c r="AA1787" s="120"/>
      <c r="AB1787" s="61"/>
      <c r="AC1787" s="61"/>
      <c r="AD1787" s="61"/>
      <c r="AE1787" s="61"/>
      <c r="AF1787" s="61"/>
      <c r="AG1787" s="61"/>
      <c r="AH1787" s="61"/>
      <c r="AI1787" s="61"/>
      <c r="AJ1787" s="61"/>
      <c r="AK1787" s="61"/>
      <c r="AL1787" s="41"/>
      <c r="AM1787" s="36"/>
      <c r="AN1787" s="85"/>
      <c r="AO1787" s="36"/>
      <c r="AP1787" s="68"/>
    </row>
    <row r="1788" spans="3:42" ht="14.25" hidden="1" customHeight="1">
      <c r="C1788" s="67"/>
      <c r="D1788" s="125"/>
      <c r="E1788" s="106"/>
      <c r="F1788" s="106"/>
      <c r="G1788" s="106"/>
      <c r="H1788" s="118"/>
      <c r="I1788" s="35"/>
      <c r="J1788" s="106"/>
      <c r="K1788" s="119"/>
      <c r="L1788" s="106"/>
      <c r="M1788" s="106"/>
      <c r="N1788" s="11"/>
      <c r="O1788" s="29"/>
      <c r="P1788" s="29"/>
      <c r="Q1788" s="29"/>
      <c r="R1788" s="29"/>
      <c r="S1788" s="29">
        <v>7</v>
      </c>
      <c r="T1788" s="29" t="s">
        <v>83</v>
      </c>
      <c r="U1788" s="29"/>
      <c r="V1788" s="29"/>
      <c r="W1788" s="29"/>
      <c r="X1788" s="29"/>
      <c r="Y1788" s="29"/>
      <c r="Z1788" s="29"/>
      <c r="AA1788" s="120"/>
      <c r="AB1788" s="61"/>
      <c r="AC1788" s="61"/>
      <c r="AD1788" s="61"/>
      <c r="AE1788" s="61"/>
      <c r="AF1788" s="61"/>
      <c r="AG1788" s="61"/>
      <c r="AH1788" s="61"/>
      <c r="AI1788" s="61"/>
      <c r="AJ1788" s="61"/>
      <c r="AK1788" s="61"/>
      <c r="AL1788" s="41"/>
      <c r="AM1788" s="36"/>
      <c r="AN1788" s="85"/>
      <c r="AO1788" s="36"/>
      <c r="AP1788" s="68"/>
    </row>
    <row r="1789" spans="3:42" ht="14.25" hidden="1" customHeight="1">
      <c r="C1789" s="67"/>
      <c r="D1789" s="125"/>
      <c r="E1789" s="106"/>
      <c r="F1789" s="106"/>
      <c r="G1789" s="106"/>
      <c r="H1789" s="118"/>
      <c r="I1789" s="35"/>
      <c r="J1789" s="106"/>
      <c r="K1789" s="119"/>
      <c r="L1789" s="106"/>
      <c r="M1789" s="106"/>
      <c r="N1789" s="11"/>
      <c r="O1789" s="29"/>
      <c r="P1789" s="29"/>
      <c r="Q1789" s="29"/>
      <c r="R1789" s="29"/>
      <c r="S1789" s="29">
        <v>8</v>
      </c>
      <c r="T1789" s="29" t="s">
        <v>84</v>
      </c>
      <c r="U1789" s="29"/>
      <c r="V1789" s="29"/>
      <c r="W1789" s="29"/>
      <c r="X1789" s="29"/>
      <c r="Y1789" s="29"/>
      <c r="Z1789" s="29"/>
      <c r="AA1789" s="120"/>
      <c r="AB1789" s="61"/>
      <c r="AC1789" s="61"/>
      <c r="AD1789" s="61"/>
      <c r="AE1789" s="61"/>
      <c r="AF1789" s="61"/>
      <c r="AG1789" s="61"/>
      <c r="AH1789" s="61"/>
      <c r="AI1789" s="61"/>
      <c r="AJ1789" s="61"/>
      <c r="AK1789" s="61"/>
      <c r="AL1789" s="41"/>
      <c r="AM1789" s="36"/>
      <c r="AN1789" s="85"/>
      <c r="AO1789" s="36"/>
      <c r="AP1789" s="68"/>
    </row>
    <row r="1790" spans="3:42" ht="14.25" hidden="1" customHeight="1">
      <c r="C1790" s="67"/>
      <c r="D1790" s="125"/>
      <c r="E1790" s="106"/>
      <c r="F1790" s="106"/>
      <c r="G1790" s="106"/>
      <c r="H1790" s="118"/>
      <c r="I1790" s="35"/>
      <c r="J1790" s="106"/>
      <c r="K1790" s="119"/>
      <c r="L1790" s="106"/>
      <c r="M1790" s="106"/>
      <c r="N1790" s="11"/>
      <c r="O1790" s="29"/>
      <c r="P1790" s="29"/>
      <c r="Q1790" s="29"/>
      <c r="R1790" s="29"/>
      <c r="S1790" s="29">
        <v>9</v>
      </c>
      <c r="T1790" s="29" t="s">
        <v>85</v>
      </c>
      <c r="U1790" s="29"/>
      <c r="V1790" s="29"/>
      <c r="W1790" s="29"/>
      <c r="X1790" s="29"/>
      <c r="Y1790" s="29"/>
      <c r="Z1790" s="29"/>
      <c r="AA1790" s="120"/>
      <c r="AB1790" s="61"/>
      <c r="AC1790" s="61"/>
      <c r="AD1790" s="61"/>
      <c r="AE1790" s="61"/>
      <c r="AF1790" s="61"/>
      <c r="AG1790" s="61"/>
      <c r="AH1790" s="61"/>
      <c r="AI1790" s="61"/>
      <c r="AJ1790" s="61"/>
      <c r="AK1790" s="61"/>
      <c r="AL1790" s="41"/>
      <c r="AM1790" s="36"/>
      <c r="AN1790" s="85"/>
      <c r="AO1790" s="36"/>
      <c r="AP1790" s="68"/>
    </row>
    <row r="1791" spans="3:42" ht="14.25" hidden="1" customHeight="1">
      <c r="C1791" s="67"/>
      <c r="D1791" s="125"/>
      <c r="E1791" s="106"/>
      <c r="F1791" s="106"/>
      <c r="G1791" s="106"/>
      <c r="H1791" s="118"/>
      <c r="I1791" s="35"/>
      <c r="J1791" s="106"/>
      <c r="K1791" s="119"/>
      <c r="L1791" s="106"/>
      <c r="M1791" s="106"/>
      <c r="N1791" s="11"/>
      <c r="O1791" s="29"/>
      <c r="P1791" s="29"/>
      <c r="Q1791" s="29"/>
      <c r="R1791" s="29"/>
      <c r="S1791" s="29">
        <v>10</v>
      </c>
      <c r="T1791" s="29" t="s">
        <v>86</v>
      </c>
      <c r="U1791" s="29"/>
      <c r="V1791" s="29"/>
      <c r="W1791" s="29"/>
      <c r="X1791" s="29"/>
      <c r="Y1791" s="29"/>
      <c r="Z1791" s="29"/>
      <c r="AA1791" s="120"/>
      <c r="AB1791" s="61"/>
      <c r="AC1791" s="61"/>
      <c r="AD1791" s="61"/>
      <c r="AE1791" s="61"/>
      <c r="AF1791" s="61"/>
      <c r="AG1791" s="61"/>
      <c r="AH1791" s="61"/>
      <c r="AI1791" s="61"/>
      <c r="AJ1791" s="61"/>
      <c r="AK1791" s="61"/>
      <c r="AL1791" s="41"/>
      <c r="AM1791" s="36"/>
      <c r="AN1791" s="85"/>
      <c r="AO1791" s="36"/>
      <c r="AP1791" s="68"/>
    </row>
    <row r="1792" spans="3:42" ht="14.25" hidden="1" customHeight="1">
      <c r="C1792" s="67"/>
      <c r="D1792" s="125"/>
      <c r="E1792" s="106"/>
      <c r="F1792" s="106"/>
      <c r="G1792" s="106"/>
      <c r="H1792" s="118"/>
      <c r="I1792" s="35"/>
      <c r="J1792" s="106"/>
      <c r="K1792" s="119"/>
      <c r="L1792" s="106"/>
      <c r="M1792" s="106"/>
      <c r="N1792" s="11"/>
      <c r="O1792" s="29"/>
      <c r="P1792" s="29"/>
      <c r="Q1792" s="29"/>
      <c r="R1792" s="29"/>
      <c r="S1792" s="29">
        <v>11</v>
      </c>
      <c r="T1792" s="29" t="s">
        <v>87</v>
      </c>
      <c r="U1792" s="29"/>
      <c r="V1792" s="29"/>
      <c r="W1792" s="29"/>
      <c r="X1792" s="29"/>
      <c r="Y1792" s="29"/>
      <c r="Z1792" s="29"/>
      <c r="AA1792" s="120"/>
      <c r="AB1792" s="61"/>
      <c r="AC1792" s="61"/>
      <c r="AD1792" s="61"/>
      <c r="AE1792" s="61"/>
      <c r="AF1792" s="61"/>
      <c r="AG1792" s="61"/>
      <c r="AH1792" s="61"/>
      <c r="AI1792" s="61"/>
      <c r="AJ1792" s="61"/>
      <c r="AK1792" s="61"/>
      <c r="AL1792" s="41"/>
      <c r="AM1792" s="36"/>
      <c r="AN1792" s="85"/>
      <c r="AO1792" s="36"/>
      <c r="AP1792" s="68"/>
    </row>
    <row r="1793" spans="3:42" ht="14.25" hidden="1" customHeight="1">
      <c r="C1793" s="67"/>
      <c r="D1793" s="125"/>
      <c r="E1793" s="106"/>
      <c r="F1793" s="106"/>
      <c r="G1793" s="106"/>
      <c r="H1793" s="118"/>
      <c r="I1793" s="35"/>
      <c r="J1793" s="106"/>
      <c r="K1793" s="119"/>
      <c r="L1793" s="106"/>
      <c r="M1793" s="106"/>
      <c r="N1793" s="11"/>
      <c r="O1793" s="29"/>
      <c r="P1793" s="29"/>
      <c r="Q1793" s="29"/>
      <c r="R1793" s="29"/>
      <c r="S1793" s="29">
        <v>12</v>
      </c>
      <c r="T1793" s="29" t="s">
        <v>88</v>
      </c>
      <c r="U1793" s="29"/>
      <c r="V1793" s="29"/>
      <c r="W1793" s="29"/>
      <c r="X1793" s="29"/>
      <c r="Y1793" s="29"/>
      <c r="Z1793" s="29"/>
      <c r="AA1793" s="120"/>
      <c r="AB1793" s="61"/>
      <c r="AC1793" s="61"/>
      <c r="AD1793" s="61"/>
      <c r="AE1793" s="61"/>
      <c r="AF1793" s="61"/>
      <c r="AG1793" s="61"/>
      <c r="AH1793" s="61"/>
      <c r="AI1793" s="61"/>
      <c r="AJ1793" s="61"/>
      <c r="AK1793" s="61"/>
      <c r="AL1793" s="41"/>
      <c r="AM1793" s="36"/>
      <c r="AN1793" s="85"/>
      <c r="AO1793" s="36"/>
      <c r="AP1793" s="68"/>
    </row>
    <row r="1794" spans="3:42" ht="41.25" hidden="1" customHeight="1">
      <c r="C1794" s="67"/>
      <c r="D1794" s="125"/>
      <c r="E1794" s="106" t="s">
        <v>97</v>
      </c>
      <c r="F1794" s="106" t="s">
        <v>98</v>
      </c>
      <c r="G1794" s="106"/>
      <c r="H1794" s="118"/>
      <c r="I1794" s="35"/>
      <c r="J1794" s="106"/>
      <c r="K1794" s="119"/>
      <c r="L1794" s="106"/>
      <c r="M1794" s="106"/>
      <c r="N1794" s="11"/>
      <c r="O1794" s="29" t="s">
        <v>77</v>
      </c>
      <c r="P1794" s="29" t="s">
        <v>78</v>
      </c>
      <c r="Q1794" s="29" t="s">
        <v>79</v>
      </c>
      <c r="R1794" s="29" t="s">
        <v>80</v>
      </c>
      <c r="S1794" s="29" t="s">
        <v>81</v>
      </c>
      <c r="T1794" s="29" t="s">
        <v>82</v>
      </c>
      <c r="U1794" s="29" t="s">
        <v>83</v>
      </c>
      <c r="V1794" s="29" t="s">
        <v>84</v>
      </c>
      <c r="W1794" s="29" t="s">
        <v>85</v>
      </c>
      <c r="X1794" s="29" t="s">
        <v>86</v>
      </c>
      <c r="Y1794" s="29" t="s">
        <v>87</v>
      </c>
      <c r="Z1794" s="29" t="s">
        <v>88</v>
      </c>
      <c r="AA1794" s="120" t="s">
        <v>77</v>
      </c>
      <c r="AB1794" s="61" t="s">
        <v>78</v>
      </c>
      <c r="AC1794" s="61" t="s">
        <v>79</v>
      </c>
      <c r="AD1794" s="61" t="s">
        <v>80</v>
      </c>
      <c r="AE1794" s="61" t="s">
        <v>81</v>
      </c>
      <c r="AF1794" s="61" t="s">
        <v>82</v>
      </c>
      <c r="AG1794" s="61" t="s">
        <v>83</v>
      </c>
      <c r="AH1794" s="61" t="s">
        <v>84</v>
      </c>
      <c r="AI1794" s="61" t="s">
        <v>85</v>
      </c>
      <c r="AJ1794" s="61" t="s">
        <v>86</v>
      </c>
      <c r="AK1794" s="61" t="s">
        <v>87</v>
      </c>
      <c r="AL1794" s="41" t="s">
        <v>88</v>
      </c>
      <c r="AM1794" s="36"/>
      <c r="AN1794" s="85"/>
      <c r="AO1794" s="36"/>
      <c r="AP1794" s="68"/>
    </row>
    <row r="1795" spans="3:42" ht="14.25" hidden="1" customHeight="1">
      <c r="C1795" s="67"/>
      <c r="D1795" s="125"/>
      <c r="E1795" s="106"/>
      <c r="F1795" s="106"/>
      <c r="G1795" s="106"/>
      <c r="H1795" s="118" t="s">
        <v>48</v>
      </c>
      <c r="I1795" s="35"/>
      <c r="J1795" s="106"/>
      <c r="K1795" s="119"/>
      <c r="L1795" s="106"/>
      <c r="M1795" s="106"/>
      <c r="N1795" s="11"/>
      <c r="O1795" s="29" t="str">
        <f>+IF(($F1799=O$13),1,IF(H1795=" "," ",IF(($E1799-SUM($H1795:H1795))&gt;0,1," ")))</f>
        <v xml:space="preserve"> </v>
      </c>
      <c r="P1795" s="29" t="str">
        <f>+IF(($F1799=P$13),1,IF(O1795=" "," ",IF(($E1799-SUM($H1795:O1795))&gt;0,1," ")))</f>
        <v xml:space="preserve"> </v>
      </c>
      <c r="Q1795" s="29" t="str">
        <f>+IF(($F1799=Q$13),1,IF(P1795=" "," ",IF(($E1799-SUM($H1795:P1795))&gt;0,1," ")))</f>
        <v xml:space="preserve"> </v>
      </c>
      <c r="R1795" s="29" t="str">
        <f>+IF(($F1799=R$13),1,IF(Q1795=" "," ",IF(($E1799-SUM($H1795:Q1795))&gt;0,1," ")))</f>
        <v xml:space="preserve"> </v>
      </c>
      <c r="S1795" s="29" t="str">
        <f>+IF(($F1799=S$13),1,IF(R1795=" "," ",IF(($E1799-SUM($H1795:R1795))&gt;0,1," ")))</f>
        <v xml:space="preserve"> </v>
      </c>
      <c r="T1795" s="29">
        <f>+IF(($F1799=T$13),1,IF(S1795=" "," ",IF(($E1799-SUM($H1795:S1795))&gt;0,1," ")))</f>
        <v>1</v>
      </c>
      <c r="U1795" s="29">
        <f>+IF(($F1799=U$13),1,IF(T1795=" "," ",IF(($E1799-SUM($H1795:T1795))&gt;0,1," ")))</f>
        <v>1</v>
      </c>
      <c r="V1795" s="29">
        <f>+IF(($F1799=V$13),1,IF(U1795=" "," ",IF(($E1799-SUM($H1795:U1795))&gt;0,1," ")))</f>
        <v>1</v>
      </c>
      <c r="W1795" s="29">
        <f>+IF(($F1799=W$13),1,IF(V1795=" "," ",IF(($E1799-SUM($H1795:V1795))&gt;0,1," ")))</f>
        <v>1</v>
      </c>
      <c r="X1795" s="29">
        <f>+IF(($F1799=X$13),1,IF(W1795=" "," ",IF(($E1799-SUM($H1795:W1795))&gt;0,1," ")))</f>
        <v>1</v>
      </c>
      <c r="Y1795" s="29">
        <f>+IF(($F1799=Y$13),1,IF(X1795=" "," ",IF(($E1799-SUM($H1795:X1795))&gt;0,1," ")))</f>
        <v>1</v>
      </c>
      <c r="Z1795" s="29">
        <f>+IF(($F1799=Z$13),1,IF(Y1795=" "," ",IF(($E1799-SUM($H1795:Y1795))&gt;0,1," ")))</f>
        <v>1</v>
      </c>
      <c r="AA1795" s="120" t="str">
        <f>+IF(($F1799=AA$13),1,IF(Z1795=" "," ",IF(($E1799-SUM($H1795:Z1795))&gt;0,1," ")))</f>
        <v xml:space="preserve"> </v>
      </c>
      <c r="AB1795" s="61" t="str">
        <f>+IF(($F1799=AB$13),1,IF(AA1795=" "," ",IF(($E1799-SUM($H1795:AA1795))&gt;0,1," ")))</f>
        <v xml:space="preserve"> </v>
      </c>
      <c r="AC1795" s="61" t="str">
        <f>+IF(($F1799=AC$13),1,IF(AB1795=" "," ",IF(($E1799-SUM($H1795:AB1795))&gt;0,1," ")))</f>
        <v xml:space="preserve"> </v>
      </c>
      <c r="AD1795" s="61" t="str">
        <f>+IF(($F1799=AD$13),1,IF(AC1795=" "," ",IF(($E1799-SUM($H1795:AC1795))&gt;0,1," ")))</f>
        <v xml:space="preserve"> </v>
      </c>
      <c r="AE1795" s="61" t="str">
        <f>+IF(($F1799=AE$13),1,IF(AD1795=" "," ",IF(($E1799-SUM($H1795:AD1795))&gt;0,1," ")))</f>
        <v xml:space="preserve"> </v>
      </c>
      <c r="AF1795" s="61">
        <f>+IF(($F1799=AF$13),1,IF(AE1795=" "," ",IF(($E1799-SUM($H1795:AE1795))&gt;0,1," ")))</f>
        <v>1</v>
      </c>
      <c r="AG1795" s="61" t="str">
        <f>+IF(($F1799=AG$13),1,IF(AF1795=" "," ",IF(($E1799-SUM($H1795:AF1795))&gt;0,1," ")))</f>
        <v xml:space="preserve"> </v>
      </c>
      <c r="AH1795" s="61" t="str">
        <f>+IF(($F1799=AH$13),1,IF(AG1795=" "," ",IF(($E1799-SUM($H1795:AG1795))&gt;0,1," ")))</f>
        <v xml:space="preserve"> </v>
      </c>
      <c r="AI1795" s="61" t="str">
        <f>+IF(($F1799=AI$13),1,IF(AH1795=" "," ",IF(($E1799-SUM($H1795:AH1795))&gt;0,1," ")))</f>
        <v xml:space="preserve"> </v>
      </c>
      <c r="AJ1795" s="61" t="str">
        <f>+IF(($F1799=AJ$13),1,IF(AI1795=" "," ",IF(($E1799-SUM($H1795:AI1795))&gt;0,1," ")))</f>
        <v xml:space="preserve"> </v>
      </c>
      <c r="AK1795" s="61" t="str">
        <f>+IF(($F1799=AK$13),1,IF(AJ1795=" "," ",IF(($E1799-SUM($H1795:AJ1795))&gt;0,1," ")))</f>
        <v xml:space="preserve"> </v>
      </c>
      <c r="AL1795" s="41" t="str">
        <f>+IF(($F1799=AL$13),1,IF(AK1795=" "," ",IF(($E1799-SUM($H1795:AK1795))&gt;0,1," ")))</f>
        <v xml:space="preserve"> </v>
      </c>
      <c r="AM1795" s="36"/>
      <c r="AN1795" s="85"/>
      <c r="AO1795" s="36"/>
      <c r="AP1795" s="68"/>
    </row>
    <row r="1796" spans="3:42" ht="14.25" hidden="1" customHeight="1">
      <c r="C1796" s="76"/>
      <c r="D1796" s="125"/>
      <c r="E1796" s="106"/>
      <c r="F1796" s="106"/>
      <c r="G1796" s="106"/>
      <c r="H1796" s="118"/>
      <c r="I1796" s="35"/>
      <c r="J1796" s="106"/>
      <c r="K1796" s="119"/>
      <c r="L1796" s="106"/>
      <c r="M1796" s="106"/>
      <c r="N1796" s="11"/>
      <c r="O1796" s="29"/>
      <c r="P1796" s="29"/>
      <c r="Q1796" s="29"/>
      <c r="R1796" s="29"/>
      <c r="S1796" s="29"/>
      <c r="T1796" s="29"/>
      <c r="U1796" s="29"/>
      <c r="V1796" s="29"/>
      <c r="W1796" s="29"/>
      <c r="X1796" s="29"/>
      <c r="Y1796" s="29"/>
      <c r="Z1796" s="29"/>
      <c r="AA1796" s="120" t="str">
        <f t="shared" ref="AA1796:AL1796" si="580">+O1795</f>
        <v xml:space="preserve"> </v>
      </c>
      <c r="AB1796" s="61" t="str">
        <f t="shared" si="580"/>
        <v xml:space="preserve"> </v>
      </c>
      <c r="AC1796" s="61" t="str">
        <f t="shared" si="580"/>
        <v xml:space="preserve"> </v>
      </c>
      <c r="AD1796" s="61" t="str">
        <f t="shared" si="580"/>
        <v xml:space="preserve"> </v>
      </c>
      <c r="AE1796" s="61" t="str">
        <f t="shared" si="580"/>
        <v xml:space="preserve"> </v>
      </c>
      <c r="AF1796" s="61">
        <f t="shared" si="580"/>
        <v>1</v>
      </c>
      <c r="AG1796" s="61">
        <f t="shared" si="580"/>
        <v>1</v>
      </c>
      <c r="AH1796" s="61">
        <f t="shared" si="580"/>
        <v>1</v>
      </c>
      <c r="AI1796" s="61">
        <f t="shared" si="580"/>
        <v>1</v>
      </c>
      <c r="AJ1796" s="61">
        <f t="shared" si="580"/>
        <v>1</v>
      </c>
      <c r="AK1796" s="61">
        <f t="shared" si="580"/>
        <v>1</v>
      </c>
      <c r="AL1796" s="41">
        <f t="shared" si="580"/>
        <v>1</v>
      </c>
      <c r="AM1796" s="36"/>
      <c r="AN1796" s="85"/>
      <c r="AO1796" s="36"/>
      <c r="AP1796" s="68"/>
    </row>
    <row r="1797" spans="3:42" ht="14.25" hidden="1" customHeight="1">
      <c r="C1797" s="76"/>
      <c r="D1797" s="125"/>
      <c r="E1797" s="106"/>
      <c r="F1797" s="106"/>
      <c r="G1797" s="106"/>
      <c r="H1797" s="118"/>
      <c r="I1797" s="35"/>
      <c r="J1797" s="106"/>
      <c r="K1797" s="119"/>
      <c r="L1797" s="106"/>
      <c r="M1797" s="106"/>
      <c r="N1797" s="11"/>
      <c r="O1797" s="29" t="str">
        <f t="shared" ref="O1797:Z1797" si="581">+IF(AND(O1795&lt;&gt;" ",AA1795&lt;&gt;" ",),O1795," ")</f>
        <v xml:space="preserve"> </v>
      </c>
      <c r="P1797" s="29" t="str">
        <f t="shared" si="581"/>
        <v xml:space="preserve"> </v>
      </c>
      <c r="Q1797" s="29" t="str">
        <f t="shared" si="581"/>
        <v xml:space="preserve"> </v>
      </c>
      <c r="R1797" s="29" t="str">
        <f t="shared" si="581"/>
        <v xml:space="preserve"> </v>
      </c>
      <c r="S1797" s="29" t="str">
        <f t="shared" si="581"/>
        <v xml:space="preserve"> </v>
      </c>
      <c r="T1797" s="29" t="str">
        <f t="shared" si="581"/>
        <v xml:space="preserve"> </v>
      </c>
      <c r="U1797" s="29" t="str">
        <f t="shared" si="581"/>
        <v xml:space="preserve"> </v>
      </c>
      <c r="V1797" s="29" t="str">
        <f t="shared" si="581"/>
        <v xml:space="preserve"> </v>
      </c>
      <c r="W1797" s="29" t="str">
        <f t="shared" si="581"/>
        <v xml:space="preserve"> </v>
      </c>
      <c r="X1797" s="29" t="str">
        <f t="shared" si="581"/>
        <v xml:space="preserve"> </v>
      </c>
      <c r="Y1797" s="29" t="str">
        <f t="shared" si="581"/>
        <v xml:space="preserve"> </v>
      </c>
      <c r="Z1797" s="29" t="str">
        <f t="shared" si="581"/>
        <v xml:space="preserve"> </v>
      </c>
      <c r="AA1797" s="120" t="str">
        <f t="shared" ref="AA1797:AL1797" si="582">+IF(AND(AA1796&lt;&gt;" ",O1795&lt;&gt;" ",),AA1795," ")</f>
        <v xml:space="preserve"> </v>
      </c>
      <c r="AB1797" s="61" t="str">
        <f t="shared" si="582"/>
        <v xml:space="preserve"> </v>
      </c>
      <c r="AC1797" s="61" t="str">
        <f t="shared" si="582"/>
        <v xml:space="preserve"> </v>
      </c>
      <c r="AD1797" s="61" t="str">
        <f t="shared" si="582"/>
        <v xml:space="preserve"> </v>
      </c>
      <c r="AE1797" s="61" t="str">
        <f t="shared" si="582"/>
        <v xml:space="preserve"> </v>
      </c>
      <c r="AF1797" s="61" t="str">
        <f t="shared" si="582"/>
        <v xml:space="preserve"> </v>
      </c>
      <c r="AG1797" s="61" t="str">
        <f t="shared" si="582"/>
        <v xml:space="preserve"> </v>
      </c>
      <c r="AH1797" s="61" t="str">
        <f t="shared" si="582"/>
        <v xml:space="preserve"> </v>
      </c>
      <c r="AI1797" s="61" t="str">
        <f t="shared" si="582"/>
        <v xml:space="preserve"> </v>
      </c>
      <c r="AJ1797" s="61" t="str">
        <f t="shared" si="582"/>
        <v xml:space="preserve"> </v>
      </c>
      <c r="AK1797" s="61" t="str">
        <f t="shared" si="582"/>
        <v xml:space="preserve"> </v>
      </c>
      <c r="AL1797" s="41" t="str">
        <f t="shared" si="582"/>
        <v xml:space="preserve"> </v>
      </c>
      <c r="AM1797" s="36"/>
      <c r="AN1797" s="85"/>
      <c r="AO1797" s="36"/>
      <c r="AP1797" s="68"/>
    </row>
    <row r="1798" spans="3:42" ht="14.25" hidden="1" customHeight="1">
      <c r="C1798" s="76"/>
      <c r="D1798" s="125"/>
      <c r="E1798" s="106"/>
      <c r="F1798" s="106"/>
      <c r="G1798" s="106"/>
      <c r="H1798" s="118"/>
      <c r="I1798" s="35"/>
      <c r="J1798" s="106"/>
      <c r="K1798" s="119"/>
      <c r="L1798" s="106"/>
      <c r="M1798" s="106"/>
      <c r="N1798" s="11"/>
      <c r="O1798" s="29" t="str">
        <f t="shared" ref="O1798:Z1798" si="583">+IF($G$95="SI",O1795," ")</f>
        <v xml:space="preserve"> </v>
      </c>
      <c r="P1798" s="29" t="str">
        <f t="shared" si="583"/>
        <v xml:space="preserve"> </v>
      </c>
      <c r="Q1798" s="29" t="str">
        <f t="shared" si="583"/>
        <v xml:space="preserve"> </v>
      </c>
      <c r="R1798" s="29" t="str">
        <f t="shared" si="583"/>
        <v xml:space="preserve"> </v>
      </c>
      <c r="S1798" s="29" t="str">
        <f t="shared" si="583"/>
        <v xml:space="preserve"> </v>
      </c>
      <c r="T1798" s="29">
        <f t="shared" si="583"/>
        <v>1</v>
      </c>
      <c r="U1798" s="29">
        <f t="shared" si="583"/>
        <v>1</v>
      </c>
      <c r="V1798" s="29">
        <f t="shared" si="583"/>
        <v>1</v>
      </c>
      <c r="W1798" s="29">
        <f t="shared" si="583"/>
        <v>1</v>
      </c>
      <c r="X1798" s="29">
        <f t="shared" si="583"/>
        <v>1</v>
      </c>
      <c r="Y1798" s="29">
        <f t="shared" si="583"/>
        <v>1</v>
      </c>
      <c r="Z1798" s="29">
        <f t="shared" si="583"/>
        <v>1</v>
      </c>
      <c r="AA1798" s="120" t="str">
        <f t="shared" ref="AA1798:AL1798" si="584">+IF($G$95="SI",IF(AND(Z1795&lt;&gt;" ",AA1795&lt;&gt;" ",O1798=" "),AA1795,AA1796),AA1797)</f>
        <v xml:space="preserve"> </v>
      </c>
      <c r="AB1798" s="61" t="str">
        <f t="shared" si="584"/>
        <v xml:space="preserve"> </v>
      </c>
      <c r="AC1798" s="61" t="str">
        <f t="shared" si="584"/>
        <v xml:space="preserve"> </v>
      </c>
      <c r="AD1798" s="61" t="str">
        <f t="shared" si="584"/>
        <v xml:space="preserve"> </v>
      </c>
      <c r="AE1798" s="61" t="str">
        <f t="shared" si="584"/>
        <v xml:space="preserve"> </v>
      </c>
      <c r="AF1798" s="61">
        <f t="shared" si="584"/>
        <v>1</v>
      </c>
      <c r="AG1798" s="61">
        <f t="shared" si="584"/>
        <v>1</v>
      </c>
      <c r="AH1798" s="61">
        <f t="shared" si="584"/>
        <v>1</v>
      </c>
      <c r="AI1798" s="61">
        <f t="shared" si="584"/>
        <v>1</v>
      </c>
      <c r="AJ1798" s="61">
        <f t="shared" si="584"/>
        <v>1</v>
      </c>
      <c r="AK1798" s="61">
        <f t="shared" si="584"/>
        <v>1</v>
      </c>
      <c r="AL1798" s="41">
        <f t="shared" si="584"/>
        <v>1</v>
      </c>
      <c r="AM1798" s="36"/>
      <c r="AN1798" s="85"/>
      <c r="AO1798" s="36"/>
      <c r="AP1798" s="68"/>
    </row>
    <row r="1799" spans="3:42" ht="38.25">
      <c r="C1799" s="76"/>
      <c r="D1799" s="126" t="s">
        <v>142</v>
      </c>
      <c r="E1799" s="106">
        <v>7</v>
      </c>
      <c r="F1799" s="106" t="s">
        <v>82</v>
      </c>
      <c r="G1799" s="106"/>
      <c r="H1799" s="118"/>
      <c r="I1799" s="35"/>
      <c r="J1799" s="106" t="s">
        <v>143</v>
      </c>
      <c r="K1799" s="119">
        <v>44525</v>
      </c>
      <c r="L1799" s="106" t="s">
        <v>93</v>
      </c>
      <c r="M1799" s="106" t="s">
        <v>144</v>
      </c>
      <c r="N1799" s="11"/>
      <c r="O1799" s="29" t="str">
        <f>+O1798</f>
        <v xml:space="preserve"> </v>
      </c>
      <c r="P1799" s="29" t="str">
        <f t="shared" ref="P1799:Y1799" si="585">+P1798</f>
        <v xml:space="preserve"> </v>
      </c>
      <c r="Q1799" s="29" t="str">
        <f t="shared" si="585"/>
        <v xml:space="preserve"> </v>
      </c>
      <c r="R1799" s="29" t="str">
        <f t="shared" si="585"/>
        <v xml:space="preserve"> </v>
      </c>
      <c r="S1799" s="29" t="str">
        <f t="shared" si="585"/>
        <v xml:space="preserve"> </v>
      </c>
      <c r="T1799" s="29">
        <f t="shared" si="585"/>
        <v>1</v>
      </c>
      <c r="U1799" s="29">
        <f t="shared" si="585"/>
        <v>1</v>
      </c>
      <c r="V1799" s="29">
        <f t="shared" si="585"/>
        <v>1</v>
      </c>
      <c r="W1799" s="29">
        <f t="shared" si="585"/>
        <v>1</v>
      </c>
      <c r="X1799" s="29">
        <f t="shared" si="585"/>
        <v>1</v>
      </c>
      <c r="Y1799" s="29">
        <f t="shared" si="585"/>
        <v>1</v>
      </c>
      <c r="Z1799" s="29">
        <f>+Z1798</f>
        <v>1</v>
      </c>
      <c r="AA1799" s="120" t="str">
        <f t="shared" ref="AA1799:AL1799" si="586">+IF(AND(O1799=" ",AA1798=1),AA1798,IF(AND(O1799&lt;&gt;" ",AA1796&lt;&gt;" "),AA1797,AA1796))</f>
        <v xml:space="preserve"> </v>
      </c>
      <c r="AB1799" s="61" t="str">
        <f t="shared" si="586"/>
        <v xml:space="preserve"> </v>
      </c>
      <c r="AC1799" s="61" t="str">
        <f t="shared" si="586"/>
        <v xml:space="preserve"> </v>
      </c>
      <c r="AD1799" s="61" t="str">
        <f t="shared" si="586"/>
        <v xml:space="preserve"> </v>
      </c>
      <c r="AE1799" s="61" t="str">
        <f t="shared" si="586"/>
        <v xml:space="preserve"> </v>
      </c>
      <c r="AF1799" s="61" t="str">
        <f t="shared" si="586"/>
        <v xml:space="preserve"> </v>
      </c>
      <c r="AG1799" s="61" t="str">
        <f t="shared" si="586"/>
        <v xml:space="preserve"> </v>
      </c>
      <c r="AH1799" s="61" t="str">
        <f t="shared" si="586"/>
        <v xml:space="preserve"> </v>
      </c>
      <c r="AI1799" s="61" t="str">
        <f t="shared" si="586"/>
        <v xml:space="preserve"> </v>
      </c>
      <c r="AJ1799" s="61" t="str">
        <f t="shared" si="586"/>
        <v xml:space="preserve"> </v>
      </c>
      <c r="AK1799" s="61" t="str">
        <f t="shared" si="586"/>
        <v xml:space="preserve"> </v>
      </c>
      <c r="AL1799" s="41" t="str">
        <f t="shared" si="586"/>
        <v xml:space="preserve"> </v>
      </c>
      <c r="AM1799" s="36"/>
      <c r="AN1799" s="85"/>
      <c r="AO1799" s="36"/>
      <c r="AP1799" s="68"/>
    </row>
    <row r="1800" spans="3:42" ht="14.25" hidden="1" customHeight="1">
      <c r="C1800" s="67"/>
      <c r="D1800" s="125"/>
      <c r="E1800" s="106"/>
      <c r="F1800" s="106"/>
      <c r="G1800" s="106"/>
      <c r="H1800" s="118"/>
      <c r="I1800" s="35"/>
      <c r="J1800" s="106"/>
      <c r="K1800" s="119"/>
      <c r="L1800" s="106"/>
      <c r="M1800" s="106"/>
      <c r="N1800" s="11"/>
      <c r="O1800" s="29"/>
      <c r="P1800" s="29"/>
      <c r="Q1800" s="29"/>
      <c r="R1800" s="29"/>
      <c r="S1800" s="29"/>
      <c r="T1800" s="29"/>
      <c r="U1800" s="29"/>
      <c r="V1800" s="29"/>
      <c r="W1800" s="29"/>
      <c r="X1800" s="29"/>
      <c r="Y1800" s="29"/>
      <c r="Z1800" s="29"/>
      <c r="AA1800" s="120"/>
      <c r="AB1800" s="61"/>
      <c r="AC1800" s="61"/>
      <c r="AD1800" s="61"/>
      <c r="AE1800" s="61"/>
      <c r="AF1800" s="61"/>
      <c r="AG1800" s="61"/>
      <c r="AH1800" s="61"/>
      <c r="AI1800" s="61"/>
      <c r="AJ1800" s="61"/>
      <c r="AK1800" s="61"/>
      <c r="AL1800" s="41"/>
      <c r="AM1800" s="36"/>
      <c r="AN1800" s="85"/>
      <c r="AO1800" s="36"/>
      <c r="AP1800" s="68"/>
    </row>
    <row r="1801" spans="3:42" ht="14.25" hidden="1" customHeight="1">
      <c r="C1801" s="67"/>
      <c r="D1801" s="125"/>
      <c r="E1801" s="106"/>
      <c r="F1801" s="106"/>
      <c r="G1801" s="106"/>
      <c r="H1801" s="118"/>
      <c r="I1801" s="35"/>
      <c r="J1801" s="106"/>
      <c r="K1801" s="119"/>
      <c r="L1801" s="106"/>
      <c r="M1801" s="106"/>
      <c r="N1801" s="11"/>
      <c r="O1801" s="29"/>
      <c r="P1801" s="29"/>
      <c r="Q1801" s="29"/>
      <c r="R1801" s="29" t="s">
        <v>91</v>
      </c>
      <c r="S1801" s="29">
        <v>1</v>
      </c>
      <c r="T1801" s="29" t="s">
        <v>77</v>
      </c>
      <c r="U1801" s="29"/>
      <c r="V1801" s="29"/>
      <c r="W1801" s="29"/>
      <c r="X1801" s="29"/>
      <c r="Y1801" s="29"/>
      <c r="Z1801" s="29"/>
      <c r="AA1801" s="120"/>
      <c r="AB1801" s="61"/>
      <c r="AC1801" s="61"/>
      <c r="AD1801" s="61"/>
      <c r="AE1801" s="61"/>
      <c r="AF1801" s="61"/>
      <c r="AG1801" s="61"/>
      <c r="AH1801" s="61"/>
      <c r="AI1801" s="61"/>
      <c r="AJ1801" s="61"/>
      <c r="AK1801" s="61"/>
      <c r="AL1801" s="41"/>
      <c r="AM1801" s="36"/>
      <c r="AN1801" s="85"/>
      <c r="AO1801" s="36"/>
      <c r="AP1801" s="68"/>
    </row>
    <row r="1802" spans="3:42" ht="14.25" hidden="1" customHeight="1">
      <c r="C1802" s="67"/>
      <c r="D1802" s="125"/>
      <c r="E1802" s="106"/>
      <c r="F1802" s="106"/>
      <c r="G1802" s="106"/>
      <c r="H1802" s="118"/>
      <c r="I1802" s="35"/>
      <c r="J1802" s="106"/>
      <c r="K1802" s="119"/>
      <c r="L1802" s="106"/>
      <c r="M1802" s="106"/>
      <c r="N1802" s="11"/>
      <c r="O1802" s="29"/>
      <c r="P1802" s="29"/>
      <c r="Q1802" s="29"/>
      <c r="R1802" s="29" t="s">
        <v>95</v>
      </c>
      <c r="S1802" s="29">
        <v>2</v>
      </c>
      <c r="T1802" s="29" t="s">
        <v>78</v>
      </c>
      <c r="U1802" s="29"/>
      <c r="V1802" s="29"/>
      <c r="W1802" s="29"/>
      <c r="X1802" s="29"/>
      <c r="Y1802" s="29"/>
      <c r="Z1802" s="29"/>
      <c r="AA1802" s="120"/>
      <c r="AB1802" s="61"/>
      <c r="AC1802" s="61"/>
      <c r="AD1802" s="61"/>
      <c r="AE1802" s="61"/>
      <c r="AF1802" s="61"/>
      <c r="AG1802" s="61"/>
      <c r="AH1802" s="61"/>
      <c r="AI1802" s="61"/>
      <c r="AJ1802" s="61"/>
      <c r="AK1802" s="61"/>
      <c r="AL1802" s="41"/>
      <c r="AM1802" s="36"/>
      <c r="AN1802" s="85"/>
      <c r="AO1802" s="36"/>
      <c r="AP1802" s="68"/>
    </row>
    <row r="1803" spans="3:42" ht="14.25" hidden="1" customHeight="1">
      <c r="C1803" s="67"/>
      <c r="D1803" s="125"/>
      <c r="E1803" s="106"/>
      <c r="F1803" s="106"/>
      <c r="G1803" s="106"/>
      <c r="H1803" s="118"/>
      <c r="I1803" s="35"/>
      <c r="J1803" s="106"/>
      <c r="K1803" s="119"/>
      <c r="L1803" s="106"/>
      <c r="M1803" s="106"/>
      <c r="N1803" s="11"/>
      <c r="O1803" s="29"/>
      <c r="P1803" s="29"/>
      <c r="Q1803" s="29"/>
      <c r="R1803" s="29"/>
      <c r="S1803" s="29">
        <v>3</v>
      </c>
      <c r="T1803" s="29" t="s">
        <v>79</v>
      </c>
      <c r="U1803" s="29"/>
      <c r="V1803" s="29"/>
      <c r="W1803" s="29"/>
      <c r="X1803" s="29"/>
      <c r="Y1803" s="29"/>
      <c r="Z1803" s="29"/>
      <c r="AA1803" s="120"/>
      <c r="AB1803" s="61"/>
      <c r="AC1803" s="61"/>
      <c r="AD1803" s="61"/>
      <c r="AE1803" s="61"/>
      <c r="AF1803" s="61"/>
      <c r="AG1803" s="61"/>
      <c r="AH1803" s="61"/>
      <c r="AI1803" s="61"/>
      <c r="AJ1803" s="61"/>
      <c r="AK1803" s="61"/>
      <c r="AL1803" s="41"/>
      <c r="AM1803" s="36"/>
      <c r="AN1803" s="85"/>
      <c r="AO1803" s="36"/>
      <c r="AP1803" s="68"/>
    </row>
    <row r="1804" spans="3:42" ht="14.25" hidden="1" customHeight="1">
      <c r="C1804" s="67"/>
      <c r="D1804" s="125"/>
      <c r="E1804" s="106"/>
      <c r="F1804" s="106"/>
      <c r="G1804" s="106"/>
      <c r="H1804" s="118"/>
      <c r="I1804" s="35"/>
      <c r="J1804" s="106"/>
      <c r="K1804" s="119"/>
      <c r="L1804" s="106"/>
      <c r="M1804" s="106"/>
      <c r="N1804" s="11"/>
      <c r="O1804" s="29"/>
      <c r="P1804" s="29"/>
      <c r="Q1804" s="29"/>
      <c r="R1804" s="29"/>
      <c r="S1804" s="29">
        <v>4</v>
      </c>
      <c r="T1804" s="29" t="s">
        <v>80</v>
      </c>
      <c r="U1804" s="29"/>
      <c r="V1804" s="29"/>
      <c r="W1804" s="29"/>
      <c r="X1804" s="29"/>
      <c r="Y1804" s="29"/>
      <c r="Z1804" s="29"/>
      <c r="AA1804" s="120"/>
      <c r="AB1804" s="61"/>
      <c r="AC1804" s="61"/>
      <c r="AD1804" s="61"/>
      <c r="AE1804" s="61"/>
      <c r="AF1804" s="61"/>
      <c r="AG1804" s="61"/>
      <c r="AH1804" s="61"/>
      <c r="AI1804" s="61"/>
      <c r="AJ1804" s="61"/>
      <c r="AK1804" s="61"/>
      <c r="AL1804" s="41"/>
      <c r="AM1804" s="36"/>
      <c r="AN1804" s="85"/>
      <c r="AO1804" s="36"/>
      <c r="AP1804" s="68"/>
    </row>
    <row r="1805" spans="3:42" ht="14.25" hidden="1" customHeight="1">
      <c r="C1805" s="67"/>
      <c r="D1805" s="125"/>
      <c r="E1805" s="106"/>
      <c r="F1805" s="106"/>
      <c r="G1805" s="106"/>
      <c r="H1805" s="118"/>
      <c r="I1805" s="35"/>
      <c r="J1805" s="106"/>
      <c r="K1805" s="119"/>
      <c r="L1805" s="106"/>
      <c r="M1805" s="106"/>
      <c r="N1805" s="11"/>
      <c r="O1805" s="29"/>
      <c r="P1805" s="29"/>
      <c r="Q1805" s="29"/>
      <c r="R1805" s="29"/>
      <c r="S1805" s="29">
        <v>5</v>
      </c>
      <c r="T1805" s="29" t="s">
        <v>81</v>
      </c>
      <c r="U1805" s="29"/>
      <c r="V1805" s="29"/>
      <c r="W1805" s="29"/>
      <c r="X1805" s="29"/>
      <c r="Y1805" s="29"/>
      <c r="Z1805" s="29"/>
      <c r="AA1805" s="120"/>
      <c r="AB1805" s="61"/>
      <c r="AC1805" s="61"/>
      <c r="AD1805" s="61"/>
      <c r="AE1805" s="61"/>
      <c r="AF1805" s="61"/>
      <c r="AG1805" s="61"/>
      <c r="AH1805" s="61"/>
      <c r="AI1805" s="61"/>
      <c r="AJ1805" s="61"/>
      <c r="AK1805" s="61"/>
      <c r="AL1805" s="41"/>
      <c r="AM1805" s="36"/>
      <c r="AN1805" s="85"/>
      <c r="AO1805" s="36"/>
      <c r="AP1805" s="68"/>
    </row>
    <row r="1806" spans="3:42" ht="14.25" hidden="1" customHeight="1">
      <c r="C1806" s="67"/>
      <c r="D1806" s="125"/>
      <c r="E1806" s="106"/>
      <c r="F1806" s="106"/>
      <c r="G1806" s="106"/>
      <c r="H1806" s="118"/>
      <c r="I1806" s="35"/>
      <c r="J1806" s="106"/>
      <c r="K1806" s="119"/>
      <c r="L1806" s="106"/>
      <c r="M1806" s="106"/>
      <c r="N1806" s="11"/>
      <c r="O1806" s="29"/>
      <c r="P1806" s="29"/>
      <c r="Q1806" s="29"/>
      <c r="R1806" s="29"/>
      <c r="S1806" s="29">
        <v>6</v>
      </c>
      <c r="T1806" s="29" t="s">
        <v>82</v>
      </c>
      <c r="U1806" s="29"/>
      <c r="V1806" s="29"/>
      <c r="W1806" s="29"/>
      <c r="X1806" s="29"/>
      <c r="Y1806" s="29"/>
      <c r="Z1806" s="29"/>
      <c r="AA1806" s="120"/>
      <c r="AB1806" s="61"/>
      <c r="AC1806" s="61"/>
      <c r="AD1806" s="61"/>
      <c r="AE1806" s="61"/>
      <c r="AF1806" s="61"/>
      <c r="AG1806" s="61"/>
      <c r="AH1806" s="61"/>
      <c r="AI1806" s="61"/>
      <c r="AJ1806" s="61"/>
      <c r="AK1806" s="61"/>
      <c r="AL1806" s="41"/>
      <c r="AM1806" s="36"/>
      <c r="AN1806" s="85"/>
      <c r="AO1806" s="36"/>
      <c r="AP1806" s="68"/>
    </row>
    <row r="1807" spans="3:42" ht="14.25" hidden="1" customHeight="1">
      <c r="C1807" s="67"/>
      <c r="D1807" s="125"/>
      <c r="E1807" s="106"/>
      <c r="F1807" s="106"/>
      <c r="G1807" s="106"/>
      <c r="H1807" s="118"/>
      <c r="I1807" s="35"/>
      <c r="J1807" s="106"/>
      <c r="K1807" s="119"/>
      <c r="L1807" s="106"/>
      <c r="M1807" s="106"/>
      <c r="N1807" s="11"/>
      <c r="O1807" s="29"/>
      <c r="P1807" s="29"/>
      <c r="Q1807" s="29"/>
      <c r="R1807" s="29"/>
      <c r="S1807" s="29">
        <v>7</v>
      </c>
      <c r="T1807" s="29" t="s">
        <v>83</v>
      </c>
      <c r="U1807" s="29"/>
      <c r="V1807" s="29"/>
      <c r="W1807" s="29"/>
      <c r="X1807" s="29"/>
      <c r="Y1807" s="29"/>
      <c r="Z1807" s="29"/>
      <c r="AA1807" s="120"/>
      <c r="AB1807" s="61"/>
      <c r="AC1807" s="61"/>
      <c r="AD1807" s="61"/>
      <c r="AE1807" s="61"/>
      <c r="AF1807" s="61"/>
      <c r="AG1807" s="61"/>
      <c r="AH1807" s="61"/>
      <c r="AI1807" s="61"/>
      <c r="AJ1807" s="61"/>
      <c r="AK1807" s="61"/>
      <c r="AL1807" s="41"/>
      <c r="AM1807" s="36"/>
      <c r="AN1807" s="85"/>
      <c r="AO1807" s="36"/>
      <c r="AP1807" s="68"/>
    </row>
    <row r="1808" spans="3:42" ht="14.25" hidden="1" customHeight="1">
      <c r="C1808" s="67"/>
      <c r="D1808" s="125"/>
      <c r="E1808" s="106"/>
      <c r="F1808" s="106"/>
      <c r="G1808" s="106"/>
      <c r="H1808" s="118"/>
      <c r="I1808" s="35"/>
      <c r="J1808" s="106"/>
      <c r="K1808" s="119"/>
      <c r="L1808" s="106"/>
      <c r="M1808" s="106"/>
      <c r="N1808" s="11"/>
      <c r="O1808" s="29"/>
      <c r="P1808" s="29"/>
      <c r="Q1808" s="29"/>
      <c r="R1808" s="29"/>
      <c r="S1808" s="29">
        <v>8</v>
      </c>
      <c r="T1808" s="29" t="s">
        <v>84</v>
      </c>
      <c r="U1808" s="29"/>
      <c r="V1808" s="29"/>
      <c r="W1808" s="29"/>
      <c r="X1808" s="29"/>
      <c r="Y1808" s="29"/>
      <c r="Z1808" s="29"/>
      <c r="AA1808" s="120"/>
      <c r="AB1808" s="61"/>
      <c r="AC1808" s="61"/>
      <c r="AD1808" s="61"/>
      <c r="AE1808" s="61"/>
      <c r="AF1808" s="61"/>
      <c r="AG1808" s="61"/>
      <c r="AH1808" s="61"/>
      <c r="AI1808" s="61"/>
      <c r="AJ1808" s="61"/>
      <c r="AK1808" s="61"/>
      <c r="AL1808" s="41"/>
      <c r="AM1808" s="36"/>
      <c r="AN1808" s="85"/>
      <c r="AO1808" s="36"/>
      <c r="AP1808" s="68"/>
    </row>
    <row r="1809" spans="3:42" ht="14.25" hidden="1" customHeight="1">
      <c r="C1809" s="67"/>
      <c r="D1809" s="125"/>
      <c r="E1809" s="106"/>
      <c r="F1809" s="106"/>
      <c r="G1809" s="106"/>
      <c r="H1809" s="118"/>
      <c r="I1809" s="35"/>
      <c r="J1809" s="106"/>
      <c r="K1809" s="119"/>
      <c r="L1809" s="106"/>
      <c r="M1809" s="106"/>
      <c r="N1809" s="11"/>
      <c r="O1809" s="29"/>
      <c r="P1809" s="29"/>
      <c r="Q1809" s="29"/>
      <c r="R1809" s="29"/>
      <c r="S1809" s="29">
        <v>9</v>
      </c>
      <c r="T1809" s="29" t="s">
        <v>85</v>
      </c>
      <c r="U1809" s="29"/>
      <c r="V1809" s="29"/>
      <c r="W1809" s="29"/>
      <c r="X1809" s="29"/>
      <c r="Y1809" s="29"/>
      <c r="Z1809" s="29"/>
      <c r="AA1809" s="120"/>
      <c r="AB1809" s="61"/>
      <c r="AC1809" s="61"/>
      <c r="AD1809" s="61"/>
      <c r="AE1809" s="61"/>
      <c r="AF1809" s="61"/>
      <c r="AG1809" s="61"/>
      <c r="AH1809" s="61"/>
      <c r="AI1809" s="61"/>
      <c r="AJ1809" s="61"/>
      <c r="AK1809" s="61"/>
      <c r="AL1809" s="41"/>
      <c r="AM1809" s="36"/>
      <c r="AN1809" s="85"/>
      <c r="AO1809" s="36"/>
      <c r="AP1809" s="68"/>
    </row>
    <row r="1810" spans="3:42" ht="14.25" hidden="1" customHeight="1">
      <c r="C1810" s="67"/>
      <c r="D1810" s="125"/>
      <c r="E1810" s="106"/>
      <c r="F1810" s="106"/>
      <c r="G1810" s="106"/>
      <c r="H1810" s="118"/>
      <c r="I1810" s="35"/>
      <c r="J1810" s="106"/>
      <c r="K1810" s="119"/>
      <c r="L1810" s="106"/>
      <c r="M1810" s="106"/>
      <c r="N1810" s="11"/>
      <c r="O1810" s="29"/>
      <c r="P1810" s="29"/>
      <c r="Q1810" s="29"/>
      <c r="R1810" s="29"/>
      <c r="S1810" s="29">
        <v>10</v>
      </c>
      <c r="T1810" s="29" t="s">
        <v>86</v>
      </c>
      <c r="U1810" s="29"/>
      <c r="V1810" s="29"/>
      <c r="W1810" s="29"/>
      <c r="X1810" s="29"/>
      <c r="Y1810" s="29"/>
      <c r="Z1810" s="29"/>
      <c r="AA1810" s="120"/>
      <c r="AB1810" s="61"/>
      <c r="AC1810" s="61"/>
      <c r="AD1810" s="61"/>
      <c r="AE1810" s="61"/>
      <c r="AF1810" s="61"/>
      <c r="AG1810" s="61"/>
      <c r="AH1810" s="61"/>
      <c r="AI1810" s="61"/>
      <c r="AJ1810" s="61"/>
      <c r="AK1810" s="61"/>
      <c r="AL1810" s="41"/>
      <c r="AM1810" s="36"/>
      <c r="AN1810" s="85"/>
      <c r="AO1810" s="36"/>
      <c r="AP1810" s="68"/>
    </row>
    <row r="1811" spans="3:42" ht="14.25" hidden="1" customHeight="1">
      <c r="C1811" s="67"/>
      <c r="D1811" s="125"/>
      <c r="E1811" s="106"/>
      <c r="F1811" s="106"/>
      <c r="G1811" s="106"/>
      <c r="H1811" s="118"/>
      <c r="I1811" s="35"/>
      <c r="J1811" s="106"/>
      <c r="K1811" s="119"/>
      <c r="L1811" s="106"/>
      <c r="M1811" s="106"/>
      <c r="N1811" s="11"/>
      <c r="O1811" s="29"/>
      <c r="P1811" s="29"/>
      <c r="Q1811" s="29"/>
      <c r="R1811" s="29"/>
      <c r="S1811" s="29">
        <v>11</v>
      </c>
      <c r="T1811" s="29" t="s">
        <v>87</v>
      </c>
      <c r="U1811" s="29"/>
      <c r="V1811" s="29"/>
      <c r="W1811" s="29"/>
      <c r="X1811" s="29"/>
      <c r="Y1811" s="29"/>
      <c r="Z1811" s="29"/>
      <c r="AA1811" s="120"/>
      <c r="AB1811" s="61"/>
      <c r="AC1811" s="61"/>
      <c r="AD1811" s="61"/>
      <c r="AE1811" s="61"/>
      <c r="AF1811" s="61"/>
      <c r="AG1811" s="61"/>
      <c r="AH1811" s="61"/>
      <c r="AI1811" s="61"/>
      <c r="AJ1811" s="61"/>
      <c r="AK1811" s="61"/>
      <c r="AL1811" s="41"/>
      <c r="AM1811" s="36"/>
      <c r="AN1811" s="85"/>
      <c r="AO1811" s="36"/>
      <c r="AP1811" s="68"/>
    </row>
    <row r="1812" spans="3:42" ht="14.25" hidden="1" customHeight="1">
      <c r="C1812" s="67"/>
      <c r="D1812" s="125"/>
      <c r="E1812" s="106"/>
      <c r="F1812" s="106"/>
      <c r="G1812" s="106"/>
      <c r="H1812" s="118"/>
      <c r="I1812" s="35"/>
      <c r="J1812" s="106"/>
      <c r="K1812" s="119"/>
      <c r="L1812" s="106"/>
      <c r="M1812" s="106"/>
      <c r="N1812" s="11"/>
      <c r="O1812" s="29"/>
      <c r="P1812" s="29"/>
      <c r="Q1812" s="29"/>
      <c r="R1812" s="29"/>
      <c r="S1812" s="29">
        <v>12</v>
      </c>
      <c r="T1812" s="29" t="s">
        <v>88</v>
      </c>
      <c r="U1812" s="29"/>
      <c r="V1812" s="29"/>
      <c r="W1812" s="29"/>
      <c r="X1812" s="29"/>
      <c r="Y1812" s="29"/>
      <c r="Z1812" s="29"/>
      <c r="AA1812" s="120"/>
      <c r="AB1812" s="61"/>
      <c r="AC1812" s="61"/>
      <c r="AD1812" s="61"/>
      <c r="AE1812" s="61"/>
      <c r="AF1812" s="61"/>
      <c r="AG1812" s="61"/>
      <c r="AH1812" s="61"/>
      <c r="AI1812" s="61"/>
      <c r="AJ1812" s="61"/>
      <c r="AK1812" s="61"/>
      <c r="AL1812" s="41"/>
      <c r="AM1812" s="36"/>
      <c r="AN1812" s="85"/>
      <c r="AO1812" s="36"/>
      <c r="AP1812" s="68"/>
    </row>
    <row r="1813" spans="3:42" ht="41.25" hidden="1" customHeight="1">
      <c r="C1813" s="67"/>
      <c r="D1813" s="125"/>
      <c r="E1813" s="106" t="s">
        <v>97</v>
      </c>
      <c r="F1813" s="106" t="s">
        <v>98</v>
      </c>
      <c r="G1813" s="106"/>
      <c r="H1813" s="118"/>
      <c r="I1813" s="35"/>
      <c r="J1813" s="106"/>
      <c r="K1813" s="119"/>
      <c r="L1813" s="106"/>
      <c r="M1813" s="106"/>
      <c r="N1813" s="11"/>
      <c r="O1813" s="29" t="s">
        <v>77</v>
      </c>
      <c r="P1813" s="29" t="s">
        <v>78</v>
      </c>
      <c r="Q1813" s="29" t="s">
        <v>79</v>
      </c>
      <c r="R1813" s="29" t="s">
        <v>80</v>
      </c>
      <c r="S1813" s="29" t="s">
        <v>81</v>
      </c>
      <c r="T1813" s="29" t="s">
        <v>82</v>
      </c>
      <c r="U1813" s="29" t="s">
        <v>83</v>
      </c>
      <c r="V1813" s="29" t="s">
        <v>84</v>
      </c>
      <c r="W1813" s="29" t="s">
        <v>85</v>
      </c>
      <c r="X1813" s="29" t="s">
        <v>86</v>
      </c>
      <c r="Y1813" s="29" t="s">
        <v>87</v>
      </c>
      <c r="Z1813" s="29" t="s">
        <v>88</v>
      </c>
      <c r="AA1813" s="120" t="s">
        <v>77</v>
      </c>
      <c r="AB1813" s="61" t="s">
        <v>78</v>
      </c>
      <c r="AC1813" s="61" t="s">
        <v>79</v>
      </c>
      <c r="AD1813" s="61" t="s">
        <v>80</v>
      </c>
      <c r="AE1813" s="61" t="s">
        <v>81</v>
      </c>
      <c r="AF1813" s="61" t="s">
        <v>82</v>
      </c>
      <c r="AG1813" s="61" t="s">
        <v>83</v>
      </c>
      <c r="AH1813" s="61" t="s">
        <v>84</v>
      </c>
      <c r="AI1813" s="61" t="s">
        <v>85</v>
      </c>
      <c r="AJ1813" s="61" t="s">
        <v>86</v>
      </c>
      <c r="AK1813" s="61" t="s">
        <v>87</v>
      </c>
      <c r="AL1813" s="41" t="s">
        <v>88</v>
      </c>
      <c r="AM1813" s="36"/>
      <c r="AN1813" s="85"/>
      <c r="AO1813" s="36"/>
      <c r="AP1813" s="68"/>
    </row>
    <row r="1814" spans="3:42" ht="14.25" hidden="1" customHeight="1">
      <c r="C1814" s="67"/>
      <c r="D1814" s="125"/>
      <c r="E1814" s="106"/>
      <c r="F1814" s="106"/>
      <c r="G1814" s="106"/>
      <c r="H1814" s="118" t="s">
        <v>48</v>
      </c>
      <c r="I1814" s="35"/>
      <c r="J1814" s="106"/>
      <c r="K1814" s="119"/>
      <c r="L1814" s="106"/>
      <c r="M1814" s="106"/>
      <c r="N1814" s="11"/>
      <c r="O1814" s="29" t="e">
        <f>+IF((#REF!=O$13),1,IF(H1814=" "," ",IF((#REF!-SUM($H1814:H1814))&gt;0,1," ")))</f>
        <v>#REF!</v>
      </c>
      <c r="P1814" s="29" t="e">
        <f>+IF((#REF!=P$13),1,IF(O1814=" "," ",IF((#REF!-SUM($H1814:O1814))&gt;0,1," ")))</f>
        <v>#REF!</v>
      </c>
      <c r="Q1814" s="29" t="e">
        <f>+IF((#REF!=Q$13),1,IF(P1814=" "," ",IF((#REF!-SUM($H1814:P1814))&gt;0,1," ")))</f>
        <v>#REF!</v>
      </c>
      <c r="R1814" s="29" t="e">
        <f>+IF((#REF!=R$13),1,IF(Q1814=" "," ",IF((#REF!-SUM($H1814:Q1814))&gt;0,1," ")))</f>
        <v>#REF!</v>
      </c>
      <c r="S1814" s="29" t="e">
        <f>+IF((#REF!=S$13),1,IF(R1814=" "," ",IF((#REF!-SUM($H1814:R1814))&gt;0,1," ")))</f>
        <v>#REF!</v>
      </c>
      <c r="T1814" s="29" t="e">
        <f>+IF((#REF!=T$13),1,IF(S1814=" "," ",IF((#REF!-SUM($H1814:S1814))&gt;0,1," ")))</f>
        <v>#REF!</v>
      </c>
      <c r="U1814" s="29" t="e">
        <f>+IF((#REF!=U$13),1,IF(T1814=" "," ",IF((#REF!-SUM($H1814:T1814))&gt;0,1," ")))</f>
        <v>#REF!</v>
      </c>
      <c r="V1814" s="29" t="e">
        <f>+IF((#REF!=V$13),1,IF(U1814=" "," ",IF((#REF!-SUM($H1814:U1814))&gt;0,1," ")))</f>
        <v>#REF!</v>
      </c>
      <c r="W1814" s="29" t="e">
        <f>+IF((#REF!=W$13),1,IF(V1814=" "," ",IF((#REF!-SUM($H1814:V1814))&gt;0,1," ")))</f>
        <v>#REF!</v>
      </c>
      <c r="X1814" s="29" t="e">
        <f>+IF((#REF!=X$13),1,IF(W1814=" "," ",IF((#REF!-SUM($H1814:W1814))&gt;0,1," ")))</f>
        <v>#REF!</v>
      </c>
      <c r="Y1814" s="29" t="e">
        <f>+IF((#REF!=Y$13),1,IF(X1814=" "," ",IF((#REF!-SUM($H1814:X1814))&gt;0,1," ")))</f>
        <v>#REF!</v>
      </c>
      <c r="Z1814" s="29" t="e">
        <f>+IF((#REF!=Z$13),1,IF(Y1814=" "," ",IF((#REF!-SUM($H1814:Y1814))&gt;0,1," ")))</f>
        <v>#REF!</v>
      </c>
      <c r="AA1814" s="120" t="e">
        <f>+IF((#REF!=AA$13),1,IF(Z1814=" "," ",IF((#REF!-SUM($H1814:Z1814))&gt;0,1," ")))</f>
        <v>#REF!</v>
      </c>
      <c r="AB1814" s="61" t="e">
        <f>+IF((#REF!=AB$13),1,IF(AA1814=" "," ",IF((#REF!-SUM($H1814:AA1814))&gt;0,1," ")))</f>
        <v>#REF!</v>
      </c>
      <c r="AC1814" s="61" t="e">
        <f>+IF((#REF!=AC$13),1,IF(AB1814=" "," ",IF((#REF!-SUM($H1814:AB1814))&gt;0,1," ")))</f>
        <v>#REF!</v>
      </c>
      <c r="AD1814" s="61" t="e">
        <f>+IF((#REF!=AD$13),1,IF(AC1814=" "," ",IF((#REF!-SUM($H1814:AC1814))&gt;0,1," ")))</f>
        <v>#REF!</v>
      </c>
      <c r="AE1814" s="61" t="e">
        <f>+IF((#REF!=AE$13),1,IF(AD1814=" "," ",IF((#REF!-SUM($H1814:AD1814))&gt;0,1," ")))</f>
        <v>#REF!</v>
      </c>
      <c r="AF1814" s="61" t="e">
        <f>+IF((#REF!=AF$13),1,IF(AE1814=" "," ",IF((#REF!-SUM($H1814:AE1814))&gt;0,1," ")))</f>
        <v>#REF!</v>
      </c>
      <c r="AG1814" s="61" t="e">
        <f>+IF((#REF!=AG$13),1,IF(AF1814=" "," ",IF((#REF!-SUM($H1814:AF1814))&gt;0,1," ")))</f>
        <v>#REF!</v>
      </c>
      <c r="AH1814" s="61" t="e">
        <f>+IF((#REF!=AH$13),1,IF(AG1814=" "," ",IF((#REF!-SUM($H1814:AG1814))&gt;0,1," ")))</f>
        <v>#REF!</v>
      </c>
      <c r="AI1814" s="61" t="e">
        <f>+IF((#REF!=AI$13),1,IF(AH1814=" "," ",IF((#REF!-SUM($H1814:AH1814))&gt;0,1," ")))</f>
        <v>#REF!</v>
      </c>
      <c r="AJ1814" s="61" t="e">
        <f>+IF((#REF!=AJ$13),1,IF(AI1814=" "," ",IF((#REF!-SUM($H1814:AI1814))&gt;0,1," ")))</f>
        <v>#REF!</v>
      </c>
      <c r="AK1814" s="61" t="e">
        <f>+IF((#REF!=AK$13),1,IF(AJ1814=" "," ",IF((#REF!-SUM($H1814:AJ1814))&gt;0,1," ")))</f>
        <v>#REF!</v>
      </c>
      <c r="AL1814" s="41" t="e">
        <f>+IF((#REF!=AL$13),1,IF(AK1814=" "," ",IF((#REF!-SUM($H1814:AK1814))&gt;0,1," ")))</f>
        <v>#REF!</v>
      </c>
      <c r="AM1814" s="36"/>
      <c r="AN1814" s="85"/>
      <c r="AO1814" s="36"/>
      <c r="AP1814" s="68"/>
    </row>
    <row r="1815" spans="3:42" ht="14.25" hidden="1" customHeight="1">
      <c r="C1815" s="76"/>
      <c r="D1815" s="125"/>
      <c r="E1815" s="106"/>
      <c r="F1815" s="106"/>
      <c r="G1815" s="106"/>
      <c r="H1815" s="118"/>
      <c r="I1815" s="35"/>
      <c r="J1815" s="106"/>
      <c r="K1815" s="119"/>
      <c r="L1815" s="106"/>
      <c r="M1815" s="106"/>
      <c r="N1815" s="11"/>
      <c r="O1815" s="29"/>
      <c r="P1815" s="29"/>
      <c r="Q1815" s="29"/>
      <c r="R1815" s="29"/>
      <c r="S1815" s="29"/>
      <c r="T1815" s="29"/>
      <c r="U1815" s="29"/>
      <c r="V1815" s="29"/>
      <c r="W1815" s="29"/>
      <c r="X1815" s="29"/>
      <c r="Y1815" s="29"/>
      <c r="Z1815" s="29"/>
      <c r="AA1815" s="120" t="e">
        <f t="shared" ref="AA1815:AL1815" si="587">+O1814</f>
        <v>#REF!</v>
      </c>
      <c r="AB1815" s="61" t="e">
        <f t="shared" si="587"/>
        <v>#REF!</v>
      </c>
      <c r="AC1815" s="61" t="e">
        <f t="shared" si="587"/>
        <v>#REF!</v>
      </c>
      <c r="AD1815" s="61" t="e">
        <f t="shared" si="587"/>
        <v>#REF!</v>
      </c>
      <c r="AE1815" s="61" t="e">
        <f t="shared" si="587"/>
        <v>#REF!</v>
      </c>
      <c r="AF1815" s="61" t="e">
        <f t="shared" si="587"/>
        <v>#REF!</v>
      </c>
      <c r="AG1815" s="61" t="e">
        <f t="shared" si="587"/>
        <v>#REF!</v>
      </c>
      <c r="AH1815" s="61" t="e">
        <f t="shared" si="587"/>
        <v>#REF!</v>
      </c>
      <c r="AI1815" s="61" t="e">
        <f t="shared" si="587"/>
        <v>#REF!</v>
      </c>
      <c r="AJ1815" s="61" t="e">
        <f t="shared" si="587"/>
        <v>#REF!</v>
      </c>
      <c r="AK1815" s="61" t="e">
        <f t="shared" si="587"/>
        <v>#REF!</v>
      </c>
      <c r="AL1815" s="41" t="e">
        <f t="shared" si="587"/>
        <v>#REF!</v>
      </c>
      <c r="AM1815" s="36"/>
      <c r="AN1815" s="85"/>
      <c r="AO1815" s="36"/>
      <c r="AP1815" s="68"/>
    </row>
    <row r="1816" spans="3:42" ht="14.25" hidden="1" customHeight="1">
      <c r="C1816" s="76"/>
      <c r="D1816" s="125"/>
      <c r="E1816" s="106"/>
      <c r="F1816" s="106"/>
      <c r="G1816" s="106"/>
      <c r="H1816" s="118"/>
      <c r="I1816" s="35"/>
      <c r="J1816" s="106"/>
      <c r="K1816" s="119"/>
      <c r="L1816" s="106"/>
      <c r="M1816" s="106"/>
      <c r="N1816" s="11"/>
      <c r="O1816" s="29" t="e">
        <f t="shared" ref="O1816:Z1816" si="588">+IF(AND(O1814&lt;&gt;" ",AA1814&lt;&gt;" ",),O1814," ")</f>
        <v>#REF!</v>
      </c>
      <c r="P1816" s="29" t="e">
        <f t="shared" si="588"/>
        <v>#REF!</v>
      </c>
      <c r="Q1816" s="29" t="e">
        <f t="shared" si="588"/>
        <v>#REF!</v>
      </c>
      <c r="R1816" s="29" t="e">
        <f t="shared" si="588"/>
        <v>#REF!</v>
      </c>
      <c r="S1816" s="29" t="e">
        <f t="shared" si="588"/>
        <v>#REF!</v>
      </c>
      <c r="T1816" s="29" t="e">
        <f t="shared" si="588"/>
        <v>#REF!</v>
      </c>
      <c r="U1816" s="29" t="e">
        <f t="shared" si="588"/>
        <v>#REF!</v>
      </c>
      <c r="V1816" s="29" t="e">
        <f t="shared" si="588"/>
        <v>#REF!</v>
      </c>
      <c r="W1816" s="29" t="e">
        <f t="shared" si="588"/>
        <v>#REF!</v>
      </c>
      <c r="X1816" s="29" t="e">
        <f t="shared" si="588"/>
        <v>#REF!</v>
      </c>
      <c r="Y1816" s="29" t="e">
        <f t="shared" si="588"/>
        <v>#REF!</v>
      </c>
      <c r="Z1816" s="29" t="e">
        <f t="shared" si="588"/>
        <v>#REF!</v>
      </c>
      <c r="AA1816" s="120" t="e">
        <f t="shared" ref="AA1816:AL1816" si="589">+IF(AND(AA1815&lt;&gt;" ",O1814&lt;&gt;" ",),AA1814," ")</f>
        <v>#REF!</v>
      </c>
      <c r="AB1816" s="61" t="e">
        <f t="shared" si="589"/>
        <v>#REF!</v>
      </c>
      <c r="AC1816" s="61" t="e">
        <f t="shared" si="589"/>
        <v>#REF!</v>
      </c>
      <c r="AD1816" s="61" t="e">
        <f t="shared" si="589"/>
        <v>#REF!</v>
      </c>
      <c r="AE1816" s="61" t="e">
        <f t="shared" si="589"/>
        <v>#REF!</v>
      </c>
      <c r="AF1816" s="61" t="e">
        <f t="shared" si="589"/>
        <v>#REF!</v>
      </c>
      <c r="AG1816" s="61" t="e">
        <f t="shared" si="589"/>
        <v>#REF!</v>
      </c>
      <c r="AH1816" s="61" t="e">
        <f t="shared" si="589"/>
        <v>#REF!</v>
      </c>
      <c r="AI1816" s="61" t="e">
        <f t="shared" si="589"/>
        <v>#REF!</v>
      </c>
      <c r="AJ1816" s="61" t="e">
        <f t="shared" si="589"/>
        <v>#REF!</v>
      </c>
      <c r="AK1816" s="61" t="e">
        <f t="shared" si="589"/>
        <v>#REF!</v>
      </c>
      <c r="AL1816" s="41" t="e">
        <f t="shared" si="589"/>
        <v>#REF!</v>
      </c>
      <c r="AM1816" s="36"/>
      <c r="AN1816" s="85"/>
      <c r="AO1816" s="36"/>
      <c r="AP1816" s="68"/>
    </row>
    <row r="1817" spans="3:42" ht="14.25" hidden="1" customHeight="1">
      <c r="C1817" s="76"/>
      <c r="D1817" s="125"/>
      <c r="E1817" s="106"/>
      <c r="F1817" s="106"/>
      <c r="G1817" s="106"/>
      <c r="H1817" s="118"/>
      <c r="I1817" s="35"/>
      <c r="J1817" s="106"/>
      <c r="K1817" s="119"/>
      <c r="L1817" s="106"/>
      <c r="M1817" s="106"/>
      <c r="N1817" s="11"/>
      <c r="O1817" s="29" t="e">
        <f t="shared" ref="O1817:Z1817" si="590">+IF($G$114="SI",O1814," ")</f>
        <v>#REF!</v>
      </c>
      <c r="P1817" s="29" t="e">
        <f t="shared" si="590"/>
        <v>#REF!</v>
      </c>
      <c r="Q1817" s="29" t="e">
        <f t="shared" si="590"/>
        <v>#REF!</v>
      </c>
      <c r="R1817" s="29" t="e">
        <f t="shared" si="590"/>
        <v>#REF!</v>
      </c>
      <c r="S1817" s="29" t="e">
        <f t="shared" si="590"/>
        <v>#REF!</v>
      </c>
      <c r="T1817" s="29" t="e">
        <f t="shared" si="590"/>
        <v>#REF!</v>
      </c>
      <c r="U1817" s="29" t="e">
        <f t="shared" si="590"/>
        <v>#REF!</v>
      </c>
      <c r="V1817" s="29" t="e">
        <f t="shared" si="590"/>
        <v>#REF!</v>
      </c>
      <c r="W1817" s="29" t="e">
        <f t="shared" si="590"/>
        <v>#REF!</v>
      </c>
      <c r="X1817" s="29" t="e">
        <f t="shared" si="590"/>
        <v>#REF!</v>
      </c>
      <c r="Y1817" s="29" t="e">
        <f t="shared" si="590"/>
        <v>#REF!</v>
      </c>
      <c r="Z1817" s="29" t="e">
        <f t="shared" si="590"/>
        <v>#REF!</v>
      </c>
      <c r="AA1817" s="120" t="e">
        <f t="shared" ref="AA1817:AL1817" si="591">+IF($G$114="SI",IF(AND(Z1814&lt;&gt;" ",AA1814&lt;&gt;" ",O1817=" "),AA1814,AA1815),AA1816)</f>
        <v>#REF!</v>
      </c>
      <c r="AB1817" s="61" t="e">
        <f t="shared" si="591"/>
        <v>#REF!</v>
      </c>
      <c r="AC1817" s="61" t="e">
        <f t="shared" si="591"/>
        <v>#REF!</v>
      </c>
      <c r="AD1817" s="61" t="e">
        <f t="shared" si="591"/>
        <v>#REF!</v>
      </c>
      <c r="AE1817" s="61" t="e">
        <f t="shared" si="591"/>
        <v>#REF!</v>
      </c>
      <c r="AF1817" s="61" t="e">
        <f t="shared" si="591"/>
        <v>#REF!</v>
      </c>
      <c r="AG1817" s="61" t="e">
        <f t="shared" si="591"/>
        <v>#REF!</v>
      </c>
      <c r="AH1817" s="61" t="e">
        <f t="shared" si="591"/>
        <v>#REF!</v>
      </c>
      <c r="AI1817" s="61" t="e">
        <f t="shared" si="591"/>
        <v>#REF!</v>
      </c>
      <c r="AJ1817" s="61" t="e">
        <f t="shared" si="591"/>
        <v>#REF!</v>
      </c>
      <c r="AK1817" s="61" t="e">
        <f t="shared" si="591"/>
        <v>#REF!</v>
      </c>
      <c r="AL1817" s="41" t="e">
        <f t="shared" si="591"/>
        <v>#REF!</v>
      </c>
      <c r="AM1817" s="36"/>
      <c r="AN1817" s="85"/>
      <c r="AO1817" s="36"/>
      <c r="AP1817" s="68"/>
    </row>
    <row r="1818" spans="3:42" ht="13.5" hidden="1" customHeight="1">
      <c r="C1818" s="67"/>
      <c r="D1818" s="62"/>
      <c r="E1818" s="62"/>
      <c r="F1818" s="62"/>
      <c r="G1818" s="62"/>
      <c r="H1818" s="62"/>
      <c r="I1818" s="12"/>
      <c r="J1818" s="62"/>
      <c r="K1818" s="62"/>
      <c r="L1818" s="62"/>
      <c r="M1818" s="62"/>
      <c r="N1818" s="12"/>
      <c r="O1818" s="62"/>
      <c r="P1818" s="62"/>
      <c r="Q1818" s="62"/>
      <c r="R1818" s="62"/>
      <c r="S1818" s="62"/>
      <c r="T1818" s="62"/>
      <c r="U1818" s="62"/>
      <c r="V1818" s="62"/>
      <c r="W1818" s="62"/>
      <c r="X1818" s="62"/>
      <c r="Y1818" s="62"/>
      <c r="Z1818" s="62"/>
      <c r="AA1818" s="120"/>
      <c r="AB1818" s="61"/>
      <c r="AC1818" s="61"/>
      <c r="AD1818" s="61"/>
      <c r="AE1818" s="61"/>
      <c r="AF1818" s="61"/>
      <c r="AG1818" s="61"/>
      <c r="AH1818" s="61"/>
      <c r="AI1818" s="61"/>
      <c r="AJ1818" s="61"/>
      <c r="AK1818" s="61"/>
      <c r="AL1818" s="41"/>
      <c r="AM1818" s="11"/>
      <c r="AN1818" s="85"/>
      <c r="AO1818" s="11"/>
      <c r="AP1818" s="68"/>
    </row>
    <row r="1819" spans="3:42" ht="13.5" hidden="1" customHeight="1">
      <c r="C1819" s="67"/>
      <c r="D1819" s="62"/>
      <c r="E1819" s="62"/>
      <c r="F1819" s="62"/>
      <c r="G1819" s="62"/>
      <c r="H1819" s="62"/>
      <c r="I1819" s="62"/>
      <c r="J1819" s="62"/>
      <c r="K1819" s="62"/>
      <c r="L1819" s="62"/>
      <c r="M1819" s="62"/>
      <c r="N1819" s="62"/>
      <c r="O1819" s="62"/>
      <c r="P1819" s="62"/>
      <c r="Q1819" s="62"/>
      <c r="R1819" s="62" t="s">
        <v>91</v>
      </c>
      <c r="S1819" s="62">
        <v>1</v>
      </c>
      <c r="T1819" s="62" t="s">
        <v>77</v>
      </c>
      <c r="U1819" s="62"/>
      <c r="V1819" s="62"/>
      <c r="W1819" s="62"/>
      <c r="X1819" s="62"/>
      <c r="Y1819" s="62"/>
      <c r="Z1819" s="62"/>
      <c r="AA1819" s="120"/>
      <c r="AB1819" s="61"/>
      <c r="AC1819" s="61"/>
      <c r="AD1819" s="61"/>
      <c r="AE1819" s="61"/>
      <c r="AF1819" s="61"/>
      <c r="AG1819" s="61"/>
      <c r="AH1819" s="61"/>
      <c r="AI1819" s="61"/>
      <c r="AJ1819" s="61"/>
      <c r="AK1819" s="61"/>
      <c r="AL1819" s="41"/>
      <c r="AM1819" s="11"/>
      <c r="AN1819" s="85"/>
      <c r="AO1819" s="11"/>
      <c r="AP1819" s="68"/>
    </row>
    <row r="1820" spans="3:42" ht="13.5" hidden="1" customHeight="1">
      <c r="C1820" s="67"/>
      <c r="D1820" s="62"/>
      <c r="E1820" s="62"/>
      <c r="F1820" s="62"/>
      <c r="G1820" s="62"/>
      <c r="H1820" s="62"/>
      <c r="I1820" s="62"/>
      <c r="J1820" s="62"/>
      <c r="K1820" s="62"/>
      <c r="L1820" s="62"/>
      <c r="M1820" s="62"/>
      <c r="N1820" s="62"/>
      <c r="O1820" s="62"/>
      <c r="P1820" s="62"/>
      <c r="Q1820" s="62"/>
      <c r="R1820" s="62" t="s">
        <v>95</v>
      </c>
      <c r="S1820" s="62">
        <v>2</v>
      </c>
      <c r="T1820" s="62" t="s">
        <v>78</v>
      </c>
      <c r="U1820" s="62"/>
      <c r="V1820" s="62"/>
      <c r="W1820" s="62"/>
      <c r="X1820" s="62"/>
      <c r="Y1820" s="62"/>
      <c r="Z1820" s="62"/>
      <c r="AA1820" s="120"/>
      <c r="AB1820" s="61"/>
      <c r="AC1820" s="61"/>
      <c r="AD1820" s="61"/>
      <c r="AE1820" s="61"/>
      <c r="AF1820" s="61"/>
      <c r="AG1820" s="61"/>
      <c r="AH1820" s="61"/>
      <c r="AI1820" s="61"/>
      <c r="AJ1820" s="61"/>
      <c r="AK1820" s="61"/>
      <c r="AL1820" s="41"/>
      <c r="AM1820" s="11"/>
      <c r="AN1820" s="85"/>
      <c r="AO1820" s="11"/>
      <c r="AP1820" s="68"/>
    </row>
    <row r="1821" spans="3:42" ht="13.5" hidden="1" customHeight="1">
      <c r="C1821" s="67"/>
      <c r="D1821" s="62"/>
      <c r="E1821" s="62"/>
      <c r="F1821" s="62"/>
      <c r="G1821" s="62"/>
      <c r="H1821" s="62"/>
      <c r="I1821" s="62"/>
      <c r="J1821" s="62"/>
      <c r="K1821" s="62"/>
      <c r="L1821" s="62"/>
      <c r="M1821" s="62"/>
      <c r="N1821" s="62"/>
      <c r="O1821" s="62"/>
      <c r="P1821" s="62"/>
      <c r="Q1821" s="62"/>
      <c r="R1821" s="62"/>
      <c r="S1821" s="62">
        <v>3</v>
      </c>
      <c r="T1821" s="62" t="s">
        <v>79</v>
      </c>
      <c r="U1821" s="62"/>
      <c r="V1821" s="62"/>
      <c r="W1821" s="62"/>
      <c r="X1821" s="62"/>
      <c r="Y1821" s="62"/>
      <c r="Z1821" s="62"/>
      <c r="AA1821" s="120"/>
      <c r="AB1821" s="61"/>
      <c r="AC1821" s="61"/>
      <c r="AD1821" s="61"/>
      <c r="AE1821" s="61"/>
      <c r="AF1821" s="61"/>
      <c r="AG1821" s="61"/>
      <c r="AH1821" s="61"/>
      <c r="AI1821" s="61"/>
      <c r="AJ1821" s="61"/>
      <c r="AK1821" s="61"/>
      <c r="AL1821" s="41"/>
      <c r="AM1821" s="11"/>
      <c r="AN1821" s="85"/>
      <c r="AO1821" s="11"/>
      <c r="AP1821" s="68"/>
    </row>
    <row r="1822" spans="3:42" ht="13.5" hidden="1" customHeight="1">
      <c r="C1822" s="67"/>
      <c r="D1822" s="62"/>
      <c r="E1822" s="62"/>
      <c r="F1822" s="62"/>
      <c r="G1822" s="62"/>
      <c r="H1822" s="62"/>
      <c r="I1822" s="62"/>
      <c r="J1822" s="62"/>
      <c r="K1822" s="62"/>
      <c r="L1822" s="62"/>
      <c r="M1822" s="62"/>
      <c r="N1822" s="62"/>
      <c r="O1822" s="62"/>
      <c r="P1822" s="62"/>
      <c r="Q1822" s="62"/>
      <c r="R1822" s="62"/>
      <c r="S1822" s="62">
        <v>4</v>
      </c>
      <c r="T1822" s="62" t="s">
        <v>80</v>
      </c>
      <c r="U1822" s="62"/>
      <c r="V1822" s="62"/>
      <c r="W1822" s="62"/>
      <c r="X1822" s="62"/>
      <c r="Y1822" s="62"/>
      <c r="Z1822" s="62"/>
      <c r="AA1822" s="120"/>
      <c r="AB1822" s="61"/>
      <c r="AC1822" s="61"/>
      <c r="AD1822" s="61"/>
      <c r="AE1822" s="61"/>
      <c r="AF1822" s="61"/>
      <c r="AG1822" s="61"/>
      <c r="AH1822" s="61"/>
      <c r="AI1822" s="61"/>
      <c r="AJ1822" s="61"/>
      <c r="AK1822" s="61"/>
      <c r="AL1822" s="41"/>
      <c r="AM1822" s="11"/>
      <c r="AN1822" s="85"/>
      <c r="AO1822" s="11"/>
      <c r="AP1822" s="68"/>
    </row>
    <row r="1823" spans="3:42" ht="13.5" hidden="1" customHeight="1">
      <c r="C1823" s="67"/>
      <c r="D1823" s="62"/>
      <c r="E1823" s="62"/>
      <c r="F1823" s="62"/>
      <c r="G1823" s="62"/>
      <c r="H1823" s="62"/>
      <c r="I1823" s="62"/>
      <c r="J1823" s="62"/>
      <c r="K1823" s="62"/>
      <c r="L1823" s="62"/>
      <c r="M1823" s="62"/>
      <c r="N1823" s="62"/>
      <c r="O1823" s="62"/>
      <c r="P1823" s="62"/>
      <c r="Q1823" s="62"/>
      <c r="R1823" s="62"/>
      <c r="S1823" s="62">
        <v>5</v>
      </c>
      <c r="T1823" s="62" t="s">
        <v>81</v>
      </c>
      <c r="U1823" s="62"/>
      <c r="V1823" s="62"/>
      <c r="W1823" s="62"/>
      <c r="X1823" s="62"/>
      <c r="Y1823" s="62"/>
      <c r="Z1823" s="62"/>
      <c r="AA1823" s="120"/>
      <c r="AB1823" s="61"/>
      <c r="AC1823" s="61"/>
      <c r="AD1823" s="61"/>
      <c r="AE1823" s="61"/>
      <c r="AF1823" s="61"/>
      <c r="AG1823" s="61"/>
      <c r="AH1823" s="61"/>
      <c r="AI1823" s="61"/>
      <c r="AJ1823" s="61"/>
      <c r="AK1823" s="61"/>
      <c r="AL1823" s="41"/>
      <c r="AM1823" s="11"/>
      <c r="AN1823" s="85"/>
      <c r="AO1823" s="11"/>
      <c r="AP1823" s="68"/>
    </row>
    <row r="1824" spans="3:42" ht="13.5" hidden="1" customHeight="1">
      <c r="C1824" s="67"/>
      <c r="D1824" s="62"/>
      <c r="E1824" s="62"/>
      <c r="F1824" s="62"/>
      <c r="G1824" s="62"/>
      <c r="H1824" s="62"/>
      <c r="I1824" s="62"/>
      <c r="J1824" s="62"/>
      <c r="K1824" s="62"/>
      <c r="L1824" s="62"/>
      <c r="M1824" s="62"/>
      <c r="N1824" s="62"/>
      <c r="O1824" s="62"/>
      <c r="P1824" s="62"/>
      <c r="Q1824" s="62"/>
      <c r="R1824" s="62"/>
      <c r="S1824" s="62">
        <v>6</v>
      </c>
      <c r="T1824" s="62" t="s">
        <v>82</v>
      </c>
      <c r="U1824" s="62"/>
      <c r="V1824" s="62"/>
      <c r="W1824" s="62"/>
      <c r="X1824" s="62"/>
      <c r="Y1824" s="62"/>
      <c r="Z1824" s="62"/>
      <c r="AA1824" s="120"/>
      <c r="AB1824" s="61"/>
      <c r="AC1824" s="61"/>
      <c r="AD1824" s="61"/>
      <c r="AE1824" s="61"/>
      <c r="AF1824" s="61"/>
      <c r="AG1824" s="61"/>
      <c r="AH1824" s="61"/>
      <c r="AI1824" s="61"/>
      <c r="AJ1824" s="61"/>
      <c r="AK1824" s="61"/>
      <c r="AL1824" s="41"/>
      <c r="AM1824" s="11"/>
      <c r="AN1824" s="85"/>
      <c r="AO1824" s="11"/>
      <c r="AP1824" s="68"/>
    </row>
    <row r="1825" spans="3:42" ht="13.5" hidden="1" customHeight="1">
      <c r="C1825" s="67"/>
      <c r="D1825" s="62"/>
      <c r="E1825" s="62"/>
      <c r="F1825" s="62"/>
      <c r="G1825" s="62"/>
      <c r="H1825" s="62"/>
      <c r="I1825" s="62"/>
      <c r="J1825" s="62"/>
      <c r="K1825" s="62"/>
      <c r="L1825" s="62"/>
      <c r="M1825" s="62"/>
      <c r="N1825" s="62"/>
      <c r="O1825" s="62"/>
      <c r="P1825" s="62"/>
      <c r="Q1825" s="62"/>
      <c r="R1825" s="62"/>
      <c r="S1825" s="62">
        <v>7</v>
      </c>
      <c r="T1825" s="62" t="s">
        <v>83</v>
      </c>
      <c r="U1825" s="62"/>
      <c r="V1825" s="62"/>
      <c r="W1825" s="62"/>
      <c r="X1825" s="62"/>
      <c r="Y1825" s="62"/>
      <c r="Z1825" s="62"/>
      <c r="AA1825" s="120"/>
      <c r="AB1825" s="61"/>
      <c r="AC1825" s="61"/>
      <c r="AD1825" s="61"/>
      <c r="AE1825" s="61"/>
      <c r="AF1825" s="61"/>
      <c r="AG1825" s="61"/>
      <c r="AH1825" s="61"/>
      <c r="AI1825" s="61"/>
      <c r="AJ1825" s="61"/>
      <c r="AK1825" s="61"/>
      <c r="AL1825" s="41"/>
      <c r="AM1825" s="11"/>
      <c r="AN1825" s="85"/>
      <c r="AO1825" s="11"/>
      <c r="AP1825" s="68"/>
    </row>
    <row r="1826" spans="3:42" ht="13.5" hidden="1" customHeight="1">
      <c r="C1826" s="67"/>
      <c r="D1826" s="62"/>
      <c r="E1826" s="62"/>
      <c r="F1826" s="62"/>
      <c r="G1826" s="62"/>
      <c r="H1826" s="62"/>
      <c r="I1826" s="62"/>
      <c r="J1826" s="62"/>
      <c r="K1826" s="62"/>
      <c r="L1826" s="62"/>
      <c r="M1826" s="62"/>
      <c r="N1826" s="62"/>
      <c r="O1826" s="62"/>
      <c r="P1826" s="62"/>
      <c r="Q1826" s="62"/>
      <c r="R1826" s="62"/>
      <c r="S1826" s="62">
        <v>8</v>
      </c>
      <c r="T1826" s="62" t="s">
        <v>84</v>
      </c>
      <c r="U1826" s="62"/>
      <c r="V1826" s="62"/>
      <c r="W1826" s="62"/>
      <c r="X1826" s="62"/>
      <c r="Y1826" s="62"/>
      <c r="Z1826" s="62"/>
      <c r="AA1826" s="120"/>
      <c r="AB1826" s="61"/>
      <c r="AC1826" s="61"/>
      <c r="AD1826" s="61"/>
      <c r="AE1826" s="61"/>
      <c r="AF1826" s="61"/>
      <c r="AG1826" s="61"/>
      <c r="AH1826" s="61"/>
      <c r="AI1826" s="61"/>
      <c r="AJ1826" s="61"/>
      <c r="AK1826" s="61"/>
      <c r="AL1826" s="41"/>
      <c r="AM1826" s="11"/>
      <c r="AN1826" s="85"/>
      <c r="AO1826" s="11"/>
      <c r="AP1826" s="68"/>
    </row>
    <row r="1827" spans="3:42" ht="13.5" hidden="1" customHeight="1">
      <c r="C1827" s="67"/>
      <c r="D1827" s="62"/>
      <c r="E1827" s="62"/>
      <c r="F1827" s="62"/>
      <c r="G1827" s="62"/>
      <c r="H1827" s="62"/>
      <c r="I1827" s="62"/>
      <c r="J1827" s="62"/>
      <c r="K1827" s="62"/>
      <c r="L1827" s="62"/>
      <c r="M1827" s="62"/>
      <c r="N1827" s="62"/>
      <c r="O1827" s="62"/>
      <c r="P1827" s="62"/>
      <c r="Q1827" s="62"/>
      <c r="R1827" s="62"/>
      <c r="S1827" s="62">
        <v>9</v>
      </c>
      <c r="T1827" s="62" t="s">
        <v>85</v>
      </c>
      <c r="U1827" s="62"/>
      <c r="V1827" s="62"/>
      <c r="W1827" s="62"/>
      <c r="X1827" s="62"/>
      <c r="Y1827" s="62"/>
      <c r="Z1827" s="62"/>
      <c r="AA1827" s="120"/>
      <c r="AB1827" s="61"/>
      <c r="AC1827" s="61"/>
      <c r="AD1827" s="61"/>
      <c r="AE1827" s="61"/>
      <c r="AF1827" s="61"/>
      <c r="AG1827" s="61"/>
      <c r="AH1827" s="61"/>
      <c r="AI1827" s="61"/>
      <c r="AJ1827" s="61"/>
      <c r="AK1827" s="61"/>
      <c r="AL1827" s="41"/>
      <c r="AM1827" s="11"/>
      <c r="AN1827" s="85"/>
      <c r="AO1827" s="11"/>
      <c r="AP1827" s="68"/>
    </row>
    <row r="1828" spans="3:42" ht="13.5" hidden="1" customHeight="1">
      <c r="C1828" s="67"/>
      <c r="D1828" s="62"/>
      <c r="E1828" s="62"/>
      <c r="F1828" s="62"/>
      <c r="G1828" s="62"/>
      <c r="H1828" s="62"/>
      <c r="I1828" s="62"/>
      <c r="J1828" s="62"/>
      <c r="K1828" s="62"/>
      <c r="L1828" s="62"/>
      <c r="M1828" s="62"/>
      <c r="N1828" s="62"/>
      <c r="O1828" s="62"/>
      <c r="P1828" s="62"/>
      <c r="Q1828" s="62"/>
      <c r="R1828" s="62"/>
      <c r="S1828" s="62">
        <v>10</v>
      </c>
      <c r="T1828" s="62" t="s">
        <v>86</v>
      </c>
      <c r="U1828" s="62"/>
      <c r="V1828" s="62"/>
      <c r="W1828" s="62"/>
      <c r="X1828" s="62"/>
      <c r="Y1828" s="62"/>
      <c r="Z1828" s="62"/>
      <c r="AA1828" s="120"/>
      <c r="AB1828" s="61"/>
      <c r="AC1828" s="61"/>
      <c r="AD1828" s="61"/>
      <c r="AE1828" s="61"/>
      <c r="AF1828" s="61"/>
      <c r="AG1828" s="61"/>
      <c r="AH1828" s="61"/>
      <c r="AI1828" s="61"/>
      <c r="AJ1828" s="61"/>
      <c r="AK1828" s="61"/>
      <c r="AL1828" s="41"/>
      <c r="AM1828" s="11"/>
      <c r="AN1828" s="85"/>
      <c r="AO1828" s="11"/>
      <c r="AP1828" s="68"/>
    </row>
    <row r="1829" spans="3:42" ht="13.5" hidden="1" customHeight="1">
      <c r="C1829" s="67"/>
      <c r="D1829" s="62"/>
      <c r="E1829" s="62"/>
      <c r="F1829" s="62"/>
      <c r="G1829" s="62"/>
      <c r="H1829" s="62"/>
      <c r="I1829" s="62"/>
      <c r="J1829" s="62"/>
      <c r="K1829" s="62"/>
      <c r="L1829" s="62"/>
      <c r="M1829" s="62"/>
      <c r="N1829" s="62"/>
      <c r="O1829" s="62"/>
      <c r="P1829" s="62"/>
      <c r="Q1829" s="62"/>
      <c r="R1829" s="62"/>
      <c r="S1829" s="62">
        <v>11</v>
      </c>
      <c r="T1829" s="62" t="s">
        <v>87</v>
      </c>
      <c r="U1829" s="62"/>
      <c r="V1829" s="62"/>
      <c r="W1829" s="62"/>
      <c r="X1829" s="62"/>
      <c r="Y1829" s="62"/>
      <c r="Z1829" s="62"/>
      <c r="AA1829" s="120"/>
      <c r="AB1829" s="61"/>
      <c r="AC1829" s="61"/>
      <c r="AD1829" s="61"/>
      <c r="AE1829" s="61"/>
      <c r="AF1829" s="61"/>
      <c r="AG1829" s="61"/>
      <c r="AH1829" s="61"/>
      <c r="AI1829" s="61"/>
      <c r="AJ1829" s="61"/>
      <c r="AK1829" s="61"/>
      <c r="AL1829" s="41"/>
      <c r="AM1829" s="11"/>
      <c r="AN1829" s="85"/>
      <c r="AO1829" s="11"/>
      <c r="AP1829" s="68"/>
    </row>
    <row r="1830" spans="3:42" ht="13.5" hidden="1" customHeight="1">
      <c r="C1830" s="67"/>
      <c r="D1830" s="62"/>
      <c r="E1830" s="62"/>
      <c r="F1830" s="62"/>
      <c r="G1830" s="62"/>
      <c r="H1830" s="62"/>
      <c r="I1830" s="62"/>
      <c r="J1830" s="62"/>
      <c r="K1830" s="62"/>
      <c r="L1830" s="62"/>
      <c r="M1830" s="62"/>
      <c r="N1830" s="62"/>
      <c r="O1830" s="62"/>
      <c r="P1830" s="62"/>
      <c r="Q1830" s="62"/>
      <c r="R1830" s="62"/>
      <c r="S1830" s="62">
        <v>12</v>
      </c>
      <c r="T1830" s="62" t="s">
        <v>88</v>
      </c>
      <c r="U1830" s="62"/>
      <c r="V1830" s="62"/>
      <c r="W1830" s="62"/>
      <c r="X1830" s="62"/>
      <c r="Y1830" s="62"/>
      <c r="Z1830" s="62"/>
      <c r="AA1830" s="120"/>
      <c r="AB1830" s="61"/>
      <c r="AC1830" s="61"/>
      <c r="AD1830" s="61"/>
      <c r="AE1830" s="61"/>
      <c r="AF1830" s="61"/>
      <c r="AG1830" s="61"/>
      <c r="AH1830" s="61"/>
      <c r="AI1830" s="61"/>
      <c r="AJ1830" s="61"/>
      <c r="AK1830" s="61"/>
      <c r="AL1830" s="41"/>
      <c r="AM1830" s="11"/>
      <c r="AN1830" s="85"/>
      <c r="AO1830" s="11"/>
      <c r="AP1830" s="68"/>
    </row>
    <row r="1831" spans="3:42" ht="13.5" hidden="1" customHeight="1">
      <c r="C1831" s="76"/>
      <c r="D1831" s="62"/>
      <c r="E1831" s="62"/>
      <c r="F1831" s="62"/>
      <c r="G1831" s="62"/>
      <c r="H1831" s="62"/>
      <c r="I1831" s="62"/>
      <c r="J1831" s="62"/>
      <c r="K1831" s="62"/>
      <c r="L1831" s="62"/>
      <c r="M1831" s="62"/>
      <c r="N1831" s="62"/>
      <c r="O1831" s="62"/>
      <c r="P1831" s="62"/>
      <c r="Q1831" s="62"/>
      <c r="R1831" s="62"/>
      <c r="S1831" s="62"/>
      <c r="T1831" s="62"/>
      <c r="U1831" s="62"/>
      <c r="V1831" s="62"/>
      <c r="W1831" s="62"/>
      <c r="X1831" s="62"/>
      <c r="Y1831" s="62"/>
      <c r="Z1831" s="62"/>
      <c r="AA1831" s="120"/>
      <c r="AB1831" s="61"/>
      <c r="AC1831" s="61"/>
      <c r="AD1831" s="61"/>
      <c r="AE1831" s="61"/>
      <c r="AF1831" s="61"/>
      <c r="AG1831" s="61"/>
      <c r="AH1831" s="61"/>
      <c r="AI1831" s="61"/>
      <c r="AJ1831" s="61"/>
      <c r="AK1831" s="61"/>
      <c r="AL1831" s="41"/>
      <c r="AM1831" s="11"/>
      <c r="AN1831" s="85"/>
      <c r="AO1831" s="11"/>
      <c r="AP1831" s="68"/>
    </row>
    <row r="1832" spans="3:42" ht="13.5" hidden="1" customHeight="1">
      <c r="C1832" s="76"/>
      <c r="D1832" s="62"/>
      <c r="E1832" s="62"/>
      <c r="F1832" s="62"/>
      <c r="G1832" s="62"/>
      <c r="H1832" s="62"/>
      <c r="I1832" s="62"/>
      <c r="J1832" s="62"/>
      <c r="K1832" s="62"/>
      <c r="L1832" s="62"/>
      <c r="M1832" s="62"/>
      <c r="N1832" s="62"/>
      <c r="O1832" s="62"/>
      <c r="P1832" s="62"/>
      <c r="Q1832" s="62"/>
      <c r="R1832" s="62"/>
      <c r="S1832" s="62"/>
      <c r="T1832" s="62"/>
      <c r="U1832" s="62"/>
      <c r="V1832" s="62"/>
      <c r="W1832" s="62"/>
      <c r="X1832" s="62"/>
      <c r="Y1832" s="62"/>
      <c r="Z1832" s="62"/>
      <c r="AA1832" s="120"/>
      <c r="AB1832" s="61"/>
      <c r="AC1832" s="61"/>
      <c r="AD1832" s="61"/>
      <c r="AE1832" s="61"/>
      <c r="AF1832" s="61"/>
      <c r="AG1832" s="61"/>
      <c r="AH1832" s="61"/>
      <c r="AI1832" s="61"/>
      <c r="AJ1832" s="61"/>
      <c r="AK1832" s="61"/>
      <c r="AL1832" s="41"/>
      <c r="AM1832" s="11"/>
      <c r="AN1832" s="85"/>
      <c r="AO1832" s="11"/>
      <c r="AP1832" s="68"/>
    </row>
    <row r="1833" spans="3:42" ht="13.5" hidden="1" customHeight="1">
      <c r="C1833" s="76"/>
      <c r="D1833" s="144" t="s">
        <v>106</v>
      </c>
      <c r="E1833" s="144"/>
      <c r="F1833" s="144"/>
      <c r="G1833" s="144"/>
      <c r="H1833" s="144"/>
      <c r="I1833" s="144"/>
      <c r="J1833" s="144"/>
      <c r="K1833" s="144"/>
      <c r="L1833" s="144"/>
      <c r="M1833" s="144"/>
      <c r="N1833" s="144"/>
      <c r="O1833" s="144"/>
      <c r="P1833" s="144"/>
      <c r="Q1833" s="144"/>
      <c r="R1833" s="144"/>
      <c r="S1833" s="144" t="e">
        <f>+#REF!</f>
        <v>#REF!</v>
      </c>
      <c r="T1833" s="144"/>
      <c r="U1833" s="144"/>
      <c r="V1833" s="144"/>
      <c r="W1833" s="144"/>
      <c r="X1833" s="144"/>
      <c r="Y1833" s="144"/>
      <c r="Z1833" s="144"/>
      <c r="AA1833" s="120"/>
      <c r="AB1833" s="61"/>
      <c r="AC1833" s="61"/>
      <c r="AD1833" s="61"/>
      <c r="AE1833" s="61"/>
      <c r="AF1833" s="61"/>
      <c r="AG1833" s="61"/>
      <c r="AH1833" s="61"/>
      <c r="AI1833" s="61"/>
      <c r="AJ1833" s="61"/>
      <c r="AK1833" s="61"/>
      <c r="AL1833" s="41"/>
      <c r="AM1833" s="11"/>
      <c r="AN1833" s="85"/>
      <c r="AO1833" s="11"/>
      <c r="AP1833" s="68"/>
    </row>
    <row r="1834" spans="3:42" ht="13.5" hidden="1" customHeight="1">
      <c r="C1834" s="76"/>
      <c r="D1834" s="144" t="s">
        <v>107</v>
      </c>
      <c r="E1834" s="144"/>
      <c r="F1834" s="144"/>
      <c r="G1834" s="144"/>
      <c r="H1834" s="144"/>
      <c r="I1834" s="144"/>
      <c r="J1834" s="144"/>
      <c r="K1834" s="144"/>
      <c r="L1834" s="144"/>
      <c r="M1834" s="144"/>
      <c r="N1834" s="144"/>
      <c r="O1834" s="144"/>
      <c r="P1834" s="144"/>
      <c r="Q1834" s="144"/>
      <c r="R1834" s="144"/>
      <c r="S1834" s="144" t="e">
        <f>+#REF!</f>
        <v>#REF!</v>
      </c>
      <c r="T1834" s="144"/>
      <c r="U1834" s="144"/>
      <c r="V1834" s="144"/>
      <c r="W1834" s="144"/>
      <c r="X1834" s="144"/>
      <c r="Y1834" s="144"/>
      <c r="Z1834" s="144"/>
      <c r="AA1834" s="120"/>
      <c r="AB1834" s="61"/>
      <c r="AC1834" s="61"/>
      <c r="AD1834" s="61"/>
      <c r="AE1834" s="61"/>
      <c r="AF1834" s="61"/>
      <c r="AG1834" s="61"/>
      <c r="AH1834" s="61"/>
      <c r="AI1834" s="61"/>
      <c r="AJ1834" s="61"/>
      <c r="AK1834" s="61"/>
      <c r="AL1834" s="41"/>
      <c r="AM1834" s="11"/>
      <c r="AN1834" s="85"/>
      <c r="AO1834" s="11"/>
      <c r="AP1834" s="68"/>
    </row>
    <row r="1835" spans="3:42" ht="13.5" hidden="1" customHeight="1">
      <c r="C1835" s="67"/>
      <c r="D1835" s="62"/>
      <c r="E1835" s="62"/>
      <c r="F1835" s="62"/>
      <c r="G1835" s="62"/>
      <c r="H1835" s="62"/>
      <c r="I1835" s="62"/>
      <c r="J1835" s="62"/>
      <c r="K1835" s="62"/>
      <c r="L1835" s="62"/>
      <c r="M1835" s="62"/>
      <c r="N1835" s="62"/>
      <c r="O1835" s="62"/>
      <c r="P1835" s="62"/>
      <c r="Q1835" s="62"/>
      <c r="R1835" s="62"/>
      <c r="S1835" s="62"/>
      <c r="T1835" s="62"/>
      <c r="U1835" s="62"/>
      <c r="V1835" s="62"/>
      <c r="W1835" s="62"/>
      <c r="X1835" s="62"/>
      <c r="Y1835" s="62"/>
      <c r="Z1835" s="62"/>
      <c r="AA1835" s="120"/>
      <c r="AB1835" s="61"/>
      <c r="AC1835" s="61"/>
      <c r="AD1835" s="61"/>
      <c r="AE1835" s="61"/>
      <c r="AF1835" s="61"/>
      <c r="AG1835" s="61"/>
      <c r="AH1835" s="61"/>
      <c r="AI1835" s="61"/>
      <c r="AJ1835" s="61"/>
      <c r="AK1835" s="61"/>
      <c r="AL1835" s="41"/>
      <c r="AM1835" s="11"/>
      <c r="AN1835" s="85"/>
      <c r="AO1835" s="11"/>
      <c r="AP1835" s="68"/>
    </row>
    <row r="1836" spans="3:42" ht="41.25" hidden="1" customHeight="1">
      <c r="C1836" s="67"/>
      <c r="D1836" s="62" t="s">
        <v>96</v>
      </c>
      <c r="E1836" s="62" t="s">
        <v>97</v>
      </c>
      <c r="F1836" s="62" t="s">
        <v>98</v>
      </c>
      <c r="G1836" s="62"/>
      <c r="H1836" s="62"/>
      <c r="I1836" s="62"/>
      <c r="J1836" s="62"/>
      <c r="K1836" s="62"/>
      <c r="L1836" s="62"/>
      <c r="M1836" s="62"/>
      <c r="N1836" s="62"/>
      <c r="O1836" s="62" t="s">
        <v>77</v>
      </c>
      <c r="P1836" s="62" t="s">
        <v>78</v>
      </c>
      <c r="Q1836" s="62" t="s">
        <v>79</v>
      </c>
      <c r="R1836" s="62" t="s">
        <v>80</v>
      </c>
      <c r="S1836" s="62" t="s">
        <v>81</v>
      </c>
      <c r="T1836" s="62" t="s">
        <v>82</v>
      </c>
      <c r="U1836" s="62" t="s">
        <v>83</v>
      </c>
      <c r="V1836" s="62" t="s">
        <v>84</v>
      </c>
      <c r="W1836" s="62" t="s">
        <v>85</v>
      </c>
      <c r="X1836" s="62" t="s">
        <v>86</v>
      </c>
      <c r="Y1836" s="62" t="s">
        <v>87</v>
      </c>
      <c r="Z1836" s="62" t="s">
        <v>88</v>
      </c>
      <c r="AA1836" s="120" t="s">
        <v>77</v>
      </c>
      <c r="AB1836" s="61" t="s">
        <v>78</v>
      </c>
      <c r="AC1836" s="61" t="s">
        <v>79</v>
      </c>
      <c r="AD1836" s="61" t="s">
        <v>80</v>
      </c>
      <c r="AE1836" s="61" t="s">
        <v>81</v>
      </c>
      <c r="AF1836" s="61" t="s">
        <v>82</v>
      </c>
      <c r="AG1836" s="61" t="s">
        <v>83</v>
      </c>
      <c r="AH1836" s="61" t="s">
        <v>84</v>
      </c>
      <c r="AI1836" s="61" t="s">
        <v>85</v>
      </c>
      <c r="AJ1836" s="61" t="s">
        <v>86</v>
      </c>
      <c r="AK1836" s="61" t="s">
        <v>87</v>
      </c>
      <c r="AL1836" s="41" t="s">
        <v>88</v>
      </c>
      <c r="AM1836" s="11"/>
      <c r="AN1836" s="85"/>
      <c r="AO1836" s="11"/>
      <c r="AP1836" s="68"/>
    </row>
    <row r="1837" spans="3:42" ht="13.5" hidden="1" customHeight="1">
      <c r="C1837" s="67"/>
      <c r="D1837" s="62"/>
      <c r="E1837" s="62"/>
      <c r="F1837" s="62"/>
      <c r="G1837" s="62"/>
      <c r="H1837" s="62" t="s">
        <v>48</v>
      </c>
      <c r="I1837" s="62"/>
      <c r="J1837" s="62"/>
      <c r="K1837" s="62"/>
      <c r="L1837" s="62"/>
      <c r="M1837" s="62"/>
      <c r="N1837" s="62"/>
      <c r="O1837" s="62" t="e">
        <f>+IF((#REF!=O$13),1,IF(H1837=" "," ",IF((#REF!-SUM($H1837:H1837))&gt;0,1," ")))</f>
        <v>#REF!</v>
      </c>
      <c r="P1837" s="62" t="e">
        <f>+IF((#REF!=P$13),1,IF(O1837=" "," ",IF((#REF!-SUM($H1837:O1837))&gt;0,1," ")))</f>
        <v>#REF!</v>
      </c>
      <c r="Q1837" s="62" t="e">
        <f>+IF((#REF!=Q$13),1,IF(P1837=" "," ",IF((#REF!-SUM($H1837:P1837))&gt;0,1," ")))</f>
        <v>#REF!</v>
      </c>
      <c r="R1837" s="62" t="e">
        <f>+IF((#REF!=R$13),1,IF(Q1837=" "," ",IF((#REF!-SUM($H1837:Q1837))&gt;0,1," ")))</f>
        <v>#REF!</v>
      </c>
      <c r="S1837" s="62" t="e">
        <f>+IF((#REF!=S$13),1,IF(R1837=" "," ",IF((#REF!-SUM($H1837:R1837))&gt;0,1," ")))</f>
        <v>#REF!</v>
      </c>
      <c r="T1837" s="62" t="e">
        <f>+IF((#REF!=T$13),1,IF(S1837=" "," ",IF((#REF!-SUM($H1837:S1837))&gt;0,1," ")))</f>
        <v>#REF!</v>
      </c>
      <c r="U1837" s="62" t="e">
        <f>+IF((#REF!=U$13),1,IF(T1837=" "," ",IF((#REF!-SUM($H1837:T1837))&gt;0,1," ")))</f>
        <v>#REF!</v>
      </c>
      <c r="V1837" s="62" t="e">
        <f>+IF((#REF!=V$13),1,IF(U1837=" "," ",IF((#REF!-SUM($H1837:U1837))&gt;0,1," ")))</f>
        <v>#REF!</v>
      </c>
      <c r="W1837" s="62" t="e">
        <f>+IF((#REF!=W$13),1,IF(V1837=" "," ",IF((#REF!-SUM($H1837:V1837))&gt;0,1," ")))</f>
        <v>#REF!</v>
      </c>
      <c r="X1837" s="62" t="e">
        <f>+IF((#REF!=X$13),1,IF(W1837=" "," ",IF((#REF!-SUM($H1837:W1837))&gt;0,1," ")))</f>
        <v>#REF!</v>
      </c>
      <c r="Y1837" s="62" t="e">
        <f>+IF((#REF!=Y$13),1,IF(X1837=" "," ",IF((#REF!-SUM($H1837:X1837))&gt;0,1," ")))</f>
        <v>#REF!</v>
      </c>
      <c r="Z1837" s="62" t="e">
        <f>+IF((#REF!=Z$13),1,IF(Y1837=" "," ",IF((#REF!-SUM($H1837:Y1837))&gt;0,1," ")))</f>
        <v>#REF!</v>
      </c>
      <c r="AA1837" s="120" t="e">
        <f>+IF((#REF!=AA$13),1,IF(Z1837=" "," ",IF((#REF!-SUM($H1837:Z1837))&gt;0,1," ")))</f>
        <v>#REF!</v>
      </c>
      <c r="AB1837" s="61" t="e">
        <f>+IF((#REF!=AB$13),1,IF(AA1837=" "," ",IF((#REF!-SUM($H1837:AA1837))&gt;0,1," ")))</f>
        <v>#REF!</v>
      </c>
      <c r="AC1837" s="61" t="e">
        <f>+IF((#REF!=AC$13),1,IF(AB1837=" "," ",IF((#REF!-SUM($H1837:AB1837))&gt;0,1," ")))</f>
        <v>#REF!</v>
      </c>
      <c r="AD1837" s="61" t="e">
        <f>+IF((#REF!=AD$13),1,IF(AC1837=" "," ",IF((#REF!-SUM($H1837:AC1837))&gt;0,1," ")))</f>
        <v>#REF!</v>
      </c>
      <c r="AE1837" s="61" t="e">
        <f>+IF((#REF!=AE$13),1,IF(AD1837=" "," ",IF((#REF!-SUM($H1837:AD1837))&gt;0,1," ")))</f>
        <v>#REF!</v>
      </c>
      <c r="AF1837" s="61" t="e">
        <f>+IF((#REF!=AF$13),1,IF(AE1837=" "," ",IF((#REF!-SUM($H1837:AE1837))&gt;0,1," ")))</f>
        <v>#REF!</v>
      </c>
      <c r="AG1837" s="61" t="e">
        <f>+IF((#REF!=AG$13),1,IF(AF1837=" "," ",IF((#REF!-SUM($H1837:AF1837))&gt;0,1," ")))</f>
        <v>#REF!</v>
      </c>
      <c r="AH1837" s="61" t="e">
        <f>+IF((#REF!=AH$13),1,IF(AG1837=" "," ",IF((#REF!-SUM($H1837:AG1837))&gt;0,1," ")))</f>
        <v>#REF!</v>
      </c>
      <c r="AI1837" s="61" t="e">
        <f>+IF((#REF!=AI$13),1,IF(AH1837=" "," ",IF((#REF!-SUM($H1837:AH1837))&gt;0,1," ")))</f>
        <v>#REF!</v>
      </c>
      <c r="AJ1837" s="61" t="e">
        <f>+IF((#REF!=AJ$13),1,IF(AI1837=" "," ",IF((#REF!-SUM($H1837:AI1837))&gt;0,1," ")))</f>
        <v>#REF!</v>
      </c>
      <c r="AK1837" s="61" t="e">
        <f>+IF((#REF!=AK$13),1,IF(AJ1837=" "," ",IF((#REF!-SUM($H1837:AJ1837))&gt;0,1," ")))</f>
        <v>#REF!</v>
      </c>
      <c r="AL1837" s="41" t="e">
        <f>+IF((#REF!=AL$13),1,IF(AK1837=" "," ",IF((#REF!-SUM($H1837:AK1837))&gt;0,1," ")))</f>
        <v>#REF!</v>
      </c>
      <c r="AM1837" s="11"/>
      <c r="AN1837" s="85"/>
      <c r="AO1837" s="11"/>
      <c r="AP1837" s="68"/>
    </row>
    <row r="1838" spans="3:42" ht="13.5" hidden="1" customHeight="1">
      <c r="C1838" s="67"/>
      <c r="D1838" s="62"/>
      <c r="E1838" s="62"/>
      <c r="F1838" s="62"/>
      <c r="G1838" s="62"/>
      <c r="H1838" s="62"/>
      <c r="I1838" s="62"/>
      <c r="J1838" s="62"/>
      <c r="K1838" s="62"/>
      <c r="L1838" s="62"/>
      <c r="M1838" s="62"/>
      <c r="N1838" s="62"/>
      <c r="O1838" s="62"/>
      <c r="P1838" s="62"/>
      <c r="Q1838" s="62"/>
      <c r="R1838" s="62"/>
      <c r="S1838" s="62"/>
      <c r="T1838" s="62"/>
      <c r="U1838" s="62"/>
      <c r="V1838" s="62"/>
      <c r="W1838" s="62"/>
      <c r="X1838" s="62"/>
      <c r="Y1838" s="62"/>
      <c r="Z1838" s="62"/>
      <c r="AA1838" s="120" t="e">
        <f t="shared" ref="AA1838:AL1838" si="592">+O1837</f>
        <v>#REF!</v>
      </c>
      <c r="AB1838" s="61" t="e">
        <f t="shared" si="592"/>
        <v>#REF!</v>
      </c>
      <c r="AC1838" s="61" t="e">
        <f t="shared" si="592"/>
        <v>#REF!</v>
      </c>
      <c r="AD1838" s="61" t="e">
        <f t="shared" si="592"/>
        <v>#REF!</v>
      </c>
      <c r="AE1838" s="61" t="e">
        <f t="shared" si="592"/>
        <v>#REF!</v>
      </c>
      <c r="AF1838" s="61" t="e">
        <f t="shared" si="592"/>
        <v>#REF!</v>
      </c>
      <c r="AG1838" s="61" t="e">
        <f t="shared" si="592"/>
        <v>#REF!</v>
      </c>
      <c r="AH1838" s="61" t="e">
        <f t="shared" si="592"/>
        <v>#REF!</v>
      </c>
      <c r="AI1838" s="61" t="e">
        <f t="shared" si="592"/>
        <v>#REF!</v>
      </c>
      <c r="AJ1838" s="61" t="e">
        <f t="shared" si="592"/>
        <v>#REF!</v>
      </c>
      <c r="AK1838" s="61" t="e">
        <f t="shared" si="592"/>
        <v>#REF!</v>
      </c>
      <c r="AL1838" s="41" t="e">
        <f t="shared" si="592"/>
        <v>#REF!</v>
      </c>
      <c r="AM1838" s="11"/>
      <c r="AN1838" s="85"/>
      <c r="AO1838" s="11"/>
      <c r="AP1838" s="68"/>
    </row>
    <row r="1839" spans="3:42" ht="13.5" hidden="1" customHeight="1">
      <c r="C1839" s="67"/>
      <c r="D1839" s="62"/>
      <c r="E1839" s="62"/>
      <c r="F1839" s="62"/>
      <c r="G1839" s="62"/>
      <c r="H1839" s="62"/>
      <c r="I1839" s="62"/>
      <c r="J1839" s="62"/>
      <c r="K1839" s="62"/>
      <c r="L1839" s="62"/>
      <c r="M1839" s="62"/>
      <c r="N1839" s="62"/>
      <c r="O1839" s="62" t="e">
        <f t="shared" ref="O1839:Z1839" si="593">+IF(AND(O1837&lt;&gt;" ",AA1837&lt;&gt;" ",),O1837," ")</f>
        <v>#REF!</v>
      </c>
      <c r="P1839" s="62" t="e">
        <f t="shared" si="593"/>
        <v>#REF!</v>
      </c>
      <c r="Q1839" s="62" t="e">
        <f t="shared" si="593"/>
        <v>#REF!</v>
      </c>
      <c r="R1839" s="62" t="e">
        <f t="shared" si="593"/>
        <v>#REF!</v>
      </c>
      <c r="S1839" s="62" t="e">
        <f t="shared" si="593"/>
        <v>#REF!</v>
      </c>
      <c r="T1839" s="62" t="e">
        <f t="shared" si="593"/>
        <v>#REF!</v>
      </c>
      <c r="U1839" s="62" t="e">
        <f t="shared" si="593"/>
        <v>#REF!</v>
      </c>
      <c r="V1839" s="62" t="e">
        <f t="shared" si="593"/>
        <v>#REF!</v>
      </c>
      <c r="W1839" s="62" t="e">
        <f t="shared" si="593"/>
        <v>#REF!</v>
      </c>
      <c r="X1839" s="62" t="e">
        <f t="shared" si="593"/>
        <v>#REF!</v>
      </c>
      <c r="Y1839" s="62" t="e">
        <f t="shared" si="593"/>
        <v>#REF!</v>
      </c>
      <c r="Z1839" s="62" t="e">
        <f t="shared" si="593"/>
        <v>#REF!</v>
      </c>
      <c r="AA1839" s="120" t="e">
        <f t="shared" ref="AA1839:AL1839" si="594">+IF(AND(AA1838&lt;&gt;" ",O1837&lt;&gt;" ",),AA1837," ")</f>
        <v>#REF!</v>
      </c>
      <c r="AB1839" s="61" t="e">
        <f t="shared" si="594"/>
        <v>#REF!</v>
      </c>
      <c r="AC1839" s="61" t="e">
        <f t="shared" si="594"/>
        <v>#REF!</v>
      </c>
      <c r="AD1839" s="61" t="e">
        <f t="shared" si="594"/>
        <v>#REF!</v>
      </c>
      <c r="AE1839" s="61" t="e">
        <f t="shared" si="594"/>
        <v>#REF!</v>
      </c>
      <c r="AF1839" s="61" t="e">
        <f t="shared" si="594"/>
        <v>#REF!</v>
      </c>
      <c r="AG1839" s="61" t="e">
        <f t="shared" si="594"/>
        <v>#REF!</v>
      </c>
      <c r="AH1839" s="61" t="e">
        <f t="shared" si="594"/>
        <v>#REF!</v>
      </c>
      <c r="AI1839" s="61" t="e">
        <f t="shared" si="594"/>
        <v>#REF!</v>
      </c>
      <c r="AJ1839" s="61" t="e">
        <f t="shared" si="594"/>
        <v>#REF!</v>
      </c>
      <c r="AK1839" s="61" t="e">
        <f t="shared" si="594"/>
        <v>#REF!</v>
      </c>
      <c r="AL1839" s="41" t="e">
        <f t="shared" si="594"/>
        <v>#REF!</v>
      </c>
      <c r="AM1839" s="11"/>
      <c r="AN1839" s="85"/>
      <c r="AO1839" s="11"/>
      <c r="AP1839" s="68"/>
    </row>
    <row r="1840" spans="3:42" ht="13.5" hidden="1" customHeight="1">
      <c r="C1840" s="76"/>
      <c r="D1840" s="62"/>
      <c r="E1840" s="62"/>
      <c r="F1840" s="62"/>
      <c r="G1840" s="62"/>
      <c r="H1840" s="62"/>
      <c r="I1840" s="62"/>
      <c r="J1840" s="62"/>
      <c r="K1840" s="62"/>
      <c r="L1840" s="62"/>
      <c r="M1840" s="62"/>
      <c r="N1840" s="62"/>
      <c r="O1840" s="62" t="e">
        <f>+IF(#REF!="SI",O1837," ")</f>
        <v>#REF!</v>
      </c>
      <c r="P1840" s="62" t="e">
        <f>+IF(#REF!="SI",P1837," ")</f>
        <v>#REF!</v>
      </c>
      <c r="Q1840" s="62" t="e">
        <f>+IF(#REF!="SI",Q1837," ")</f>
        <v>#REF!</v>
      </c>
      <c r="R1840" s="62" t="e">
        <f>+IF(#REF!="SI",R1837," ")</f>
        <v>#REF!</v>
      </c>
      <c r="S1840" s="62" t="e">
        <f>+IF(#REF!="SI",S1837," ")</f>
        <v>#REF!</v>
      </c>
      <c r="T1840" s="62" t="e">
        <f>+IF(#REF!="SI",T1837," ")</f>
        <v>#REF!</v>
      </c>
      <c r="U1840" s="62" t="e">
        <f>+IF(#REF!="SI",U1837," ")</f>
        <v>#REF!</v>
      </c>
      <c r="V1840" s="62" t="e">
        <f>+IF(#REF!="SI",V1837," ")</f>
        <v>#REF!</v>
      </c>
      <c r="W1840" s="62" t="e">
        <f>+IF(#REF!="SI",W1837," ")</f>
        <v>#REF!</v>
      </c>
      <c r="X1840" s="62" t="e">
        <f>+IF(#REF!="SI",X1837," ")</f>
        <v>#REF!</v>
      </c>
      <c r="Y1840" s="62" t="e">
        <f>+IF(#REF!="SI",Y1837," ")</f>
        <v>#REF!</v>
      </c>
      <c r="Z1840" s="62" t="e">
        <f>+IF(#REF!="SI",Z1837," ")</f>
        <v>#REF!</v>
      </c>
      <c r="AA1840" s="120" t="e">
        <f>+IF(#REF!="SI",IF(AND(Z1837&lt;&gt;" ",AA1837&lt;&gt;" ",O1840=" "),AA1837,AA1838),AA1839)</f>
        <v>#REF!</v>
      </c>
      <c r="AB1840" s="61" t="e">
        <f>+IF(#REF!="SI",IF(AND(AA1837&lt;&gt;" ",AB1837&lt;&gt;" ",P1840=" "),AB1837,AB1838),AB1839)</f>
        <v>#REF!</v>
      </c>
      <c r="AC1840" s="61" t="e">
        <f>+IF(#REF!="SI",IF(AND(AB1837&lt;&gt;" ",AC1837&lt;&gt;" ",Q1840=" "),AC1837,AC1838),AC1839)</f>
        <v>#REF!</v>
      </c>
      <c r="AD1840" s="61" t="e">
        <f>+IF(#REF!="SI",IF(AND(AC1837&lt;&gt;" ",AD1837&lt;&gt;" ",R1840=" "),AD1837,AD1838),AD1839)</f>
        <v>#REF!</v>
      </c>
      <c r="AE1840" s="61" t="e">
        <f>+IF(#REF!="SI",IF(AND(AD1837&lt;&gt;" ",AE1837&lt;&gt;" ",S1840=" "),AE1837,AE1838),AE1839)</f>
        <v>#REF!</v>
      </c>
      <c r="AF1840" s="61" t="e">
        <f>+IF(#REF!="SI",IF(AND(AE1837&lt;&gt;" ",AF1837&lt;&gt;" ",T1840=" "),AF1837,AF1838),AF1839)</f>
        <v>#REF!</v>
      </c>
      <c r="AG1840" s="61" t="e">
        <f>+IF(#REF!="SI",IF(AND(AF1837&lt;&gt;" ",AG1837&lt;&gt;" ",U1840=" "),AG1837,AG1838),AG1839)</f>
        <v>#REF!</v>
      </c>
      <c r="AH1840" s="61" t="e">
        <f>+IF(#REF!="SI",IF(AND(AG1837&lt;&gt;" ",AH1837&lt;&gt;" ",V1840=" "),AH1837,AH1838),AH1839)</f>
        <v>#REF!</v>
      </c>
      <c r="AI1840" s="61" t="e">
        <f>+IF(#REF!="SI",IF(AND(AH1837&lt;&gt;" ",AI1837&lt;&gt;" ",W1840=" "),AI1837,AI1838),AI1839)</f>
        <v>#REF!</v>
      </c>
      <c r="AJ1840" s="61" t="e">
        <f>+IF(#REF!="SI",IF(AND(AI1837&lt;&gt;" ",AJ1837&lt;&gt;" ",X1840=" "),AJ1837,AJ1838),AJ1839)</f>
        <v>#REF!</v>
      </c>
      <c r="AK1840" s="61" t="e">
        <f>+IF(#REF!="SI",IF(AND(AJ1837&lt;&gt;" ",AK1837&lt;&gt;" ",Y1840=" "),AK1837,AK1838),AK1839)</f>
        <v>#REF!</v>
      </c>
      <c r="AL1840" s="41" t="e">
        <f>+IF(#REF!="SI",IF(AND(AK1837&lt;&gt;" ",AL1837&lt;&gt;" ",Z1840=" "),AL1837,AL1838),AL1839)</f>
        <v>#REF!</v>
      </c>
      <c r="AM1840" s="11"/>
      <c r="AN1840" s="85"/>
      <c r="AO1840" s="11"/>
      <c r="AP1840" s="68"/>
    </row>
    <row r="1841" spans="3:42" ht="13.5" hidden="1" customHeight="1">
      <c r="C1841" s="67"/>
      <c r="D1841" s="62"/>
      <c r="E1841" s="62"/>
      <c r="F1841" s="62"/>
      <c r="G1841" s="62"/>
      <c r="H1841" s="62"/>
      <c r="I1841" s="62"/>
      <c r="J1841" s="62"/>
      <c r="K1841" s="62"/>
      <c r="L1841" s="62"/>
      <c r="M1841" s="62"/>
      <c r="N1841" s="62"/>
      <c r="O1841" s="62"/>
      <c r="P1841" s="62"/>
      <c r="Q1841" s="62"/>
      <c r="R1841" s="62"/>
      <c r="S1841" s="62"/>
      <c r="T1841" s="62"/>
      <c r="U1841" s="62"/>
      <c r="V1841" s="62"/>
      <c r="W1841" s="62"/>
      <c r="X1841" s="62"/>
      <c r="Y1841" s="62"/>
      <c r="Z1841" s="62"/>
      <c r="AA1841" s="11"/>
      <c r="AB1841" s="11"/>
      <c r="AC1841" s="11"/>
      <c r="AD1841" s="11"/>
      <c r="AE1841" s="11"/>
      <c r="AF1841" s="11"/>
      <c r="AG1841" s="11"/>
      <c r="AH1841" s="11"/>
      <c r="AI1841" s="11"/>
      <c r="AJ1841" s="11"/>
      <c r="AK1841" s="11"/>
      <c r="AL1841" s="11"/>
      <c r="AM1841" s="11"/>
      <c r="AN1841" s="85"/>
      <c r="AO1841" s="11"/>
      <c r="AP1841" s="68"/>
    </row>
    <row r="1842" spans="3:42" ht="13.5" hidden="1" customHeight="1">
      <c r="C1842" s="67"/>
      <c r="D1842" s="62"/>
      <c r="E1842" s="62"/>
      <c r="F1842" s="62"/>
      <c r="G1842" s="62"/>
      <c r="H1842" s="62"/>
      <c r="I1842" s="62"/>
      <c r="J1842" s="62"/>
      <c r="K1842" s="62"/>
      <c r="L1842" s="62"/>
      <c r="M1842" s="62"/>
      <c r="N1842" s="62"/>
      <c r="O1842" s="62"/>
      <c r="P1842" s="62"/>
      <c r="Q1842" s="62"/>
      <c r="R1842" s="62" t="s">
        <v>91</v>
      </c>
      <c r="S1842" s="62">
        <v>1</v>
      </c>
      <c r="T1842" s="62" t="s">
        <v>77</v>
      </c>
      <c r="U1842" s="62"/>
      <c r="V1842" s="62"/>
      <c r="W1842" s="62"/>
      <c r="X1842" s="62"/>
      <c r="Y1842" s="62"/>
      <c r="Z1842" s="62"/>
      <c r="AA1842" s="11"/>
      <c r="AB1842" s="11"/>
      <c r="AC1842" s="11"/>
      <c r="AD1842" s="11"/>
      <c r="AE1842" s="11"/>
      <c r="AF1842" s="11"/>
      <c r="AG1842" s="11"/>
      <c r="AH1842" s="11"/>
      <c r="AI1842" s="11"/>
      <c r="AJ1842" s="11"/>
      <c r="AK1842" s="11"/>
      <c r="AL1842" s="11"/>
      <c r="AM1842" s="11"/>
      <c r="AN1842" s="85"/>
      <c r="AO1842" s="11"/>
      <c r="AP1842" s="68"/>
    </row>
    <row r="1843" spans="3:42" ht="13.5" hidden="1" customHeight="1">
      <c r="C1843" s="67"/>
      <c r="D1843" s="62"/>
      <c r="E1843" s="62"/>
      <c r="F1843" s="62"/>
      <c r="G1843" s="62"/>
      <c r="H1843" s="62"/>
      <c r="I1843" s="62"/>
      <c r="J1843" s="62"/>
      <c r="K1843" s="62"/>
      <c r="L1843" s="62"/>
      <c r="M1843" s="62"/>
      <c r="N1843" s="62"/>
      <c r="O1843" s="62"/>
      <c r="P1843" s="62"/>
      <c r="Q1843" s="62"/>
      <c r="R1843" s="62" t="s">
        <v>95</v>
      </c>
      <c r="S1843" s="62">
        <v>2</v>
      </c>
      <c r="T1843" s="62" t="s">
        <v>78</v>
      </c>
      <c r="U1843" s="62"/>
      <c r="V1843" s="62"/>
      <c r="W1843" s="62"/>
      <c r="X1843" s="62"/>
      <c r="Y1843" s="62"/>
      <c r="Z1843" s="62"/>
      <c r="AA1843" s="11"/>
      <c r="AB1843" s="11"/>
      <c r="AC1843" s="11"/>
      <c r="AD1843" s="11"/>
      <c r="AE1843" s="11"/>
      <c r="AF1843" s="11"/>
      <c r="AG1843" s="11"/>
      <c r="AH1843" s="11"/>
      <c r="AI1843" s="11"/>
      <c r="AJ1843" s="11"/>
      <c r="AK1843" s="11"/>
      <c r="AL1843" s="11"/>
      <c r="AM1843" s="11"/>
      <c r="AN1843" s="85"/>
      <c r="AO1843" s="11"/>
      <c r="AP1843" s="68"/>
    </row>
    <row r="1844" spans="3:42" ht="13.5" hidden="1" customHeight="1">
      <c r="C1844" s="67"/>
      <c r="D1844" s="62"/>
      <c r="E1844" s="62"/>
      <c r="F1844" s="62"/>
      <c r="G1844" s="62"/>
      <c r="H1844" s="62"/>
      <c r="I1844" s="62"/>
      <c r="J1844" s="62"/>
      <c r="K1844" s="62"/>
      <c r="L1844" s="62"/>
      <c r="M1844" s="62"/>
      <c r="N1844" s="62"/>
      <c r="O1844" s="62"/>
      <c r="P1844" s="62"/>
      <c r="Q1844" s="62"/>
      <c r="R1844" s="62"/>
      <c r="S1844" s="62">
        <v>3</v>
      </c>
      <c r="T1844" s="62" t="s">
        <v>79</v>
      </c>
      <c r="U1844" s="62"/>
      <c r="V1844" s="62"/>
      <c r="W1844" s="62"/>
      <c r="X1844" s="62"/>
      <c r="Y1844" s="62"/>
      <c r="Z1844" s="62"/>
      <c r="AA1844" s="11"/>
      <c r="AB1844" s="11"/>
      <c r="AC1844" s="11"/>
      <c r="AD1844" s="11"/>
      <c r="AE1844" s="11"/>
      <c r="AF1844" s="11"/>
      <c r="AG1844" s="11"/>
      <c r="AH1844" s="11"/>
      <c r="AI1844" s="11"/>
      <c r="AJ1844" s="11"/>
      <c r="AK1844" s="11"/>
      <c r="AL1844" s="11"/>
      <c r="AM1844" s="11"/>
      <c r="AN1844" s="108"/>
      <c r="AO1844" s="11"/>
      <c r="AP1844" s="68"/>
    </row>
    <row r="1845" spans="3:42" ht="13.5" hidden="1" customHeight="1">
      <c r="C1845" s="67"/>
      <c r="D1845" s="62"/>
      <c r="E1845" s="62"/>
      <c r="F1845" s="62"/>
      <c r="G1845" s="62"/>
      <c r="H1845" s="62"/>
      <c r="I1845" s="62"/>
      <c r="J1845" s="62"/>
      <c r="K1845" s="62"/>
      <c r="L1845" s="62"/>
      <c r="M1845" s="62"/>
      <c r="N1845" s="62"/>
      <c r="O1845" s="62"/>
      <c r="P1845" s="62"/>
      <c r="Q1845" s="62"/>
      <c r="R1845" s="62"/>
      <c r="S1845" s="62">
        <v>4</v>
      </c>
      <c r="T1845" s="62" t="s">
        <v>80</v>
      </c>
      <c r="U1845" s="62"/>
      <c r="V1845" s="62"/>
      <c r="W1845" s="62"/>
      <c r="X1845" s="62"/>
      <c r="Y1845" s="62"/>
      <c r="Z1845" s="62"/>
      <c r="AA1845" s="11"/>
      <c r="AB1845" s="11"/>
      <c r="AC1845" s="11"/>
      <c r="AD1845" s="11"/>
      <c r="AE1845" s="11"/>
      <c r="AF1845" s="11"/>
      <c r="AG1845" s="11"/>
      <c r="AH1845" s="11"/>
      <c r="AI1845" s="11"/>
      <c r="AJ1845" s="11"/>
      <c r="AK1845" s="11"/>
      <c r="AL1845" s="11"/>
      <c r="AM1845" s="11"/>
      <c r="AN1845" s="85"/>
      <c r="AO1845" s="11"/>
      <c r="AP1845" s="68"/>
    </row>
    <row r="1846" spans="3:42" ht="13.5" hidden="1" customHeight="1">
      <c r="C1846" s="67"/>
      <c r="D1846" s="62"/>
      <c r="E1846" s="62"/>
      <c r="F1846" s="62"/>
      <c r="G1846" s="62"/>
      <c r="H1846" s="62"/>
      <c r="I1846" s="62"/>
      <c r="J1846" s="62"/>
      <c r="K1846" s="62"/>
      <c r="L1846" s="62"/>
      <c r="M1846" s="62"/>
      <c r="N1846" s="62"/>
      <c r="O1846" s="62"/>
      <c r="P1846" s="62"/>
      <c r="Q1846" s="62"/>
      <c r="R1846" s="62"/>
      <c r="S1846" s="62">
        <v>5</v>
      </c>
      <c r="T1846" s="62" t="s">
        <v>81</v>
      </c>
      <c r="U1846" s="62"/>
      <c r="V1846" s="62"/>
      <c r="W1846" s="62"/>
      <c r="X1846" s="62"/>
      <c r="Y1846" s="62"/>
      <c r="Z1846" s="62"/>
      <c r="AA1846" s="11"/>
      <c r="AB1846" s="11"/>
      <c r="AC1846" s="11"/>
      <c r="AD1846" s="11"/>
      <c r="AE1846" s="11"/>
      <c r="AF1846" s="11"/>
      <c r="AG1846" s="11"/>
      <c r="AH1846" s="11"/>
      <c r="AI1846" s="11"/>
      <c r="AJ1846" s="11"/>
      <c r="AK1846" s="11"/>
      <c r="AL1846" s="11"/>
      <c r="AM1846" s="11"/>
      <c r="AN1846" s="85"/>
      <c r="AO1846" s="11"/>
      <c r="AP1846" s="68"/>
    </row>
    <row r="1847" spans="3:42" ht="13.5" hidden="1" customHeight="1">
      <c r="C1847" s="67"/>
      <c r="D1847" s="62"/>
      <c r="E1847" s="62"/>
      <c r="F1847" s="62"/>
      <c r="G1847" s="62"/>
      <c r="H1847" s="62"/>
      <c r="I1847" s="62"/>
      <c r="J1847" s="62"/>
      <c r="K1847" s="62"/>
      <c r="L1847" s="62"/>
      <c r="M1847" s="62"/>
      <c r="N1847" s="62"/>
      <c r="O1847" s="62"/>
      <c r="P1847" s="62"/>
      <c r="Q1847" s="62"/>
      <c r="R1847" s="62"/>
      <c r="S1847" s="62">
        <v>6</v>
      </c>
      <c r="T1847" s="62" t="s">
        <v>82</v>
      </c>
      <c r="U1847" s="62"/>
      <c r="V1847" s="62"/>
      <c r="W1847" s="62"/>
      <c r="X1847" s="62"/>
      <c r="Y1847" s="62"/>
      <c r="Z1847" s="62"/>
      <c r="AA1847" s="11"/>
      <c r="AB1847" s="11"/>
      <c r="AC1847" s="11"/>
      <c r="AD1847" s="11"/>
      <c r="AE1847" s="11"/>
      <c r="AF1847" s="11"/>
      <c r="AG1847" s="11"/>
      <c r="AH1847" s="11"/>
      <c r="AI1847" s="11"/>
      <c r="AJ1847" s="11"/>
      <c r="AK1847" s="11"/>
      <c r="AL1847" s="11"/>
      <c r="AM1847" s="11"/>
      <c r="AN1847" s="85"/>
      <c r="AO1847" s="11"/>
      <c r="AP1847" s="68"/>
    </row>
    <row r="1848" spans="3:42" ht="13.5" hidden="1" customHeight="1">
      <c r="C1848" s="67"/>
      <c r="D1848" s="62"/>
      <c r="E1848" s="62"/>
      <c r="F1848" s="62"/>
      <c r="G1848" s="62"/>
      <c r="H1848" s="62"/>
      <c r="I1848" s="62"/>
      <c r="J1848" s="62"/>
      <c r="K1848" s="62"/>
      <c r="L1848" s="62"/>
      <c r="M1848" s="62"/>
      <c r="N1848" s="62"/>
      <c r="O1848" s="62"/>
      <c r="P1848" s="62"/>
      <c r="Q1848" s="62"/>
      <c r="R1848" s="62"/>
      <c r="S1848" s="62">
        <v>7</v>
      </c>
      <c r="T1848" s="62" t="s">
        <v>83</v>
      </c>
      <c r="U1848" s="62"/>
      <c r="V1848" s="62"/>
      <c r="W1848" s="62"/>
      <c r="X1848" s="62"/>
      <c r="Y1848" s="62"/>
      <c r="Z1848" s="62"/>
      <c r="AA1848" s="11"/>
      <c r="AB1848" s="11"/>
      <c r="AC1848" s="11"/>
      <c r="AD1848" s="11"/>
      <c r="AE1848" s="11"/>
      <c r="AF1848" s="11"/>
      <c r="AG1848" s="11"/>
      <c r="AH1848" s="11"/>
      <c r="AI1848" s="11"/>
      <c r="AJ1848" s="11"/>
      <c r="AK1848" s="11"/>
      <c r="AL1848" s="11"/>
      <c r="AM1848" s="11"/>
      <c r="AN1848" s="85"/>
      <c r="AO1848" s="11"/>
      <c r="AP1848" s="68"/>
    </row>
    <row r="1849" spans="3:42" ht="13.5" hidden="1" customHeight="1">
      <c r="C1849" s="67"/>
      <c r="D1849" s="62"/>
      <c r="E1849" s="62"/>
      <c r="F1849" s="62"/>
      <c r="G1849" s="62"/>
      <c r="H1849" s="62"/>
      <c r="I1849" s="62"/>
      <c r="J1849" s="62"/>
      <c r="K1849" s="62"/>
      <c r="L1849" s="62"/>
      <c r="M1849" s="62"/>
      <c r="N1849" s="62"/>
      <c r="O1849" s="62"/>
      <c r="P1849" s="62"/>
      <c r="Q1849" s="62"/>
      <c r="R1849" s="62"/>
      <c r="S1849" s="62">
        <v>8</v>
      </c>
      <c r="T1849" s="62" t="s">
        <v>84</v>
      </c>
      <c r="U1849" s="62"/>
      <c r="V1849" s="62"/>
      <c r="W1849" s="62"/>
      <c r="X1849" s="62"/>
      <c r="Y1849" s="62"/>
      <c r="Z1849" s="62"/>
      <c r="AA1849" s="11"/>
      <c r="AB1849" s="11"/>
      <c r="AC1849" s="11"/>
      <c r="AD1849" s="11"/>
      <c r="AE1849" s="11"/>
      <c r="AF1849" s="11"/>
      <c r="AG1849" s="11"/>
      <c r="AH1849" s="11"/>
      <c r="AI1849" s="11"/>
      <c r="AJ1849" s="11"/>
      <c r="AK1849" s="11"/>
      <c r="AL1849" s="11"/>
      <c r="AM1849" s="11"/>
      <c r="AN1849" s="110"/>
      <c r="AO1849" s="11"/>
      <c r="AP1849" s="68"/>
    </row>
    <row r="1850" spans="3:42" ht="13.5" hidden="1" customHeight="1">
      <c r="C1850" s="67"/>
      <c r="D1850" s="62"/>
      <c r="E1850" s="62"/>
      <c r="F1850" s="62"/>
      <c r="G1850" s="62"/>
      <c r="H1850" s="62"/>
      <c r="I1850" s="62"/>
      <c r="J1850" s="62"/>
      <c r="K1850" s="62"/>
      <c r="L1850" s="62"/>
      <c r="M1850" s="62"/>
      <c r="N1850" s="62"/>
      <c r="O1850" s="62"/>
      <c r="P1850" s="62"/>
      <c r="Q1850" s="62"/>
      <c r="R1850" s="62"/>
      <c r="S1850" s="62">
        <v>9</v>
      </c>
      <c r="T1850" s="62" t="s">
        <v>85</v>
      </c>
      <c r="U1850" s="62"/>
      <c r="V1850" s="62"/>
      <c r="W1850" s="62"/>
      <c r="X1850" s="62"/>
      <c r="Y1850" s="62"/>
      <c r="Z1850" s="62"/>
      <c r="AA1850" s="11"/>
      <c r="AB1850" s="11"/>
      <c r="AC1850" s="11"/>
      <c r="AD1850" s="11"/>
      <c r="AE1850" s="11"/>
      <c r="AF1850" s="11"/>
      <c r="AG1850" s="11"/>
      <c r="AH1850" s="11"/>
      <c r="AI1850" s="11"/>
      <c r="AJ1850" s="11"/>
      <c r="AK1850" s="11"/>
      <c r="AL1850" s="11"/>
      <c r="AM1850" s="11"/>
      <c r="AN1850" s="85"/>
      <c r="AO1850" s="11"/>
      <c r="AP1850" s="68"/>
    </row>
    <row r="1851" spans="3:42" ht="13.5" hidden="1" customHeight="1">
      <c r="C1851" s="67"/>
      <c r="D1851" s="62"/>
      <c r="E1851" s="62"/>
      <c r="F1851" s="62"/>
      <c r="G1851" s="62"/>
      <c r="H1851" s="62"/>
      <c r="I1851" s="62"/>
      <c r="J1851" s="62"/>
      <c r="K1851" s="62"/>
      <c r="L1851" s="62"/>
      <c r="M1851" s="62"/>
      <c r="N1851" s="62"/>
      <c r="O1851" s="62"/>
      <c r="P1851" s="62"/>
      <c r="Q1851" s="62"/>
      <c r="R1851" s="62"/>
      <c r="S1851" s="62">
        <v>10</v>
      </c>
      <c r="T1851" s="62" t="s">
        <v>86</v>
      </c>
      <c r="U1851" s="62"/>
      <c r="V1851" s="62"/>
      <c r="W1851" s="62"/>
      <c r="X1851" s="62"/>
      <c r="Y1851" s="62"/>
      <c r="Z1851" s="62"/>
      <c r="AA1851" s="11"/>
      <c r="AB1851" s="11"/>
      <c r="AC1851" s="11"/>
      <c r="AD1851" s="11"/>
      <c r="AE1851" s="11"/>
      <c r="AF1851" s="11"/>
      <c r="AG1851" s="11"/>
      <c r="AH1851" s="11"/>
      <c r="AI1851" s="11"/>
      <c r="AJ1851" s="11"/>
      <c r="AK1851" s="11"/>
      <c r="AL1851" s="11"/>
      <c r="AM1851" s="11"/>
      <c r="AN1851" s="85"/>
      <c r="AO1851" s="11"/>
      <c r="AP1851" s="68"/>
    </row>
    <row r="1852" spans="3:42" ht="13.5" hidden="1" customHeight="1">
      <c r="C1852" s="67"/>
      <c r="D1852" s="62"/>
      <c r="E1852" s="62"/>
      <c r="F1852" s="62"/>
      <c r="G1852" s="62"/>
      <c r="H1852" s="62"/>
      <c r="I1852" s="62"/>
      <c r="J1852" s="62"/>
      <c r="K1852" s="62"/>
      <c r="L1852" s="62"/>
      <c r="M1852" s="62"/>
      <c r="N1852" s="62"/>
      <c r="O1852" s="62"/>
      <c r="P1852" s="62"/>
      <c r="Q1852" s="62"/>
      <c r="R1852" s="62"/>
      <c r="S1852" s="62">
        <v>11</v>
      </c>
      <c r="T1852" s="62" t="s">
        <v>87</v>
      </c>
      <c r="U1852" s="62"/>
      <c r="V1852" s="62"/>
      <c r="W1852" s="62"/>
      <c r="X1852" s="62"/>
      <c r="Y1852" s="62"/>
      <c r="Z1852" s="62"/>
      <c r="AA1852" s="11"/>
      <c r="AB1852" s="11"/>
      <c r="AC1852" s="11"/>
      <c r="AD1852" s="11"/>
      <c r="AE1852" s="11"/>
      <c r="AF1852" s="11"/>
      <c r="AG1852" s="11"/>
      <c r="AH1852" s="11"/>
      <c r="AI1852" s="11"/>
      <c r="AJ1852" s="11"/>
      <c r="AK1852" s="11"/>
      <c r="AL1852" s="11"/>
      <c r="AM1852" s="11"/>
      <c r="AN1852" s="85"/>
      <c r="AO1852" s="11"/>
      <c r="AP1852" s="68"/>
    </row>
    <row r="1853" spans="3:42" ht="13.5" hidden="1" customHeight="1">
      <c r="C1853" s="67"/>
      <c r="D1853" s="62"/>
      <c r="E1853" s="62"/>
      <c r="F1853" s="62"/>
      <c r="G1853" s="62"/>
      <c r="H1853" s="62"/>
      <c r="I1853" s="62"/>
      <c r="J1853" s="62"/>
      <c r="K1853" s="62"/>
      <c r="L1853" s="62"/>
      <c r="M1853" s="62"/>
      <c r="N1853" s="62"/>
      <c r="O1853" s="62"/>
      <c r="P1853" s="62"/>
      <c r="Q1853" s="62"/>
      <c r="R1853" s="62"/>
      <c r="S1853" s="62">
        <v>12</v>
      </c>
      <c r="T1853" s="62" t="s">
        <v>88</v>
      </c>
      <c r="U1853" s="62"/>
      <c r="V1853" s="62"/>
      <c r="W1853" s="62"/>
      <c r="X1853" s="62"/>
      <c r="Y1853" s="62"/>
      <c r="Z1853" s="62"/>
      <c r="AA1853" s="11"/>
      <c r="AB1853" s="11"/>
      <c r="AC1853" s="11"/>
      <c r="AD1853" s="11"/>
      <c r="AE1853" s="11"/>
      <c r="AF1853" s="11"/>
      <c r="AG1853" s="11"/>
      <c r="AH1853" s="11"/>
      <c r="AI1853" s="11"/>
      <c r="AJ1853" s="11"/>
      <c r="AK1853" s="11"/>
      <c r="AL1853" s="11"/>
      <c r="AM1853" s="11"/>
      <c r="AN1853" s="85"/>
      <c r="AO1853" s="11"/>
      <c r="AP1853" s="68"/>
    </row>
    <row r="1854" spans="3:42" ht="13.5" hidden="1" customHeight="1">
      <c r="C1854" s="67"/>
      <c r="D1854" s="62"/>
      <c r="E1854" s="62"/>
      <c r="F1854" s="62"/>
      <c r="G1854" s="62"/>
      <c r="H1854" s="62"/>
      <c r="I1854" s="62"/>
      <c r="J1854" s="62"/>
      <c r="K1854" s="62"/>
      <c r="L1854" s="62"/>
      <c r="M1854" s="62"/>
      <c r="N1854" s="62"/>
      <c r="O1854" s="62"/>
      <c r="P1854" s="62"/>
      <c r="Q1854" s="62"/>
      <c r="R1854" s="62"/>
      <c r="S1854" s="62"/>
      <c r="T1854" s="62"/>
      <c r="U1854" s="62"/>
      <c r="V1854" s="62"/>
      <c r="W1854" s="62"/>
      <c r="X1854" s="62"/>
      <c r="Y1854" s="62"/>
      <c r="Z1854" s="62"/>
      <c r="AA1854" s="11"/>
      <c r="AB1854" s="11"/>
      <c r="AC1854" s="11"/>
      <c r="AD1854" s="11"/>
      <c r="AE1854" s="11"/>
      <c r="AF1854" s="11"/>
      <c r="AG1854" s="11"/>
      <c r="AH1854" s="11"/>
      <c r="AI1854" s="11"/>
      <c r="AJ1854" s="11"/>
      <c r="AK1854" s="11"/>
      <c r="AL1854" s="11"/>
      <c r="AM1854" s="11"/>
      <c r="AN1854" s="85"/>
      <c r="AO1854" s="11"/>
      <c r="AP1854" s="68"/>
    </row>
    <row r="1855" spans="3:42" ht="14.25" hidden="1" customHeight="1">
      <c r="C1855" s="67"/>
      <c r="D1855" s="86"/>
      <c r="E1855" s="88"/>
      <c r="F1855" s="88"/>
      <c r="G1855" s="88"/>
      <c r="H1855" s="62"/>
      <c r="I1855" s="62"/>
      <c r="J1855" s="88"/>
      <c r="K1855" s="89"/>
      <c r="L1855" s="88"/>
      <c r="M1855" s="88"/>
      <c r="N1855" s="62"/>
      <c r="O1855" s="29"/>
      <c r="P1855" s="29"/>
      <c r="Q1855" s="29"/>
      <c r="R1855" s="29"/>
      <c r="S1855" s="29"/>
      <c r="T1855" s="29"/>
      <c r="U1855" s="29"/>
      <c r="V1855" s="29"/>
      <c r="W1855" s="29"/>
      <c r="X1855" s="29"/>
      <c r="Y1855" s="29"/>
      <c r="Z1855" s="29"/>
      <c r="AA1855" s="11"/>
      <c r="AB1855" s="11"/>
      <c r="AC1855" s="11"/>
      <c r="AD1855" s="11"/>
      <c r="AE1855" s="11"/>
      <c r="AF1855" s="11"/>
      <c r="AG1855" s="11"/>
      <c r="AH1855" s="11"/>
      <c r="AI1855" s="11"/>
      <c r="AJ1855" s="11"/>
      <c r="AK1855" s="11"/>
      <c r="AL1855" s="11"/>
      <c r="AM1855" s="11"/>
      <c r="AN1855" s="85"/>
      <c r="AO1855" s="11"/>
      <c r="AP1855" s="68"/>
    </row>
    <row r="1856" spans="3:42" ht="14.25" hidden="1" customHeight="1">
      <c r="C1856" s="67"/>
      <c r="D1856" s="86"/>
      <c r="E1856" s="88"/>
      <c r="F1856" s="88"/>
      <c r="G1856" s="88"/>
      <c r="H1856" s="62"/>
      <c r="I1856" s="62"/>
      <c r="J1856" s="88"/>
      <c r="K1856" s="89"/>
      <c r="L1856" s="88"/>
      <c r="M1856" s="88"/>
      <c r="N1856" s="62"/>
      <c r="O1856" s="29"/>
      <c r="P1856" s="29"/>
      <c r="Q1856" s="29"/>
      <c r="R1856" s="29" t="s">
        <v>91</v>
      </c>
      <c r="S1856" s="29">
        <v>1</v>
      </c>
      <c r="T1856" s="29" t="s">
        <v>77</v>
      </c>
      <c r="U1856" s="29"/>
      <c r="V1856" s="29"/>
      <c r="W1856" s="29"/>
      <c r="X1856" s="29"/>
      <c r="Y1856" s="29"/>
      <c r="Z1856" s="29"/>
      <c r="AA1856" s="11"/>
      <c r="AB1856" s="11"/>
      <c r="AC1856" s="11"/>
      <c r="AD1856" s="11"/>
      <c r="AE1856" s="11"/>
      <c r="AF1856" s="11"/>
      <c r="AG1856" s="11"/>
      <c r="AH1856" s="11"/>
      <c r="AI1856" s="11"/>
      <c r="AJ1856" s="11"/>
      <c r="AK1856" s="11"/>
      <c r="AL1856" s="11"/>
      <c r="AM1856" s="11"/>
      <c r="AN1856" s="85"/>
      <c r="AO1856" s="11"/>
      <c r="AP1856" s="68"/>
    </row>
    <row r="1857" spans="3:42" ht="14.25" hidden="1" customHeight="1">
      <c r="C1857" s="67"/>
      <c r="D1857" s="86"/>
      <c r="E1857" s="88"/>
      <c r="F1857" s="88"/>
      <c r="G1857" s="88"/>
      <c r="H1857" s="62"/>
      <c r="I1857" s="62"/>
      <c r="J1857" s="88"/>
      <c r="K1857" s="89"/>
      <c r="L1857" s="88"/>
      <c r="M1857" s="88"/>
      <c r="N1857" s="62"/>
      <c r="O1857" s="29"/>
      <c r="P1857" s="29"/>
      <c r="Q1857" s="29"/>
      <c r="R1857" s="29" t="s">
        <v>95</v>
      </c>
      <c r="S1857" s="29">
        <v>2</v>
      </c>
      <c r="T1857" s="29" t="s">
        <v>78</v>
      </c>
      <c r="U1857" s="29"/>
      <c r="V1857" s="29"/>
      <c r="W1857" s="29"/>
      <c r="X1857" s="29"/>
      <c r="Y1857" s="29"/>
      <c r="Z1857" s="29"/>
      <c r="AA1857" s="11"/>
      <c r="AB1857" s="11"/>
      <c r="AC1857" s="11"/>
      <c r="AD1857" s="11"/>
      <c r="AE1857" s="11"/>
      <c r="AF1857" s="11"/>
      <c r="AG1857" s="11"/>
      <c r="AH1857" s="11"/>
      <c r="AI1857" s="11"/>
      <c r="AJ1857" s="11"/>
      <c r="AK1857" s="11"/>
      <c r="AL1857" s="11"/>
      <c r="AM1857" s="11"/>
      <c r="AN1857" s="85"/>
      <c r="AO1857" s="11"/>
      <c r="AP1857" s="68"/>
    </row>
    <row r="1858" spans="3:42" ht="14.25" hidden="1" customHeight="1">
      <c r="C1858" s="67"/>
      <c r="D1858" s="86"/>
      <c r="E1858" s="88"/>
      <c r="F1858" s="88"/>
      <c r="G1858" s="88"/>
      <c r="H1858" s="62"/>
      <c r="I1858" s="62"/>
      <c r="J1858" s="88"/>
      <c r="K1858" s="89"/>
      <c r="L1858" s="88"/>
      <c r="M1858" s="88"/>
      <c r="N1858" s="62"/>
      <c r="O1858" s="29"/>
      <c r="P1858" s="29"/>
      <c r="Q1858" s="29"/>
      <c r="R1858" s="29"/>
      <c r="S1858" s="29">
        <v>3</v>
      </c>
      <c r="T1858" s="29" t="s">
        <v>79</v>
      </c>
      <c r="U1858" s="29"/>
      <c r="V1858" s="29"/>
      <c r="W1858" s="29"/>
      <c r="X1858" s="29"/>
      <c r="Y1858" s="29"/>
      <c r="Z1858" s="29"/>
      <c r="AA1858" s="11"/>
      <c r="AB1858" s="11"/>
      <c r="AC1858" s="11"/>
      <c r="AD1858" s="11"/>
      <c r="AE1858" s="11"/>
      <c r="AF1858" s="11"/>
      <c r="AG1858" s="11"/>
      <c r="AH1858" s="11"/>
      <c r="AI1858" s="11"/>
      <c r="AJ1858" s="11"/>
      <c r="AK1858" s="11"/>
      <c r="AL1858" s="11"/>
      <c r="AM1858" s="11"/>
      <c r="AN1858" s="85"/>
      <c r="AO1858" s="11"/>
      <c r="AP1858" s="68"/>
    </row>
    <row r="1859" spans="3:42" ht="14.25" hidden="1" customHeight="1">
      <c r="C1859" s="67"/>
      <c r="D1859" s="86"/>
      <c r="E1859" s="88"/>
      <c r="F1859" s="88"/>
      <c r="G1859" s="88"/>
      <c r="H1859" s="62"/>
      <c r="I1859" s="62"/>
      <c r="J1859" s="88"/>
      <c r="K1859" s="89"/>
      <c r="L1859" s="88"/>
      <c r="M1859" s="88"/>
      <c r="N1859" s="62"/>
      <c r="O1859" s="29"/>
      <c r="P1859" s="29"/>
      <c r="Q1859" s="29"/>
      <c r="R1859" s="29"/>
      <c r="S1859" s="29">
        <v>4</v>
      </c>
      <c r="T1859" s="29" t="s">
        <v>80</v>
      </c>
      <c r="U1859" s="29"/>
      <c r="V1859" s="29"/>
      <c r="W1859" s="29"/>
      <c r="X1859" s="29"/>
      <c r="Y1859" s="29"/>
      <c r="Z1859" s="29"/>
      <c r="AA1859" s="11"/>
      <c r="AB1859" s="11"/>
      <c r="AC1859" s="11"/>
      <c r="AD1859" s="11"/>
      <c r="AE1859" s="11"/>
      <c r="AF1859" s="11"/>
      <c r="AG1859" s="11"/>
      <c r="AH1859" s="11"/>
      <c r="AI1859" s="11"/>
      <c r="AJ1859" s="11"/>
      <c r="AK1859" s="11"/>
      <c r="AL1859" s="11"/>
      <c r="AM1859" s="11"/>
      <c r="AN1859" s="85"/>
      <c r="AO1859" s="11"/>
      <c r="AP1859" s="68"/>
    </row>
    <row r="1860" spans="3:42" ht="14.25" hidden="1" customHeight="1">
      <c r="C1860" s="67"/>
      <c r="D1860" s="86"/>
      <c r="E1860" s="88"/>
      <c r="F1860" s="88"/>
      <c r="G1860" s="88"/>
      <c r="H1860" s="62"/>
      <c r="I1860" s="62"/>
      <c r="J1860" s="88"/>
      <c r="K1860" s="89"/>
      <c r="L1860" s="88"/>
      <c r="M1860" s="88"/>
      <c r="N1860" s="62"/>
      <c r="O1860" s="29"/>
      <c r="P1860" s="29"/>
      <c r="Q1860" s="29"/>
      <c r="R1860" s="29"/>
      <c r="S1860" s="29">
        <v>5</v>
      </c>
      <c r="T1860" s="29" t="s">
        <v>81</v>
      </c>
      <c r="U1860" s="29"/>
      <c r="V1860" s="29"/>
      <c r="W1860" s="29"/>
      <c r="X1860" s="29"/>
      <c r="Y1860" s="29"/>
      <c r="Z1860" s="29"/>
      <c r="AA1860" s="11"/>
      <c r="AB1860" s="11"/>
      <c r="AC1860" s="11"/>
      <c r="AD1860" s="11"/>
      <c r="AE1860" s="11"/>
      <c r="AF1860" s="11"/>
      <c r="AG1860" s="11"/>
      <c r="AH1860" s="11"/>
      <c r="AI1860" s="11"/>
      <c r="AJ1860" s="11"/>
      <c r="AK1860" s="11"/>
      <c r="AL1860" s="11"/>
      <c r="AM1860" s="11"/>
      <c r="AN1860" s="85"/>
      <c r="AO1860" s="11"/>
      <c r="AP1860" s="68"/>
    </row>
    <row r="1861" spans="3:42" ht="14.25" hidden="1" customHeight="1">
      <c r="C1861" s="67"/>
      <c r="D1861" s="86"/>
      <c r="E1861" s="88"/>
      <c r="F1861" s="88"/>
      <c r="G1861" s="88"/>
      <c r="H1861" s="62"/>
      <c r="I1861" s="62"/>
      <c r="J1861" s="88"/>
      <c r="K1861" s="89"/>
      <c r="L1861" s="88"/>
      <c r="M1861" s="88"/>
      <c r="N1861" s="62"/>
      <c r="O1861" s="29"/>
      <c r="P1861" s="29"/>
      <c r="Q1861" s="29"/>
      <c r="R1861" s="29"/>
      <c r="S1861" s="29">
        <v>6</v>
      </c>
      <c r="T1861" s="29" t="s">
        <v>82</v>
      </c>
      <c r="U1861" s="29"/>
      <c r="V1861" s="29"/>
      <c r="W1861" s="29"/>
      <c r="X1861" s="29"/>
      <c r="Y1861" s="29"/>
      <c r="Z1861" s="29"/>
      <c r="AA1861" s="11"/>
      <c r="AB1861" s="11"/>
      <c r="AC1861" s="11"/>
      <c r="AD1861" s="11"/>
      <c r="AE1861" s="11"/>
      <c r="AF1861" s="11"/>
      <c r="AG1861" s="11"/>
      <c r="AH1861" s="11"/>
      <c r="AI1861" s="11"/>
      <c r="AJ1861" s="11"/>
      <c r="AK1861" s="11"/>
      <c r="AL1861" s="11"/>
      <c r="AM1861" s="11"/>
      <c r="AN1861" s="85"/>
      <c r="AO1861" s="11"/>
      <c r="AP1861" s="68"/>
    </row>
    <row r="1862" spans="3:42" ht="14.25" hidden="1" customHeight="1">
      <c r="C1862" s="67"/>
      <c r="D1862" s="86"/>
      <c r="E1862" s="88"/>
      <c r="F1862" s="88"/>
      <c r="G1862" s="88"/>
      <c r="H1862" s="62"/>
      <c r="I1862" s="62"/>
      <c r="J1862" s="88"/>
      <c r="K1862" s="89"/>
      <c r="L1862" s="88"/>
      <c r="M1862" s="88"/>
      <c r="N1862" s="62"/>
      <c r="O1862" s="29"/>
      <c r="P1862" s="29"/>
      <c r="Q1862" s="29"/>
      <c r="R1862" s="29"/>
      <c r="S1862" s="29">
        <v>7</v>
      </c>
      <c r="T1862" s="29" t="s">
        <v>83</v>
      </c>
      <c r="U1862" s="29"/>
      <c r="V1862" s="29"/>
      <c r="W1862" s="29"/>
      <c r="X1862" s="29"/>
      <c r="Y1862" s="29"/>
      <c r="Z1862" s="29"/>
      <c r="AA1862" s="11"/>
      <c r="AB1862" s="11"/>
      <c r="AC1862" s="11"/>
      <c r="AD1862" s="11"/>
      <c r="AE1862" s="11"/>
      <c r="AF1862" s="11"/>
      <c r="AG1862" s="11"/>
      <c r="AH1862" s="11"/>
      <c r="AI1862" s="11"/>
      <c r="AJ1862" s="11"/>
      <c r="AK1862" s="11"/>
      <c r="AL1862" s="11"/>
      <c r="AM1862" s="11"/>
      <c r="AN1862" s="85"/>
      <c r="AO1862" s="11"/>
      <c r="AP1862" s="68"/>
    </row>
    <row r="1863" spans="3:42" ht="14.25" hidden="1" customHeight="1">
      <c r="C1863" s="67"/>
      <c r="D1863" s="86"/>
      <c r="E1863" s="88"/>
      <c r="F1863" s="88"/>
      <c r="G1863" s="88"/>
      <c r="H1863" s="62"/>
      <c r="I1863" s="62"/>
      <c r="J1863" s="88"/>
      <c r="K1863" s="89"/>
      <c r="L1863" s="88"/>
      <c r="M1863" s="88"/>
      <c r="N1863" s="62"/>
      <c r="O1863" s="29"/>
      <c r="P1863" s="29"/>
      <c r="Q1863" s="29"/>
      <c r="R1863" s="29"/>
      <c r="S1863" s="29">
        <v>8</v>
      </c>
      <c r="T1863" s="29" t="s">
        <v>84</v>
      </c>
      <c r="U1863" s="29"/>
      <c r="V1863" s="29"/>
      <c r="W1863" s="29"/>
      <c r="X1863" s="29"/>
      <c r="Y1863" s="29"/>
      <c r="Z1863" s="29"/>
      <c r="AA1863" s="11"/>
      <c r="AB1863" s="11"/>
      <c r="AC1863" s="11"/>
      <c r="AD1863" s="11"/>
      <c r="AE1863" s="11"/>
      <c r="AF1863" s="11"/>
      <c r="AG1863" s="11"/>
      <c r="AH1863" s="11"/>
      <c r="AI1863" s="11"/>
      <c r="AJ1863" s="11"/>
      <c r="AK1863" s="11"/>
      <c r="AL1863" s="11"/>
      <c r="AM1863" s="11"/>
      <c r="AN1863" s="85"/>
      <c r="AO1863" s="11"/>
      <c r="AP1863" s="68"/>
    </row>
    <row r="1864" spans="3:42" ht="14.25" hidden="1" customHeight="1">
      <c r="C1864" s="67"/>
      <c r="D1864" s="86"/>
      <c r="E1864" s="88"/>
      <c r="F1864" s="88"/>
      <c r="G1864" s="88"/>
      <c r="H1864" s="62"/>
      <c r="I1864" s="62"/>
      <c r="J1864" s="88"/>
      <c r="K1864" s="89"/>
      <c r="L1864" s="88"/>
      <c r="M1864" s="88"/>
      <c r="N1864" s="62"/>
      <c r="O1864" s="29"/>
      <c r="P1864" s="29"/>
      <c r="Q1864" s="29"/>
      <c r="R1864" s="29"/>
      <c r="S1864" s="29">
        <v>9</v>
      </c>
      <c r="T1864" s="29" t="s">
        <v>85</v>
      </c>
      <c r="U1864" s="29"/>
      <c r="V1864" s="29"/>
      <c r="W1864" s="29"/>
      <c r="X1864" s="29"/>
      <c r="Y1864" s="29"/>
      <c r="Z1864" s="29"/>
      <c r="AA1864" s="11"/>
      <c r="AB1864" s="11"/>
      <c r="AC1864" s="11"/>
      <c r="AD1864" s="11"/>
      <c r="AE1864" s="11"/>
      <c r="AF1864" s="11"/>
      <c r="AG1864" s="11"/>
      <c r="AH1864" s="11"/>
      <c r="AI1864" s="11"/>
      <c r="AJ1864" s="11"/>
      <c r="AK1864" s="11"/>
      <c r="AL1864" s="11"/>
      <c r="AM1864" s="11"/>
      <c r="AN1864" s="85"/>
      <c r="AO1864" s="11"/>
      <c r="AP1864" s="68"/>
    </row>
    <row r="1865" spans="3:42" ht="14.25" hidden="1" customHeight="1">
      <c r="C1865" s="67"/>
      <c r="D1865" s="86"/>
      <c r="E1865" s="88"/>
      <c r="F1865" s="88"/>
      <c r="G1865" s="88"/>
      <c r="H1865" s="62"/>
      <c r="I1865" s="62"/>
      <c r="J1865" s="88"/>
      <c r="K1865" s="89"/>
      <c r="L1865" s="88"/>
      <c r="M1865" s="88"/>
      <c r="N1865" s="62"/>
      <c r="O1865" s="29"/>
      <c r="P1865" s="29"/>
      <c r="Q1865" s="29"/>
      <c r="R1865" s="29"/>
      <c r="S1865" s="29">
        <v>10</v>
      </c>
      <c r="T1865" s="29" t="s">
        <v>86</v>
      </c>
      <c r="U1865" s="29"/>
      <c r="V1865" s="29"/>
      <c r="W1865" s="29"/>
      <c r="X1865" s="29"/>
      <c r="Y1865" s="29"/>
      <c r="Z1865" s="29"/>
      <c r="AA1865" s="11"/>
      <c r="AB1865" s="11"/>
      <c r="AC1865" s="11"/>
      <c r="AD1865" s="11"/>
      <c r="AE1865" s="11"/>
      <c r="AF1865" s="11"/>
      <c r="AG1865" s="11"/>
      <c r="AH1865" s="11"/>
      <c r="AI1865" s="11"/>
      <c r="AJ1865" s="11"/>
      <c r="AK1865" s="11"/>
      <c r="AL1865" s="11"/>
      <c r="AM1865" s="11"/>
      <c r="AN1865" s="85"/>
      <c r="AO1865" s="11"/>
      <c r="AP1865" s="68"/>
    </row>
    <row r="1866" spans="3:42" ht="14.25" hidden="1" customHeight="1">
      <c r="C1866" s="67"/>
      <c r="D1866" s="86"/>
      <c r="E1866" s="88"/>
      <c r="F1866" s="88"/>
      <c r="G1866" s="88"/>
      <c r="H1866" s="62"/>
      <c r="I1866" s="62"/>
      <c r="J1866" s="88"/>
      <c r="K1866" s="89"/>
      <c r="L1866" s="88"/>
      <c r="M1866" s="88"/>
      <c r="N1866" s="62"/>
      <c r="O1866" s="29"/>
      <c r="P1866" s="29"/>
      <c r="Q1866" s="29"/>
      <c r="R1866" s="29"/>
      <c r="S1866" s="29">
        <v>11</v>
      </c>
      <c r="T1866" s="29" t="s">
        <v>87</v>
      </c>
      <c r="U1866" s="29"/>
      <c r="V1866" s="29"/>
      <c r="W1866" s="29"/>
      <c r="X1866" s="29"/>
      <c r="Y1866" s="29"/>
      <c r="Z1866" s="29"/>
      <c r="AA1866" s="11"/>
      <c r="AB1866" s="11"/>
      <c r="AC1866" s="11"/>
      <c r="AD1866" s="11"/>
      <c r="AE1866" s="11"/>
      <c r="AF1866" s="11"/>
      <c r="AG1866" s="11"/>
      <c r="AH1866" s="11"/>
      <c r="AI1866" s="11"/>
      <c r="AJ1866" s="11"/>
      <c r="AK1866" s="11"/>
      <c r="AL1866" s="11"/>
      <c r="AM1866" s="11"/>
      <c r="AN1866" s="85"/>
      <c r="AO1866" s="11"/>
      <c r="AP1866" s="68"/>
    </row>
    <row r="1867" spans="3:42" ht="14.25" hidden="1" customHeight="1">
      <c r="C1867" s="67"/>
      <c r="D1867" s="86"/>
      <c r="E1867" s="88"/>
      <c r="F1867" s="88"/>
      <c r="G1867" s="88"/>
      <c r="H1867" s="62"/>
      <c r="I1867" s="62"/>
      <c r="J1867" s="88"/>
      <c r="K1867" s="89"/>
      <c r="L1867" s="88"/>
      <c r="M1867" s="88"/>
      <c r="N1867" s="62"/>
      <c r="O1867" s="29"/>
      <c r="P1867" s="29"/>
      <c r="Q1867" s="29"/>
      <c r="R1867" s="29"/>
      <c r="S1867" s="29">
        <v>12</v>
      </c>
      <c r="T1867" s="29" t="s">
        <v>88</v>
      </c>
      <c r="U1867" s="29"/>
      <c r="V1867" s="29"/>
      <c r="W1867" s="29"/>
      <c r="X1867" s="29"/>
      <c r="Y1867" s="29"/>
      <c r="Z1867" s="29"/>
      <c r="AA1867" s="11"/>
      <c r="AB1867" s="11"/>
      <c r="AC1867" s="11"/>
      <c r="AD1867" s="11"/>
      <c r="AE1867" s="11"/>
      <c r="AF1867" s="11"/>
      <c r="AG1867" s="11"/>
      <c r="AH1867" s="11"/>
      <c r="AI1867" s="11"/>
      <c r="AJ1867" s="11"/>
      <c r="AK1867" s="11"/>
      <c r="AL1867" s="11"/>
      <c r="AM1867" s="11"/>
      <c r="AN1867" s="85"/>
      <c r="AO1867" s="11"/>
      <c r="AP1867" s="68"/>
    </row>
    <row r="1868" spans="3:42" ht="41.25" hidden="1" customHeight="1">
      <c r="C1868" s="67"/>
      <c r="D1868" s="86" t="s">
        <v>96</v>
      </c>
      <c r="E1868" s="88" t="s">
        <v>97</v>
      </c>
      <c r="F1868" s="88" t="s">
        <v>98</v>
      </c>
      <c r="G1868" s="88"/>
      <c r="H1868" s="62"/>
      <c r="I1868" s="62"/>
      <c r="J1868" s="88"/>
      <c r="K1868" s="89"/>
      <c r="L1868" s="88"/>
      <c r="M1868" s="88"/>
      <c r="N1868" s="62"/>
      <c r="O1868" s="29" t="s">
        <v>77</v>
      </c>
      <c r="P1868" s="29" t="s">
        <v>78</v>
      </c>
      <c r="Q1868" s="29" t="s">
        <v>79</v>
      </c>
      <c r="R1868" s="29" t="s">
        <v>80</v>
      </c>
      <c r="S1868" s="29" t="s">
        <v>81</v>
      </c>
      <c r="T1868" s="29" t="s">
        <v>82</v>
      </c>
      <c r="U1868" s="29" t="s">
        <v>83</v>
      </c>
      <c r="V1868" s="29" t="s">
        <v>84</v>
      </c>
      <c r="W1868" s="29" t="s">
        <v>85</v>
      </c>
      <c r="X1868" s="29" t="s">
        <v>86</v>
      </c>
      <c r="Y1868" s="29" t="s">
        <v>87</v>
      </c>
      <c r="Z1868" s="29" t="s">
        <v>88</v>
      </c>
      <c r="AA1868" s="22" t="s">
        <v>77</v>
      </c>
      <c r="AB1868" s="62" t="s">
        <v>78</v>
      </c>
      <c r="AC1868" s="62" t="s">
        <v>79</v>
      </c>
      <c r="AD1868" s="62" t="s">
        <v>80</v>
      </c>
      <c r="AE1868" s="62" t="s">
        <v>81</v>
      </c>
      <c r="AF1868" s="62" t="s">
        <v>82</v>
      </c>
      <c r="AG1868" s="62" t="s">
        <v>83</v>
      </c>
      <c r="AH1868" s="62" t="s">
        <v>84</v>
      </c>
      <c r="AI1868" s="62" t="s">
        <v>85</v>
      </c>
      <c r="AJ1868" s="62" t="s">
        <v>86</v>
      </c>
      <c r="AK1868" s="62" t="s">
        <v>87</v>
      </c>
      <c r="AL1868" s="60" t="s">
        <v>88</v>
      </c>
      <c r="AM1868" s="11"/>
      <c r="AN1868" s="85"/>
      <c r="AO1868" s="11"/>
      <c r="AP1868" s="68"/>
    </row>
    <row r="1869" spans="3:42" ht="14.25" hidden="1" customHeight="1">
      <c r="C1869" s="67"/>
      <c r="D1869" s="86"/>
      <c r="E1869" s="88"/>
      <c r="F1869" s="88"/>
      <c r="G1869" s="88"/>
      <c r="H1869" s="62" t="s">
        <v>48</v>
      </c>
      <c r="I1869" s="62"/>
      <c r="J1869" s="88"/>
      <c r="K1869" s="89"/>
      <c r="L1869" s="88"/>
      <c r="M1869" s="88"/>
      <c r="N1869" s="62"/>
      <c r="O1869" s="29" t="str">
        <f>+IF(($F1873=O$13),1,IF(H1869=" "," ",IF(($E1873-SUM($H1869:H1869))&gt;0,1," ")))</f>
        <v xml:space="preserve"> </v>
      </c>
      <c r="P1869" s="29" t="str">
        <f>+IF(($F1873=P$13),1,IF(O1869=" "," ",IF(($E1873-SUM($H1869:O1869))&gt;0,1," ")))</f>
        <v xml:space="preserve"> </v>
      </c>
      <c r="Q1869" s="29" t="str">
        <f>+IF(($F1873=Q$13),1,IF(P1869=" "," ",IF(($E1873-SUM($H1869:P1869))&gt;0,1," ")))</f>
        <v xml:space="preserve"> </v>
      </c>
      <c r="R1869" s="29" t="str">
        <f>+IF(($F1873=R$13),1,IF(Q1869=" "," ",IF(($E1873-SUM($H1869:Q1869))&gt;0,1," ")))</f>
        <v xml:space="preserve"> </v>
      </c>
      <c r="S1869" s="29" t="str">
        <f>+IF(($F1873=S$13),1,IF(R1869=" "," ",IF(($E1873-SUM($H1869:R1869))&gt;0,1," ")))</f>
        <v xml:space="preserve"> </v>
      </c>
      <c r="T1869" s="29" t="str">
        <f>+IF(($F1873=T$13),1,IF(S1869=" "," ",IF(($E1873-SUM($H1869:S1869))&gt;0,1," ")))</f>
        <v xml:space="preserve"> </v>
      </c>
      <c r="U1869" s="29" t="str">
        <f>+IF(($F1873=U$13),1,IF(T1869=" "," ",IF(($E1873-SUM($H1869:T1869))&gt;0,1," ")))</f>
        <v xml:space="preserve"> </v>
      </c>
      <c r="V1869" s="29" t="str">
        <f>+IF(($F1873=V$13),1,IF(U1869=" "," ",IF(($E1873-SUM($H1869:U1869))&gt;0,1," ")))</f>
        <v xml:space="preserve"> </v>
      </c>
      <c r="W1869" s="29" t="str">
        <f>+IF(($F1873=W$13),1,IF(V1869=" "," ",IF(($E1873-SUM($H1869:V1869))&gt;0,1," ")))</f>
        <v xml:space="preserve"> </v>
      </c>
      <c r="X1869" s="29" t="str">
        <f>+IF(($F1873=X$13),1,IF(W1869=" "," ",IF(($E1873-SUM($H1869:W1869))&gt;0,1," ")))</f>
        <v xml:space="preserve"> </v>
      </c>
      <c r="Y1869" s="29" t="str">
        <f>+IF(($F1873=Y$13),1,IF(X1869=" "," ",IF(($E1873-SUM($H1869:X1869))&gt;0,1," ")))</f>
        <v xml:space="preserve"> </v>
      </c>
      <c r="Z1869" s="29" t="str">
        <f>+IF(($F1873=Z$13),1,IF(Y1869=" "," ",IF(($E1873-SUM($H1869:Y1869))&gt;0,1," ")))</f>
        <v xml:space="preserve"> </v>
      </c>
      <c r="AA1869" s="22" t="str">
        <f>+IF(($F1873=AA$13),1,IF(Z1869=" "," ",IF(($E1873-SUM($H1869:Z1869))&gt;0,1," ")))</f>
        <v xml:space="preserve"> </v>
      </c>
      <c r="AB1869" s="62" t="str">
        <f>+IF(($F1873=AB$13),1,IF(AA1869=" "," ",IF(($E1873-SUM($H1869:AA1869))&gt;0,1," ")))</f>
        <v xml:space="preserve"> </v>
      </c>
      <c r="AC1869" s="62" t="str">
        <f>+IF(($F1873=AC$13),1,IF(AB1869=" "," ",IF(($E1873-SUM($H1869:AB1869))&gt;0,1," ")))</f>
        <v xml:space="preserve"> </v>
      </c>
      <c r="AD1869" s="62" t="str">
        <f>+IF(($F1873=AD$13),1,IF(AC1869=" "," ",IF(($E1873-SUM($H1869:AC1869))&gt;0,1," ")))</f>
        <v xml:space="preserve"> </v>
      </c>
      <c r="AE1869" s="62" t="str">
        <f>+IF(($F1873=AE$13),1,IF(AD1869=" "," ",IF(($E1873-SUM($H1869:AD1869))&gt;0,1," ")))</f>
        <v xml:space="preserve"> </v>
      </c>
      <c r="AF1869" s="62" t="str">
        <f>+IF(($F1873=AF$13),1,IF(AE1869=" "," ",IF(($E1873-SUM($H1869:AE1869))&gt;0,1," ")))</f>
        <v xml:space="preserve"> </v>
      </c>
      <c r="AG1869" s="62" t="str">
        <f>+IF(($F1873=AG$13),1,IF(AF1869=" "," ",IF(($E1873-SUM($H1869:AF1869))&gt;0,1," ")))</f>
        <v xml:space="preserve"> </v>
      </c>
      <c r="AH1869" s="62" t="str">
        <f>+IF(($F1873=AH$13),1,IF(AG1869=" "," ",IF(($E1873-SUM($H1869:AG1869))&gt;0,1," ")))</f>
        <v xml:space="preserve"> </v>
      </c>
      <c r="AI1869" s="62" t="str">
        <f>+IF(($F1873=AI$13),1,IF(AH1869=" "," ",IF(($E1873-SUM($H1869:AH1869))&gt;0,1," ")))</f>
        <v xml:space="preserve"> </v>
      </c>
      <c r="AJ1869" s="62" t="str">
        <f>+IF(($F1873=AJ$13),1,IF(AI1869=" "," ",IF(($E1873-SUM($H1869:AI1869))&gt;0,1," ")))</f>
        <v xml:space="preserve"> </v>
      </c>
      <c r="AK1869" s="62" t="str">
        <f>+IF(($F1873=AK$13),1,IF(AJ1869=" "," ",IF(($E1873-SUM($H1869:AJ1869))&gt;0,1," ")))</f>
        <v xml:space="preserve"> </v>
      </c>
      <c r="AL1869" s="60" t="str">
        <f>+IF(($F1873=AL$13),1,IF(AK1869=" "," ",IF(($E1873-SUM($H1869:AK1869))&gt;0,1," ")))</f>
        <v xml:space="preserve"> </v>
      </c>
      <c r="AM1869" s="11"/>
      <c r="AN1869" s="85"/>
      <c r="AO1869" s="11"/>
      <c r="AP1869" s="68"/>
    </row>
    <row r="1870" spans="3:42" ht="14.25" hidden="1" customHeight="1">
      <c r="C1870" s="76"/>
      <c r="D1870" s="86"/>
      <c r="E1870" s="88"/>
      <c r="F1870" s="88"/>
      <c r="G1870" s="88"/>
      <c r="H1870" s="62"/>
      <c r="I1870" s="62"/>
      <c r="J1870" s="88"/>
      <c r="K1870" s="89"/>
      <c r="L1870" s="88"/>
      <c r="M1870" s="88"/>
      <c r="N1870" s="62"/>
      <c r="O1870" s="29"/>
      <c r="P1870" s="29"/>
      <c r="Q1870" s="29"/>
      <c r="R1870" s="29"/>
      <c r="S1870" s="29"/>
      <c r="T1870" s="29"/>
      <c r="U1870" s="29"/>
      <c r="V1870" s="29"/>
      <c r="W1870" s="29"/>
      <c r="X1870" s="29"/>
      <c r="Y1870" s="29"/>
      <c r="Z1870" s="29"/>
      <c r="AA1870" s="22" t="str">
        <f t="shared" ref="AA1870:AL1870" si="595">+O1869</f>
        <v xml:space="preserve"> </v>
      </c>
      <c r="AB1870" s="62" t="str">
        <f t="shared" si="595"/>
        <v xml:space="preserve"> </v>
      </c>
      <c r="AC1870" s="62" t="str">
        <f t="shared" si="595"/>
        <v xml:space="preserve"> </v>
      </c>
      <c r="AD1870" s="62" t="str">
        <f t="shared" si="595"/>
        <v xml:space="preserve"> </v>
      </c>
      <c r="AE1870" s="62" t="str">
        <f t="shared" si="595"/>
        <v xml:space="preserve"> </v>
      </c>
      <c r="AF1870" s="62" t="str">
        <f t="shared" si="595"/>
        <v xml:space="preserve"> </v>
      </c>
      <c r="AG1870" s="62" t="str">
        <f t="shared" si="595"/>
        <v xml:space="preserve"> </v>
      </c>
      <c r="AH1870" s="62" t="str">
        <f t="shared" si="595"/>
        <v xml:space="preserve"> </v>
      </c>
      <c r="AI1870" s="62" t="str">
        <f t="shared" si="595"/>
        <v xml:space="preserve"> </v>
      </c>
      <c r="AJ1870" s="62" t="str">
        <f t="shared" si="595"/>
        <v xml:space="preserve"> </v>
      </c>
      <c r="AK1870" s="62" t="str">
        <f t="shared" si="595"/>
        <v xml:space="preserve"> </v>
      </c>
      <c r="AL1870" s="60" t="str">
        <f t="shared" si="595"/>
        <v xml:space="preserve"> </v>
      </c>
      <c r="AM1870" s="11"/>
      <c r="AN1870" s="85"/>
      <c r="AO1870" s="11"/>
      <c r="AP1870" s="68"/>
    </row>
    <row r="1871" spans="3:42" ht="14.25" hidden="1" customHeight="1">
      <c r="C1871" s="76"/>
      <c r="D1871" s="86"/>
      <c r="E1871" s="88"/>
      <c r="F1871" s="88"/>
      <c r="G1871" s="88"/>
      <c r="H1871" s="62"/>
      <c r="I1871" s="62"/>
      <c r="J1871" s="88"/>
      <c r="K1871" s="89"/>
      <c r="L1871" s="88"/>
      <c r="M1871" s="88"/>
      <c r="N1871" s="62"/>
      <c r="O1871" s="29" t="str">
        <f t="shared" ref="O1871:Z1871" si="596">+IF(AND(O1869&lt;&gt;" ",AA1869&lt;&gt;" ",),O1869," ")</f>
        <v xml:space="preserve"> </v>
      </c>
      <c r="P1871" s="29" t="str">
        <f t="shared" si="596"/>
        <v xml:space="preserve"> </v>
      </c>
      <c r="Q1871" s="29" t="str">
        <f t="shared" si="596"/>
        <v xml:space="preserve"> </v>
      </c>
      <c r="R1871" s="29" t="str">
        <f t="shared" si="596"/>
        <v xml:space="preserve"> </v>
      </c>
      <c r="S1871" s="29" t="str">
        <f t="shared" si="596"/>
        <v xml:space="preserve"> </v>
      </c>
      <c r="T1871" s="29" t="str">
        <f t="shared" si="596"/>
        <v xml:space="preserve"> </v>
      </c>
      <c r="U1871" s="29" t="str">
        <f t="shared" si="596"/>
        <v xml:space="preserve"> </v>
      </c>
      <c r="V1871" s="29" t="str">
        <f t="shared" si="596"/>
        <v xml:space="preserve"> </v>
      </c>
      <c r="W1871" s="29" t="str">
        <f t="shared" si="596"/>
        <v xml:space="preserve"> </v>
      </c>
      <c r="X1871" s="29" t="str">
        <f t="shared" si="596"/>
        <v xml:space="preserve"> </v>
      </c>
      <c r="Y1871" s="29" t="str">
        <f t="shared" si="596"/>
        <v xml:space="preserve"> </v>
      </c>
      <c r="Z1871" s="29" t="str">
        <f t="shared" si="596"/>
        <v xml:space="preserve"> </v>
      </c>
      <c r="AA1871" s="22" t="str">
        <f t="shared" ref="AA1871:AL1871" si="597">+IF(AND(AA1870&lt;&gt;" ",O1869&lt;&gt;" ",),AA1869," ")</f>
        <v xml:space="preserve"> </v>
      </c>
      <c r="AB1871" s="62" t="str">
        <f t="shared" si="597"/>
        <v xml:space="preserve"> </v>
      </c>
      <c r="AC1871" s="62" t="str">
        <f t="shared" si="597"/>
        <v xml:space="preserve"> </v>
      </c>
      <c r="AD1871" s="62" t="str">
        <f t="shared" si="597"/>
        <v xml:space="preserve"> </v>
      </c>
      <c r="AE1871" s="62" t="str">
        <f t="shared" si="597"/>
        <v xml:space="preserve"> </v>
      </c>
      <c r="AF1871" s="62" t="str">
        <f t="shared" si="597"/>
        <v xml:space="preserve"> </v>
      </c>
      <c r="AG1871" s="62" t="str">
        <f t="shared" si="597"/>
        <v xml:space="preserve"> </v>
      </c>
      <c r="AH1871" s="62" t="str">
        <f t="shared" si="597"/>
        <v xml:space="preserve"> </v>
      </c>
      <c r="AI1871" s="62" t="str">
        <f t="shared" si="597"/>
        <v xml:space="preserve"> </v>
      </c>
      <c r="AJ1871" s="62" t="str">
        <f t="shared" si="597"/>
        <v xml:space="preserve"> </v>
      </c>
      <c r="AK1871" s="62" t="str">
        <f t="shared" si="597"/>
        <v xml:space="preserve"> </v>
      </c>
      <c r="AL1871" s="60" t="str">
        <f t="shared" si="597"/>
        <v xml:space="preserve"> </v>
      </c>
      <c r="AM1871" s="11"/>
      <c r="AN1871" s="85"/>
      <c r="AO1871" s="11"/>
      <c r="AP1871" s="68"/>
    </row>
    <row r="1872" spans="3:42" ht="14.25" hidden="1" customHeight="1">
      <c r="C1872" s="76"/>
      <c r="D1872" s="86"/>
      <c r="E1872" s="88"/>
      <c r="F1872" s="88"/>
      <c r="G1872" s="88"/>
      <c r="H1872" s="62"/>
      <c r="I1872" s="62"/>
      <c r="J1872" s="88"/>
      <c r="K1872" s="89"/>
      <c r="L1872" s="88"/>
      <c r="M1872" s="88"/>
      <c r="N1872" s="62"/>
      <c r="O1872" s="29" t="str">
        <f t="shared" ref="O1872:Z1872" si="598">+IF($G$38="SI",O1869," ")</f>
        <v xml:space="preserve"> </v>
      </c>
      <c r="P1872" s="29" t="str">
        <f t="shared" si="598"/>
        <v xml:space="preserve"> </v>
      </c>
      <c r="Q1872" s="29" t="str">
        <f t="shared" si="598"/>
        <v xml:space="preserve"> </v>
      </c>
      <c r="R1872" s="29" t="str">
        <f t="shared" si="598"/>
        <v xml:space="preserve"> </v>
      </c>
      <c r="S1872" s="29" t="str">
        <f t="shared" si="598"/>
        <v xml:space="preserve"> </v>
      </c>
      <c r="T1872" s="29" t="str">
        <f t="shared" si="598"/>
        <v xml:space="preserve"> </v>
      </c>
      <c r="U1872" s="29" t="str">
        <f t="shared" si="598"/>
        <v xml:space="preserve"> </v>
      </c>
      <c r="V1872" s="29" t="str">
        <f t="shared" si="598"/>
        <v xml:space="preserve"> </v>
      </c>
      <c r="W1872" s="29" t="str">
        <f t="shared" si="598"/>
        <v xml:space="preserve"> </v>
      </c>
      <c r="X1872" s="29" t="str">
        <f t="shared" si="598"/>
        <v xml:space="preserve"> </v>
      </c>
      <c r="Y1872" s="29" t="str">
        <f t="shared" si="598"/>
        <v xml:space="preserve"> </v>
      </c>
      <c r="Z1872" s="29" t="str">
        <f t="shared" si="598"/>
        <v xml:space="preserve"> </v>
      </c>
      <c r="AA1872" s="22" t="str">
        <f t="shared" ref="AA1872:AL1872" si="599">+IF($G$38="SI",IF(AND(Z1869&lt;&gt;" ",AA1869&lt;&gt;" ",O1872=" "),AA1869,AA1870),AA1871)</f>
        <v xml:space="preserve"> </v>
      </c>
      <c r="AB1872" s="62" t="str">
        <f t="shared" si="599"/>
        <v xml:space="preserve"> </v>
      </c>
      <c r="AC1872" s="62" t="str">
        <f t="shared" si="599"/>
        <v xml:space="preserve"> </v>
      </c>
      <c r="AD1872" s="62" t="str">
        <f t="shared" si="599"/>
        <v xml:space="preserve"> </v>
      </c>
      <c r="AE1872" s="62" t="str">
        <f t="shared" si="599"/>
        <v xml:space="preserve"> </v>
      </c>
      <c r="AF1872" s="62" t="str">
        <f t="shared" si="599"/>
        <v xml:space="preserve"> </v>
      </c>
      <c r="AG1872" s="62" t="str">
        <f t="shared" si="599"/>
        <v xml:space="preserve"> </v>
      </c>
      <c r="AH1872" s="62" t="str">
        <f t="shared" si="599"/>
        <v xml:space="preserve"> </v>
      </c>
      <c r="AI1872" s="62" t="str">
        <f t="shared" si="599"/>
        <v xml:space="preserve"> </v>
      </c>
      <c r="AJ1872" s="62" t="str">
        <f t="shared" si="599"/>
        <v xml:space="preserve"> </v>
      </c>
      <c r="AK1872" s="62" t="str">
        <f t="shared" si="599"/>
        <v xml:space="preserve"> </v>
      </c>
      <c r="AL1872" s="60" t="str">
        <f t="shared" si="599"/>
        <v xml:space="preserve"> </v>
      </c>
      <c r="AM1872" s="11"/>
      <c r="AN1872" s="85"/>
      <c r="AO1872" s="11"/>
      <c r="AP1872" s="68"/>
    </row>
    <row r="1873" spans="3:44" ht="13.5" hidden="1" customHeight="1">
      <c r="C1873" s="76"/>
      <c r="D1873" s="90" t="s">
        <v>108</v>
      </c>
      <c r="E1873" s="88"/>
      <c r="F1873" s="88"/>
      <c r="G1873" s="88" t="s">
        <v>91</v>
      </c>
      <c r="H1873" s="62"/>
      <c r="I1873" s="62"/>
      <c r="J1873" s="88"/>
      <c r="K1873" s="89"/>
      <c r="L1873" s="88"/>
      <c r="M1873" s="88"/>
      <c r="N1873" s="62"/>
      <c r="O1873" s="29" t="str">
        <f>+O1872</f>
        <v xml:space="preserve"> </v>
      </c>
      <c r="P1873" s="29" t="str">
        <f t="shared" ref="P1873:Y1873" si="600">+P1872</f>
        <v xml:space="preserve"> </v>
      </c>
      <c r="Q1873" s="29" t="str">
        <f t="shared" si="600"/>
        <v xml:space="preserve"> </v>
      </c>
      <c r="R1873" s="29" t="str">
        <f t="shared" si="600"/>
        <v xml:space="preserve"> </v>
      </c>
      <c r="S1873" s="29" t="str">
        <f t="shared" si="600"/>
        <v xml:space="preserve"> </v>
      </c>
      <c r="T1873" s="29" t="str">
        <f t="shared" si="600"/>
        <v xml:space="preserve"> </v>
      </c>
      <c r="U1873" s="29" t="str">
        <f t="shared" si="600"/>
        <v xml:space="preserve"> </v>
      </c>
      <c r="V1873" s="29" t="str">
        <f t="shared" si="600"/>
        <v xml:space="preserve"> </v>
      </c>
      <c r="W1873" s="29" t="str">
        <f t="shared" si="600"/>
        <v xml:space="preserve"> </v>
      </c>
      <c r="X1873" s="29" t="str">
        <f t="shared" si="600"/>
        <v xml:space="preserve"> </v>
      </c>
      <c r="Y1873" s="29" t="str">
        <f t="shared" si="600"/>
        <v xml:space="preserve"> </v>
      </c>
      <c r="Z1873" s="29" t="str">
        <f>+Z1872</f>
        <v xml:space="preserve"> </v>
      </c>
      <c r="AA1873" s="120" t="str">
        <f t="shared" ref="AA1873:AL1873" si="601">+IF(AND(O1873=" ",AA1872=1),AA1872,IF(AND(O1873&lt;&gt;" ",AA1870&lt;&gt;" "),AA1871,AA1870))</f>
        <v xml:space="preserve"> </v>
      </c>
      <c r="AB1873" s="61" t="str">
        <f t="shared" si="601"/>
        <v xml:space="preserve"> </v>
      </c>
      <c r="AC1873" s="61" t="str">
        <f t="shared" si="601"/>
        <v xml:space="preserve"> </v>
      </c>
      <c r="AD1873" s="61" t="str">
        <f t="shared" si="601"/>
        <v xml:space="preserve"> </v>
      </c>
      <c r="AE1873" s="61" t="str">
        <f t="shared" si="601"/>
        <v xml:space="preserve"> </v>
      </c>
      <c r="AF1873" s="61" t="str">
        <f t="shared" si="601"/>
        <v xml:space="preserve"> </v>
      </c>
      <c r="AG1873" s="61" t="str">
        <f t="shared" si="601"/>
        <v xml:space="preserve"> </v>
      </c>
      <c r="AH1873" s="61" t="str">
        <f t="shared" si="601"/>
        <v xml:space="preserve"> </v>
      </c>
      <c r="AI1873" s="61" t="str">
        <f t="shared" si="601"/>
        <v xml:space="preserve"> </v>
      </c>
      <c r="AJ1873" s="61" t="str">
        <f t="shared" si="601"/>
        <v xml:space="preserve"> </v>
      </c>
      <c r="AK1873" s="61" t="str">
        <f t="shared" si="601"/>
        <v xml:space="preserve"> </v>
      </c>
      <c r="AL1873" s="41" t="str">
        <f t="shared" si="601"/>
        <v xml:space="preserve"> </v>
      </c>
      <c r="AM1873" s="11"/>
      <c r="AN1873" s="85"/>
      <c r="AO1873" s="11"/>
      <c r="AP1873" s="68"/>
      <c r="AR1873" s="9" t="s">
        <v>102</v>
      </c>
    </row>
    <row r="1874" spans="3:44" ht="14.25" hidden="1" customHeight="1">
      <c r="C1874" s="67"/>
      <c r="D1874" s="86"/>
      <c r="E1874" s="88"/>
      <c r="F1874" s="88"/>
      <c r="G1874" s="88"/>
      <c r="H1874" s="62"/>
      <c r="I1874" s="62"/>
      <c r="J1874" s="88"/>
      <c r="K1874" s="89"/>
      <c r="L1874" s="88"/>
      <c r="M1874" s="88"/>
      <c r="N1874" s="62"/>
      <c r="O1874" s="29"/>
      <c r="P1874" s="29"/>
      <c r="Q1874" s="29"/>
      <c r="R1874" s="29"/>
      <c r="S1874" s="29"/>
      <c r="T1874" s="29"/>
      <c r="U1874" s="29"/>
      <c r="V1874" s="29"/>
      <c r="W1874" s="29"/>
      <c r="X1874" s="29"/>
      <c r="Y1874" s="29"/>
      <c r="Z1874" s="29"/>
      <c r="AA1874" s="120"/>
      <c r="AB1874" s="61"/>
      <c r="AC1874" s="61"/>
      <c r="AD1874" s="61"/>
      <c r="AE1874" s="61"/>
      <c r="AF1874" s="61"/>
      <c r="AG1874" s="61"/>
      <c r="AH1874" s="61"/>
      <c r="AI1874" s="61"/>
      <c r="AJ1874" s="61"/>
      <c r="AK1874" s="61"/>
      <c r="AL1874" s="41"/>
      <c r="AM1874" s="11"/>
      <c r="AN1874" s="85"/>
      <c r="AO1874" s="11"/>
      <c r="AP1874" s="68"/>
    </row>
    <row r="1875" spans="3:44" ht="14.25" hidden="1" customHeight="1">
      <c r="C1875" s="67"/>
      <c r="D1875" s="86"/>
      <c r="E1875" s="88"/>
      <c r="F1875" s="88"/>
      <c r="G1875" s="88"/>
      <c r="H1875" s="62"/>
      <c r="I1875" s="62"/>
      <c r="J1875" s="88"/>
      <c r="K1875" s="89"/>
      <c r="L1875" s="88"/>
      <c r="M1875" s="88"/>
      <c r="N1875" s="62"/>
      <c r="O1875" s="29"/>
      <c r="P1875" s="29"/>
      <c r="Q1875" s="29"/>
      <c r="R1875" s="29" t="s">
        <v>91</v>
      </c>
      <c r="S1875" s="29">
        <v>1</v>
      </c>
      <c r="T1875" s="29" t="s">
        <v>77</v>
      </c>
      <c r="U1875" s="29"/>
      <c r="V1875" s="29"/>
      <c r="W1875" s="29"/>
      <c r="X1875" s="29"/>
      <c r="Y1875" s="29"/>
      <c r="Z1875" s="29"/>
      <c r="AA1875" s="120"/>
      <c r="AB1875" s="61"/>
      <c r="AC1875" s="61"/>
      <c r="AD1875" s="61"/>
      <c r="AE1875" s="61"/>
      <c r="AF1875" s="61"/>
      <c r="AG1875" s="61"/>
      <c r="AH1875" s="61"/>
      <c r="AI1875" s="61"/>
      <c r="AJ1875" s="61"/>
      <c r="AK1875" s="61"/>
      <c r="AL1875" s="41"/>
      <c r="AM1875" s="11"/>
      <c r="AN1875" s="108"/>
      <c r="AO1875" s="11"/>
      <c r="AP1875" s="68"/>
    </row>
    <row r="1876" spans="3:44" ht="14.25" hidden="1" customHeight="1">
      <c r="C1876" s="67"/>
      <c r="D1876" s="86"/>
      <c r="E1876" s="88"/>
      <c r="F1876" s="88"/>
      <c r="G1876" s="88"/>
      <c r="H1876" s="62"/>
      <c r="I1876" s="62"/>
      <c r="J1876" s="88"/>
      <c r="K1876" s="89"/>
      <c r="L1876" s="88"/>
      <c r="M1876" s="88"/>
      <c r="N1876" s="62"/>
      <c r="O1876" s="29"/>
      <c r="P1876" s="29"/>
      <c r="Q1876" s="29"/>
      <c r="R1876" s="29" t="s">
        <v>95</v>
      </c>
      <c r="S1876" s="29">
        <v>2</v>
      </c>
      <c r="T1876" s="29" t="s">
        <v>78</v>
      </c>
      <c r="U1876" s="29"/>
      <c r="V1876" s="29"/>
      <c r="W1876" s="29"/>
      <c r="X1876" s="29"/>
      <c r="Y1876" s="29"/>
      <c r="Z1876" s="29"/>
      <c r="AA1876" s="120"/>
      <c r="AB1876" s="61"/>
      <c r="AC1876" s="61"/>
      <c r="AD1876" s="61"/>
      <c r="AE1876" s="61"/>
      <c r="AF1876" s="61"/>
      <c r="AG1876" s="61"/>
      <c r="AH1876" s="61"/>
      <c r="AI1876" s="61"/>
      <c r="AJ1876" s="61"/>
      <c r="AK1876" s="61"/>
      <c r="AL1876" s="41"/>
      <c r="AM1876" s="11"/>
      <c r="AN1876" s="85"/>
      <c r="AO1876" s="11"/>
      <c r="AP1876" s="68"/>
    </row>
    <row r="1877" spans="3:44" ht="14.25" hidden="1" customHeight="1">
      <c r="C1877" s="67"/>
      <c r="D1877" s="86"/>
      <c r="E1877" s="88"/>
      <c r="F1877" s="88"/>
      <c r="G1877" s="88"/>
      <c r="H1877" s="62"/>
      <c r="I1877" s="62"/>
      <c r="J1877" s="88"/>
      <c r="K1877" s="89"/>
      <c r="L1877" s="88"/>
      <c r="M1877" s="88"/>
      <c r="N1877" s="62"/>
      <c r="O1877" s="29"/>
      <c r="P1877" s="29"/>
      <c r="Q1877" s="29"/>
      <c r="R1877" s="29"/>
      <c r="S1877" s="29">
        <v>3</v>
      </c>
      <c r="T1877" s="29" t="s">
        <v>79</v>
      </c>
      <c r="U1877" s="29"/>
      <c r="V1877" s="29"/>
      <c r="W1877" s="29"/>
      <c r="X1877" s="29"/>
      <c r="Y1877" s="29"/>
      <c r="Z1877" s="29"/>
      <c r="AA1877" s="120"/>
      <c r="AB1877" s="61"/>
      <c r="AC1877" s="61"/>
      <c r="AD1877" s="61"/>
      <c r="AE1877" s="61"/>
      <c r="AF1877" s="61"/>
      <c r="AG1877" s="61"/>
      <c r="AH1877" s="61"/>
      <c r="AI1877" s="61"/>
      <c r="AJ1877" s="61"/>
      <c r="AK1877" s="61"/>
      <c r="AL1877" s="41"/>
      <c r="AM1877" s="11"/>
      <c r="AN1877" s="85"/>
      <c r="AO1877" s="11"/>
      <c r="AP1877" s="68"/>
    </row>
    <row r="1878" spans="3:44" ht="14.25" hidden="1" customHeight="1">
      <c r="C1878" s="67"/>
      <c r="D1878" s="86"/>
      <c r="E1878" s="88"/>
      <c r="F1878" s="88"/>
      <c r="G1878" s="88"/>
      <c r="H1878" s="62"/>
      <c r="I1878" s="62"/>
      <c r="J1878" s="88"/>
      <c r="K1878" s="89"/>
      <c r="L1878" s="88"/>
      <c r="M1878" s="88"/>
      <c r="N1878" s="62"/>
      <c r="O1878" s="29"/>
      <c r="P1878" s="29"/>
      <c r="Q1878" s="29"/>
      <c r="R1878" s="29"/>
      <c r="S1878" s="29">
        <v>4</v>
      </c>
      <c r="T1878" s="29" t="s">
        <v>80</v>
      </c>
      <c r="U1878" s="29"/>
      <c r="V1878" s="29"/>
      <c r="W1878" s="29"/>
      <c r="X1878" s="29"/>
      <c r="Y1878" s="29"/>
      <c r="Z1878" s="29"/>
      <c r="AA1878" s="120"/>
      <c r="AB1878" s="61"/>
      <c r="AC1878" s="61"/>
      <c r="AD1878" s="61"/>
      <c r="AE1878" s="61"/>
      <c r="AF1878" s="61"/>
      <c r="AG1878" s="61"/>
      <c r="AH1878" s="61"/>
      <c r="AI1878" s="61"/>
      <c r="AJ1878" s="61"/>
      <c r="AK1878" s="61"/>
      <c r="AL1878" s="41"/>
      <c r="AM1878" s="11"/>
      <c r="AN1878" s="85"/>
      <c r="AO1878" s="11"/>
      <c r="AP1878" s="68"/>
    </row>
    <row r="1879" spans="3:44" ht="14.25" hidden="1" customHeight="1">
      <c r="C1879" s="67"/>
      <c r="D1879" s="86"/>
      <c r="E1879" s="88"/>
      <c r="F1879" s="88"/>
      <c r="G1879" s="88"/>
      <c r="H1879" s="62"/>
      <c r="I1879" s="62"/>
      <c r="J1879" s="88"/>
      <c r="K1879" s="89"/>
      <c r="L1879" s="88"/>
      <c r="M1879" s="88"/>
      <c r="N1879" s="62"/>
      <c r="O1879" s="29"/>
      <c r="P1879" s="29"/>
      <c r="Q1879" s="29"/>
      <c r="R1879" s="29"/>
      <c r="S1879" s="29">
        <v>5</v>
      </c>
      <c r="T1879" s="29" t="s">
        <v>81</v>
      </c>
      <c r="U1879" s="29"/>
      <c r="V1879" s="29"/>
      <c r="W1879" s="29"/>
      <c r="X1879" s="29"/>
      <c r="Y1879" s="29"/>
      <c r="Z1879" s="29"/>
      <c r="AA1879" s="120"/>
      <c r="AB1879" s="61"/>
      <c r="AC1879" s="61"/>
      <c r="AD1879" s="61"/>
      <c r="AE1879" s="61"/>
      <c r="AF1879" s="61"/>
      <c r="AG1879" s="61"/>
      <c r="AH1879" s="61"/>
      <c r="AI1879" s="61"/>
      <c r="AJ1879" s="61"/>
      <c r="AK1879" s="61"/>
      <c r="AL1879" s="41"/>
      <c r="AM1879" s="11"/>
      <c r="AN1879" s="85"/>
      <c r="AO1879" s="11"/>
      <c r="AP1879" s="68"/>
    </row>
    <row r="1880" spans="3:44" ht="14.25" hidden="1" customHeight="1">
      <c r="C1880" s="67"/>
      <c r="D1880" s="86"/>
      <c r="E1880" s="88"/>
      <c r="F1880" s="88"/>
      <c r="G1880" s="88"/>
      <c r="H1880" s="62"/>
      <c r="I1880" s="62"/>
      <c r="J1880" s="88"/>
      <c r="K1880" s="89"/>
      <c r="L1880" s="88"/>
      <c r="M1880" s="88"/>
      <c r="N1880" s="62"/>
      <c r="O1880" s="29"/>
      <c r="P1880" s="29"/>
      <c r="Q1880" s="29"/>
      <c r="R1880" s="29"/>
      <c r="S1880" s="29">
        <v>6</v>
      </c>
      <c r="T1880" s="29" t="s">
        <v>82</v>
      </c>
      <c r="U1880" s="29"/>
      <c r="V1880" s="29"/>
      <c r="W1880" s="29"/>
      <c r="X1880" s="29"/>
      <c r="Y1880" s="29"/>
      <c r="Z1880" s="29"/>
      <c r="AA1880" s="120"/>
      <c r="AB1880" s="61"/>
      <c r="AC1880" s="61"/>
      <c r="AD1880" s="61"/>
      <c r="AE1880" s="61"/>
      <c r="AF1880" s="61"/>
      <c r="AG1880" s="61"/>
      <c r="AH1880" s="61"/>
      <c r="AI1880" s="61"/>
      <c r="AJ1880" s="61"/>
      <c r="AK1880" s="61"/>
      <c r="AL1880" s="41"/>
      <c r="AM1880" s="11"/>
      <c r="AN1880" s="110"/>
      <c r="AO1880" s="11"/>
      <c r="AP1880" s="68"/>
    </row>
    <row r="1881" spans="3:44" ht="14.25" hidden="1" customHeight="1">
      <c r="C1881" s="67"/>
      <c r="D1881" s="86"/>
      <c r="E1881" s="88"/>
      <c r="F1881" s="88"/>
      <c r="G1881" s="88"/>
      <c r="H1881" s="62"/>
      <c r="I1881" s="62"/>
      <c r="J1881" s="88"/>
      <c r="K1881" s="89"/>
      <c r="L1881" s="88"/>
      <c r="M1881" s="88"/>
      <c r="N1881" s="62"/>
      <c r="O1881" s="29"/>
      <c r="P1881" s="29"/>
      <c r="Q1881" s="29"/>
      <c r="R1881" s="29"/>
      <c r="S1881" s="29">
        <v>7</v>
      </c>
      <c r="T1881" s="29" t="s">
        <v>83</v>
      </c>
      <c r="U1881" s="29"/>
      <c r="V1881" s="29"/>
      <c r="W1881" s="29"/>
      <c r="X1881" s="29"/>
      <c r="Y1881" s="29"/>
      <c r="Z1881" s="29"/>
      <c r="AA1881" s="120"/>
      <c r="AB1881" s="61"/>
      <c r="AC1881" s="61"/>
      <c r="AD1881" s="61"/>
      <c r="AE1881" s="61"/>
      <c r="AF1881" s="61"/>
      <c r="AG1881" s="61"/>
      <c r="AH1881" s="61"/>
      <c r="AI1881" s="61"/>
      <c r="AJ1881" s="61"/>
      <c r="AK1881" s="61"/>
      <c r="AL1881" s="41"/>
      <c r="AM1881" s="11"/>
      <c r="AN1881" s="85"/>
      <c r="AO1881" s="11"/>
      <c r="AP1881" s="68"/>
    </row>
    <row r="1882" spans="3:44" ht="14.25" hidden="1" customHeight="1">
      <c r="C1882" s="67"/>
      <c r="D1882" s="86"/>
      <c r="E1882" s="88"/>
      <c r="F1882" s="88"/>
      <c r="G1882" s="88"/>
      <c r="H1882" s="62"/>
      <c r="I1882" s="62"/>
      <c r="J1882" s="88"/>
      <c r="K1882" s="89"/>
      <c r="L1882" s="88"/>
      <c r="M1882" s="88"/>
      <c r="N1882" s="62"/>
      <c r="O1882" s="29"/>
      <c r="P1882" s="29"/>
      <c r="Q1882" s="29"/>
      <c r="R1882" s="29"/>
      <c r="S1882" s="29">
        <v>8</v>
      </c>
      <c r="T1882" s="29" t="s">
        <v>84</v>
      </c>
      <c r="U1882" s="29"/>
      <c r="V1882" s="29"/>
      <c r="W1882" s="29"/>
      <c r="X1882" s="29"/>
      <c r="Y1882" s="29"/>
      <c r="Z1882" s="29"/>
      <c r="AA1882" s="120"/>
      <c r="AB1882" s="61"/>
      <c r="AC1882" s="61"/>
      <c r="AD1882" s="61"/>
      <c r="AE1882" s="61"/>
      <c r="AF1882" s="61"/>
      <c r="AG1882" s="61"/>
      <c r="AH1882" s="61"/>
      <c r="AI1882" s="61"/>
      <c r="AJ1882" s="61"/>
      <c r="AK1882" s="61"/>
      <c r="AL1882" s="41"/>
      <c r="AM1882" s="11"/>
      <c r="AN1882" s="85"/>
      <c r="AO1882" s="11"/>
      <c r="AP1882" s="68"/>
    </row>
    <row r="1883" spans="3:44" ht="14.25" hidden="1" customHeight="1">
      <c r="C1883" s="67"/>
      <c r="D1883" s="86"/>
      <c r="E1883" s="88"/>
      <c r="F1883" s="88"/>
      <c r="G1883" s="88"/>
      <c r="H1883" s="62"/>
      <c r="I1883" s="62"/>
      <c r="J1883" s="88"/>
      <c r="K1883" s="89"/>
      <c r="L1883" s="88"/>
      <c r="M1883" s="88"/>
      <c r="N1883" s="62"/>
      <c r="O1883" s="29"/>
      <c r="P1883" s="29"/>
      <c r="Q1883" s="29"/>
      <c r="R1883" s="29"/>
      <c r="S1883" s="29">
        <v>9</v>
      </c>
      <c r="T1883" s="29" t="s">
        <v>85</v>
      </c>
      <c r="U1883" s="29"/>
      <c r="V1883" s="29"/>
      <c r="W1883" s="29"/>
      <c r="X1883" s="29"/>
      <c r="Y1883" s="29"/>
      <c r="Z1883" s="29"/>
      <c r="AA1883" s="120"/>
      <c r="AB1883" s="61"/>
      <c r="AC1883" s="61"/>
      <c r="AD1883" s="61"/>
      <c r="AE1883" s="61"/>
      <c r="AF1883" s="61"/>
      <c r="AG1883" s="61"/>
      <c r="AH1883" s="61"/>
      <c r="AI1883" s="61"/>
      <c r="AJ1883" s="61"/>
      <c r="AK1883" s="61"/>
      <c r="AL1883" s="41"/>
      <c r="AM1883" s="11"/>
      <c r="AN1883" s="85"/>
      <c r="AO1883" s="11"/>
      <c r="AP1883" s="68"/>
    </row>
    <row r="1884" spans="3:44" ht="14.25" hidden="1" customHeight="1">
      <c r="C1884" s="67"/>
      <c r="D1884" s="86"/>
      <c r="E1884" s="88"/>
      <c r="F1884" s="88"/>
      <c r="G1884" s="88"/>
      <c r="H1884" s="62"/>
      <c r="I1884" s="62"/>
      <c r="J1884" s="88"/>
      <c r="K1884" s="89"/>
      <c r="L1884" s="88"/>
      <c r="M1884" s="88"/>
      <c r="N1884" s="62"/>
      <c r="O1884" s="29"/>
      <c r="P1884" s="29"/>
      <c r="Q1884" s="29"/>
      <c r="R1884" s="29"/>
      <c r="S1884" s="29">
        <v>10</v>
      </c>
      <c r="T1884" s="29" t="s">
        <v>86</v>
      </c>
      <c r="U1884" s="29"/>
      <c r="V1884" s="29"/>
      <c r="W1884" s="29"/>
      <c r="X1884" s="29"/>
      <c r="Y1884" s="29"/>
      <c r="Z1884" s="29"/>
      <c r="AA1884" s="120"/>
      <c r="AB1884" s="61"/>
      <c r="AC1884" s="61"/>
      <c r="AD1884" s="61"/>
      <c r="AE1884" s="61"/>
      <c r="AF1884" s="61"/>
      <c r="AG1884" s="61"/>
      <c r="AH1884" s="61"/>
      <c r="AI1884" s="61"/>
      <c r="AJ1884" s="61"/>
      <c r="AK1884" s="61"/>
      <c r="AL1884" s="41"/>
      <c r="AM1884" s="11"/>
      <c r="AN1884" s="85"/>
      <c r="AO1884" s="11"/>
      <c r="AP1884" s="68"/>
    </row>
    <row r="1885" spans="3:44" ht="14.25" hidden="1" customHeight="1">
      <c r="C1885" s="67"/>
      <c r="D1885" s="86"/>
      <c r="E1885" s="88"/>
      <c r="F1885" s="88"/>
      <c r="G1885" s="88"/>
      <c r="H1885" s="62"/>
      <c r="I1885" s="62"/>
      <c r="J1885" s="88"/>
      <c r="K1885" s="89"/>
      <c r="L1885" s="88"/>
      <c r="M1885" s="88"/>
      <c r="N1885" s="62"/>
      <c r="O1885" s="29"/>
      <c r="P1885" s="29"/>
      <c r="Q1885" s="29"/>
      <c r="R1885" s="29"/>
      <c r="S1885" s="29">
        <v>11</v>
      </c>
      <c r="T1885" s="29" t="s">
        <v>87</v>
      </c>
      <c r="U1885" s="29"/>
      <c r="V1885" s="29"/>
      <c r="W1885" s="29"/>
      <c r="X1885" s="29"/>
      <c r="Y1885" s="29"/>
      <c r="Z1885" s="29"/>
      <c r="AA1885" s="120"/>
      <c r="AB1885" s="61"/>
      <c r="AC1885" s="61"/>
      <c r="AD1885" s="61"/>
      <c r="AE1885" s="61"/>
      <c r="AF1885" s="61"/>
      <c r="AG1885" s="61"/>
      <c r="AH1885" s="61"/>
      <c r="AI1885" s="61"/>
      <c r="AJ1885" s="61"/>
      <c r="AK1885" s="61"/>
      <c r="AL1885" s="41"/>
      <c r="AM1885" s="11"/>
      <c r="AN1885" s="85"/>
      <c r="AO1885" s="11"/>
      <c r="AP1885" s="68"/>
    </row>
    <row r="1886" spans="3:44" ht="14.25" hidden="1" customHeight="1">
      <c r="C1886" s="67"/>
      <c r="D1886" s="86"/>
      <c r="E1886" s="88"/>
      <c r="F1886" s="88"/>
      <c r="G1886" s="88"/>
      <c r="H1886" s="62"/>
      <c r="I1886" s="62"/>
      <c r="J1886" s="88"/>
      <c r="K1886" s="89"/>
      <c r="L1886" s="88"/>
      <c r="M1886" s="88"/>
      <c r="N1886" s="62"/>
      <c r="O1886" s="29"/>
      <c r="P1886" s="29"/>
      <c r="Q1886" s="29"/>
      <c r="R1886" s="29"/>
      <c r="S1886" s="29">
        <v>12</v>
      </c>
      <c r="T1886" s="29" t="s">
        <v>88</v>
      </c>
      <c r="U1886" s="29"/>
      <c r="V1886" s="29"/>
      <c r="W1886" s="29"/>
      <c r="X1886" s="29"/>
      <c r="Y1886" s="29"/>
      <c r="Z1886" s="29"/>
      <c r="AA1886" s="120"/>
      <c r="AB1886" s="61"/>
      <c r="AC1886" s="61"/>
      <c r="AD1886" s="61"/>
      <c r="AE1886" s="61"/>
      <c r="AF1886" s="61"/>
      <c r="AG1886" s="61"/>
      <c r="AH1886" s="61"/>
      <c r="AI1886" s="61"/>
      <c r="AJ1886" s="61"/>
      <c r="AK1886" s="61"/>
      <c r="AL1886" s="41"/>
      <c r="AM1886" s="11"/>
      <c r="AN1886" s="85"/>
      <c r="AO1886" s="11"/>
      <c r="AP1886" s="68"/>
    </row>
    <row r="1887" spans="3:44" ht="41.25" hidden="1" customHeight="1">
      <c r="C1887" s="67"/>
      <c r="D1887" s="86" t="s">
        <v>96</v>
      </c>
      <c r="E1887" s="88" t="s">
        <v>97</v>
      </c>
      <c r="F1887" s="88" t="s">
        <v>98</v>
      </c>
      <c r="G1887" s="88"/>
      <c r="H1887" s="62"/>
      <c r="I1887" s="62"/>
      <c r="J1887" s="88"/>
      <c r="K1887" s="89"/>
      <c r="L1887" s="88"/>
      <c r="M1887" s="88"/>
      <c r="N1887" s="62"/>
      <c r="O1887" s="29" t="s">
        <v>77</v>
      </c>
      <c r="P1887" s="29" t="s">
        <v>78</v>
      </c>
      <c r="Q1887" s="29" t="s">
        <v>79</v>
      </c>
      <c r="R1887" s="29" t="s">
        <v>80</v>
      </c>
      <c r="S1887" s="29" t="s">
        <v>81</v>
      </c>
      <c r="T1887" s="29" t="s">
        <v>82</v>
      </c>
      <c r="U1887" s="29" t="s">
        <v>83</v>
      </c>
      <c r="V1887" s="29" t="s">
        <v>84</v>
      </c>
      <c r="W1887" s="29" t="s">
        <v>85</v>
      </c>
      <c r="X1887" s="29" t="s">
        <v>86</v>
      </c>
      <c r="Y1887" s="29" t="s">
        <v>87</v>
      </c>
      <c r="Z1887" s="29" t="s">
        <v>88</v>
      </c>
      <c r="AA1887" s="120" t="s">
        <v>77</v>
      </c>
      <c r="AB1887" s="61" t="s">
        <v>78</v>
      </c>
      <c r="AC1887" s="61" t="s">
        <v>79</v>
      </c>
      <c r="AD1887" s="61" t="s">
        <v>80</v>
      </c>
      <c r="AE1887" s="61" t="s">
        <v>81</v>
      </c>
      <c r="AF1887" s="61" t="s">
        <v>82</v>
      </c>
      <c r="AG1887" s="61" t="s">
        <v>83</v>
      </c>
      <c r="AH1887" s="61" t="s">
        <v>84</v>
      </c>
      <c r="AI1887" s="61" t="s">
        <v>85</v>
      </c>
      <c r="AJ1887" s="61" t="s">
        <v>86</v>
      </c>
      <c r="AK1887" s="61" t="s">
        <v>87</v>
      </c>
      <c r="AL1887" s="41" t="s">
        <v>88</v>
      </c>
      <c r="AM1887" s="11"/>
      <c r="AN1887" s="85"/>
      <c r="AO1887" s="11"/>
      <c r="AP1887" s="68"/>
    </row>
    <row r="1888" spans="3:44" ht="14.25" hidden="1" customHeight="1">
      <c r="C1888" s="67"/>
      <c r="D1888" s="86"/>
      <c r="E1888" s="88"/>
      <c r="F1888" s="88"/>
      <c r="G1888" s="88"/>
      <c r="H1888" s="62" t="s">
        <v>48</v>
      </c>
      <c r="I1888" s="62"/>
      <c r="J1888" s="88"/>
      <c r="K1888" s="89"/>
      <c r="L1888" s="88"/>
      <c r="M1888" s="88"/>
      <c r="N1888" s="62"/>
      <c r="O1888" s="29" t="str">
        <f>+IF(($F1892=O$13),1,IF(H1888=" "," ",IF(($E1892-SUM($H1888:H1888))&gt;0,1," ")))</f>
        <v xml:space="preserve"> </v>
      </c>
      <c r="P1888" s="29" t="str">
        <f>+IF(($F1892=P$13),1,IF(O1888=" "," ",IF(($E1892-SUM($H1888:O1888))&gt;0,1," ")))</f>
        <v xml:space="preserve"> </v>
      </c>
      <c r="Q1888" s="29" t="str">
        <f>+IF(($F1892=Q$13),1,IF(P1888=" "," ",IF(($E1892-SUM($H1888:P1888))&gt;0,1," ")))</f>
        <v xml:space="preserve"> </v>
      </c>
      <c r="R1888" s="29" t="str">
        <f>+IF(($F1892=R$13),1,IF(Q1888=" "," ",IF(($E1892-SUM($H1888:Q1888))&gt;0,1," ")))</f>
        <v xml:space="preserve"> </v>
      </c>
      <c r="S1888" s="29" t="str">
        <f>+IF(($F1892=S$13),1,IF(R1888=" "," ",IF(($E1892-SUM($H1888:R1888))&gt;0,1," ")))</f>
        <v xml:space="preserve"> </v>
      </c>
      <c r="T1888" s="29" t="str">
        <f>+IF(($F1892=T$13),1,IF(S1888=" "," ",IF(($E1892-SUM($H1888:S1888))&gt;0,1," ")))</f>
        <v xml:space="preserve"> </v>
      </c>
      <c r="U1888" s="29" t="str">
        <f>+IF(($F1892=U$13),1,IF(T1888=" "," ",IF(($E1892-SUM($H1888:T1888))&gt;0,1," ")))</f>
        <v xml:space="preserve"> </v>
      </c>
      <c r="V1888" s="29" t="str">
        <f>+IF(($F1892=V$13),1,IF(U1888=" "," ",IF(($E1892-SUM($H1888:U1888))&gt;0,1," ")))</f>
        <v xml:space="preserve"> </v>
      </c>
      <c r="W1888" s="29" t="str">
        <f>+IF(($F1892=W$13),1,IF(V1888=" "," ",IF(($E1892-SUM($H1888:V1888))&gt;0,1," ")))</f>
        <v xml:space="preserve"> </v>
      </c>
      <c r="X1888" s="29" t="str">
        <f>+IF(($F1892=X$13),1,IF(W1888=" "," ",IF(($E1892-SUM($H1888:W1888))&gt;0,1," ")))</f>
        <v xml:space="preserve"> </v>
      </c>
      <c r="Y1888" s="29" t="str">
        <f>+IF(($F1892=Y$13),1,IF(X1888=" "," ",IF(($E1892-SUM($H1888:X1888))&gt;0,1," ")))</f>
        <v xml:space="preserve"> </v>
      </c>
      <c r="Z1888" s="29" t="str">
        <f>+IF(($F1892=Z$13),1,IF(Y1888=" "," ",IF(($E1892-SUM($H1888:Y1888))&gt;0,1," ")))</f>
        <v xml:space="preserve"> </v>
      </c>
      <c r="AA1888" s="120" t="str">
        <f>+IF(($F1892=AA$13),1,IF(Z1888=" "," ",IF(($E1892-SUM($H1888:Z1888))&gt;0,1," ")))</f>
        <v xml:space="preserve"> </v>
      </c>
      <c r="AB1888" s="61" t="str">
        <f>+IF(($F1892=AB$13),1,IF(AA1888=" "," ",IF(($E1892-SUM($H1888:AA1888))&gt;0,1," ")))</f>
        <v xml:space="preserve"> </v>
      </c>
      <c r="AC1888" s="61" t="str">
        <f>+IF(($F1892=AC$13),1,IF(AB1888=" "," ",IF(($E1892-SUM($H1888:AB1888))&gt;0,1," ")))</f>
        <v xml:space="preserve"> </v>
      </c>
      <c r="AD1888" s="61" t="str">
        <f>+IF(($F1892=AD$13),1,IF(AC1888=" "," ",IF(($E1892-SUM($H1888:AC1888))&gt;0,1," ")))</f>
        <v xml:space="preserve"> </v>
      </c>
      <c r="AE1888" s="61" t="str">
        <f>+IF(($F1892=AE$13),1,IF(AD1888=" "," ",IF(($E1892-SUM($H1888:AD1888))&gt;0,1," ")))</f>
        <v xml:space="preserve"> </v>
      </c>
      <c r="AF1888" s="61" t="str">
        <f>+IF(($F1892=AF$13),1,IF(AE1888=" "," ",IF(($E1892-SUM($H1888:AE1888))&gt;0,1," ")))</f>
        <v xml:space="preserve"> </v>
      </c>
      <c r="AG1888" s="61" t="str">
        <f>+IF(($F1892=AG$13),1,IF(AF1888=" "," ",IF(($E1892-SUM($H1888:AF1888))&gt;0,1," ")))</f>
        <v xml:space="preserve"> </v>
      </c>
      <c r="AH1888" s="61" t="str">
        <f>+IF(($F1892=AH$13),1,IF(AG1888=" "," ",IF(($E1892-SUM($H1888:AG1888))&gt;0,1," ")))</f>
        <v xml:space="preserve"> </v>
      </c>
      <c r="AI1888" s="61" t="str">
        <f>+IF(($F1892=AI$13),1,IF(AH1888=" "," ",IF(($E1892-SUM($H1888:AH1888))&gt;0,1," ")))</f>
        <v xml:space="preserve"> </v>
      </c>
      <c r="AJ1888" s="61" t="str">
        <f>+IF(($F1892=AJ$13),1,IF(AI1888=" "," ",IF(($E1892-SUM($H1888:AI1888))&gt;0,1," ")))</f>
        <v xml:space="preserve"> </v>
      </c>
      <c r="AK1888" s="61" t="str">
        <f>+IF(($F1892=AK$13),1,IF(AJ1888=" "," ",IF(($E1892-SUM($H1888:AJ1888))&gt;0,1," ")))</f>
        <v xml:space="preserve"> </v>
      </c>
      <c r="AL1888" s="41" t="str">
        <f>+IF(($F1892=AL$13),1,IF(AK1888=" "," ",IF(($E1892-SUM($H1888:AK1888))&gt;0,1," ")))</f>
        <v xml:space="preserve"> </v>
      </c>
      <c r="AM1888" s="11"/>
      <c r="AN1888" s="85"/>
      <c r="AO1888" s="11"/>
      <c r="AP1888" s="68"/>
    </row>
    <row r="1889" spans="3:42" ht="14.25" hidden="1" customHeight="1">
      <c r="C1889" s="76"/>
      <c r="D1889" s="86"/>
      <c r="E1889" s="88"/>
      <c r="F1889" s="88"/>
      <c r="G1889" s="88"/>
      <c r="H1889" s="62"/>
      <c r="I1889" s="62"/>
      <c r="J1889" s="88"/>
      <c r="K1889" s="89"/>
      <c r="L1889" s="88"/>
      <c r="M1889" s="88"/>
      <c r="N1889" s="62"/>
      <c r="O1889" s="29"/>
      <c r="P1889" s="29"/>
      <c r="Q1889" s="29"/>
      <c r="R1889" s="29"/>
      <c r="S1889" s="29"/>
      <c r="T1889" s="29"/>
      <c r="U1889" s="29"/>
      <c r="V1889" s="29"/>
      <c r="W1889" s="29"/>
      <c r="X1889" s="29"/>
      <c r="Y1889" s="29"/>
      <c r="Z1889" s="29"/>
      <c r="AA1889" s="120" t="str">
        <f t="shared" ref="AA1889:AL1889" si="602">+O1888</f>
        <v xml:space="preserve"> </v>
      </c>
      <c r="AB1889" s="61" t="str">
        <f t="shared" si="602"/>
        <v xml:space="preserve"> </v>
      </c>
      <c r="AC1889" s="61" t="str">
        <f t="shared" si="602"/>
        <v xml:space="preserve"> </v>
      </c>
      <c r="AD1889" s="61" t="str">
        <f t="shared" si="602"/>
        <v xml:space="preserve"> </v>
      </c>
      <c r="AE1889" s="61" t="str">
        <f t="shared" si="602"/>
        <v xml:space="preserve"> </v>
      </c>
      <c r="AF1889" s="61" t="str">
        <f t="shared" si="602"/>
        <v xml:space="preserve"> </v>
      </c>
      <c r="AG1889" s="61" t="str">
        <f t="shared" si="602"/>
        <v xml:space="preserve"> </v>
      </c>
      <c r="AH1889" s="61" t="str">
        <f t="shared" si="602"/>
        <v xml:space="preserve"> </v>
      </c>
      <c r="AI1889" s="61" t="str">
        <f t="shared" si="602"/>
        <v xml:space="preserve"> </v>
      </c>
      <c r="AJ1889" s="61" t="str">
        <f t="shared" si="602"/>
        <v xml:space="preserve"> </v>
      </c>
      <c r="AK1889" s="61" t="str">
        <f t="shared" si="602"/>
        <v xml:space="preserve"> </v>
      </c>
      <c r="AL1889" s="41" t="str">
        <f t="shared" si="602"/>
        <v xml:space="preserve"> </v>
      </c>
      <c r="AM1889" s="11"/>
      <c r="AN1889" s="85"/>
      <c r="AO1889" s="11"/>
      <c r="AP1889" s="68"/>
    </row>
    <row r="1890" spans="3:42" ht="14.25" hidden="1" customHeight="1">
      <c r="C1890" s="76"/>
      <c r="D1890" s="86"/>
      <c r="E1890" s="88"/>
      <c r="F1890" s="88"/>
      <c r="G1890" s="88"/>
      <c r="H1890" s="62"/>
      <c r="I1890" s="62"/>
      <c r="J1890" s="88"/>
      <c r="K1890" s="89"/>
      <c r="L1890" s="88"/>
      <c r="M1890" s="88"/>
      <c r="N1890" s="62"/>
      <c r="O1890" s="29" t="str">
        <f t="shared" ref="O1890:Z1890" si="603">+IF(AND(O1888&lt;&gt;" ",AA1888&lt;&gt;" ",),O1888," ")</f>
        <v xml:space="preserve"> </v>
      </c>
      <c r="P1890" s="29" t="str">
        <f t="shared" si="603"/>
        <v xml:space="preserve"> </v>
      </c>
      <c r="Q1890" s="29" t="str">
        <f t="shared" si="603"/>
        <v xml:space="preserve"> </v>
      </c>
      <c r="R1890" s="29" t="str">
        <f t="shared" si="603"/>
        <v xml:space="preserve"> </v>
      </c>
      <c r="S1890" s="29" t="str">
        <f t="shared" si="603"/>
        <v xml:space="preserve"> </v>
      </c>
      <c r="T1890" s="29" t="str">
        <f t="shared" si="603"/>
        <v xml:space="preserve"> </v>
      </c>
      <c r="U1890" s="29" t="str">
        <f t="shared" si="603"/>
        <v xml:space="preserve"> </v>
      </c>
      <c r="V1890" s="29" t="str">
        <f t="shared" si="603"/>
        <v xml:space="preserve"> </v>
      </c>
      <c r="W1890" s="29" t="str">
        <f t="shared" si="603"/>
        <v xml:space="preserve"> </v>
      </c>
      <c r="X1890" s="29" t="str">
        <f t="shared" si="603"/>
        <v xml:space="preserve"> </v>
      </c>
      <c r="Y1890" s="29" t="str">
        <f t="shared" si="603"/>
        <v xml:space="preserve"> </v>
      </c>
      <c r="Z1890" s="29" t="str">
        <f t="shared" si="603"/>
        <v xml:space="preserve"> </v>
      </c>
      <c r="AA1890" s="120" t="str">
        <f t="shared" ref="AA1890:AL1890" si="604">+IF(AND(AA1889&lt;&gt;" ",O1888&lt;&gt;" ",),AA1888," ")</f>
        <v xml:space="preserve"> </v>
      </c>
      <c r="AB1890" s="61" t="str">
        <f t="shared" si="604"/>
        <v xml:space="preserve"> </v>
      </c>
      <c r="AC1890" s="61" t="str">
        <f t="shared" si="604"/>
        <v xml:space="preserve"> </v>
      </c>
      <c r="AD1890" s="61" t="str">
        <f t="shared" si="604"/>
        <v xml:space="preserve"> </v>
      </c>
      <c r="AE1890" s="61" t="str">
        <f t="shared" si="604"/>
        <v xml:space="preserve"> </v>
      </c>
      <c r="AF1890" s="61" t="str">
        <f t="shared" si="604"/>
        <v xml:space="preserve"> </v>
      </c>
      <c r="AG1890" s="61" t="str">
        <f t="shared" si="604"/>
        <v xml:space="preserve"> </v>
      </c>
      <c r="AH1890" s="61" t="str">
        <f t="shared" si="604"/>
        <v xml:space="preserve"> </v>
      </c>
      <c r="AI1890" s="61" t="str">
        <f t="shared" si="604"/>
        <v xml:space="preserve"> </v>
      </c>
      <c r="AJ1890" s="61" t="str">
        <f t="shared" si="604"/>
        <v xml:space="preserve"> </v>
      </c>
      <c r="AK1890" s="61" t="str">
        <f t="shared" si="604"/>
        <v xml:space="preserve"> </v>
      </c>
      <c r="AL1890" s="41" t="str">
        <f t="shared" si="604"/>
        <v xml:space="preserve"> </v>
      </c>
      <c r="AM1890" s="11"/>
      <c r="AN1890" s="85"/>
      <c r="AO1890" s="11"/>
      <c r="AP1890" s="68"/>
    </row>
    <row r="1891" spans="3:42" ht="14.25" hidden="1" customHeight="1">
      <c r="C1891" s="76"/>
      <c r="D1891" s="86"/>
      <c r="E1891" s="88"/>
      <c r="F1891" s="88"/>
      <c r="G1891" s="88"/>
      <c r="H1891" s="62"/>
      <c r="I1891" s="62"/>
      <c r="J1891" s="88"/>
      <c r="K1891" s="89"/>
      <c r="L1891" s="88"/>
      <c r="M1891" s="88"/>
      <c r="N1891" s="62"/>
      <c r="O1891" s="29" t="str">
        <f t="shared" ref="O1891:Z1891" si="605">+IF($G$57="SI",O1888," ")</f>
        <v xml:space="preserve"> </v>
      </c>
      <c r="P1891" s="29" t="str">
        <f t="shared" si="605"/>
        <v xml:space="preserve"> </v>
      </c>
      <c r="Q1891" s="29" t="str">
        <f t="shared" si="605"/>
        <v xml:space="preserve"> </v>
      </c>
      <c r="R1891" s="29" t="str">
        <f t="shared" si="605"/>
        <v xml:space="preserve"> </v>
      </c>
      <c r="S1891" s="29" t="str">
        <f t="shared" si="605"/>
        <v xml:space="preserve"> </v>
      </c>
      <c r="T1891" s="29" t="str">
        <f t="shared" si="605"/>
        <v xml:space="preserve"> </v>
      </c>
      <c r="U1891" s="29" t="str">
        <f t="shared" si="605"/>
        <v xml:space="preserve"> </v>
      </c>
      <c r="V1891" s="29" t="str">
        <f t="shared" si="605"/>
        <v xml:space="preserve"> </v>
      </c>
      <c r="W1891" s="29" t="str">
        <f t="shared" si="605"/>
        <v xml:space="preserve"> </v>
      </c>
      <c r="X1891" s="29" t="str">
        <f t="shared" si="605"/>
        <v xml:space="preserve"> </v>
      </c>
      <c r="Y1891" s="29" t="str">
        <f t="shared" si="605"/>
        <v xml:space="preserve"> </v>
      </c>
      <c r="Z1891" s="29" t="str">
        <f t="shared" si="605"/>
        <v xml:space="preserve"> </v>
      </c>
      <c r="AA1891" s="120" t="str">
        <f t="shared" ref="AA1891:AL1891" si="606">+IF($G$57="SI",IF(AND(Z1888&lt;&gt;" ",AA1888&lt;&gt;" ",O1891=" "),AA1888,AA1889),AA1890)</f>
        <v xml:space="preserve"> </v>
      </c>
      <c r="AB1891" s="61" t="str">
        <f t="shared" si="606"/>
        <v xml:space="preserve"> </v>
      </c>
      <c r="AC1891" s="61" t="str">
        <f t="shared" si="606"/>
        <v xml:space="preserve"> </v>
      </c>
      <c r="AD1891" s="61" t="str">
        <f t="shared" si="606"/>
        <v xml:space="preserve"> </v>
      </c>
      <c r="AE1891" s="61" t="str">
        <f t="shared" si="606"/>
        <v xml:space="preserve"> </v>
      </c>
      <c r="AF1891" s="61" t="str">
        <f t="shared" si="606"/>
        <v xml:space="preserve"> </v>
      </c>
      <c r="AG1891" s="61" t="str">
        <f t="shared" si="606"/>
        <v xml:space="preserve"> </v>
      </c>
      <c r="AH1891" s="61" t="str">
        <f t="shared" si="606"/>
        <v xml:space="preserve"> </v>
      </c>
      <c r="AI1891" s="61" t="str">
        <f t="shared" si="606"/>
        <v xml:space="preserve"> </v>
      </c>
      <c r="AJ1891" s="61" t="str">
        <f t="shared" si="606"/>
        <v xml:space="preserve"> </v>
      </c>
      <c r="AK1891" s="61" t="str">
        <f t="shared" si="606"/>
        <v xml:space="preserve"> </v>
      </c>
      <c r="AL1891" s="41" t="str">
        <f t="shared" si="606"/>
        <v xml:space="preserve"> </v>
      </c>
      <c r="AM1891" s="11"/>
      <c r="AN1891" s="85"/>
      <c r="AO1891" s="11"/>
      <c r="AP1891" s="68"/>
    </row>
    <row r="1892" spans="3:42" ht="13.5" hidden="1" customHeight="1">
      <c r="C1892" s="76"/>
      <c r="D1892" s="90" t="s">
        <v>108</v>
      </c>
      <c r="E1892" s="88"/>
      <c r="F1892" s="88"/>
      <c r="G1892" s="88" t="s">
        <v>91</v>
      </c>
      <c r="H1892" s="62"/>
      <c r="I1892" s="62"/>
      <c r="J1892" s="88"/>
      <c r="K1892" s="89"/>
      <c r="L1892" s="88"/>
      <c r="M1892" s="88"/>
      <c r="N1892" s="62"/>
      <c r="O1892" s="29" t="str">
        <f>+O1891</f>
        <v xml:space="preserve"> </v>
      </c>
      <c r="P1892" s="29" t="str">
        <f t="shared" ref="P1892:Y1892" si="607">+P1891</f>
        <v xml:space="preserve"> </v>
      </c>
      <c r="Q1892" s="29" t="str">
        <f t="shared" si="607"/>
        <v xml:space="preserve"> </v>
      </c>
      <c r="R1892" s="29" t="str">
        <f t="shared" si="607"/>
        <v xml:space="preserve"> </v>
      </c>
      <c r="S1892" s="29" t="str">
        <f t="shared" si="607"/>
        <v xml:space="preserve"> </v>
      </c>
      <c r="T1892" s="29" t="str">
        <f t="shared" si="607"/>
        <v xml:space="preserve"> </v>
      </c>
      <c r="U1892" s="29" t="str">
        <f t="shared" si="607"/>
        <v xml:space="preserve"> </v>
      </c>
      <c r="V1892" s="29" t="str">
        <f t="shared" si="607"/>
        <v xml:space="preserve"> </v>
      </c>
      <c r="W1892" s="29" t="str">
        <f t="shared" si="607"/>
        <v xml:space="preserve"> </v>
      </c>
      <c r="X1892" s="29" t="str">
        <f t="shared" si="607"/>
        <v xml:space="preserve"> </v>
      </c>
      <c r="Y1892" s="29" t="str">
        <f t="shared" si="607"/>
        <v xml:space="preserve"> </v>
      </c>
      <c r="Z1892" s="29" t="str">
        <f>+Z1891</f>
        <v xml:space="preserve"> </v>
      </c>
      <c r="AA1892" s="120" t="str">
        <f t="shared" ref="AA1892:AL1892" si="608">+IF(AND(O1892=" ",AA1891=1),AA1891,IF(AND(O1892&lt;&gt;" ",AA1889&lt;&gt;" "),AA1890,AA1889))</f>
        <v xml:space="preserve"> </v>
      </c>
      <c r="AB1892" s="61" t="str">
        <f t="shared" si="608"/>
        <v xml:space="preserve"> </v>
      </c>
      <c r="AC1892" s="61" t="str">
        <f t="shared" si="608"/>
        <v xml:space="preserve"> </v>
      </c>
      <c r="AD1892" s="61" t="str">
        <f t="shared" si="608"/>
        <v xml:space="preserve"> </v>
      </c>
      <c r="AE1892" s="61" t="str">
        <f t="shared" si="608"/>
        <v xml:space="preserve"> </v>
      </c>
      <c r="AF1892" s="61" t="str">
        <f t="shared" si="608"/>
        <v xml:space="preserve"> </v>
      </c>
      <c r="AG1892" s="61" t="str">
        <f t="shared" si="608"/>
        <v xml:space="preserve"> </v>
      </c>
      <c r="AH1892" s="61" t="str">
        <f t="shared" si="608"/>
        <v xml:space="preserve"> </v>
      </c>
      <c r="AI1892" s="61" t="str">
        <f t="shared" si="608"/>
        <v xml:space="preserve"> </v>
      </c>
      <c r="AJ1892" s="61" t="str">
        <f t="shared" si="608"/>
        <v xml:space="preserve"> </v>
      </c>
      <c r="AK1892" s="61" t="str">
        <f t="shared" si="608"/>
        <v xml:space="preserve"> </v>
      </c>
      <c r="AL1892" s="41" t="str">
        <f t="shared" si="608"/>
        <v xml:space="preserve"> </v>
      </c>
      <c r="AM1892" s="11"/>
      <c r="AN1892" s="85"/>
      <c r="AO1892" s="11"/>
      <c r="AP1892" s="68"/>
    </row>
    <row r="1893" spans="3:42" ht="14.25" hidden="1" customHeight="1">
      <c r="C1893" s="67"/>
      <c r="D1893" s="86"/>
      <c r="E1893" s="88"/>
      <c r="F1893" s="88"/>
      <c r="G1893" s="88"/>
      <c r="H1893" s="62"/>
      <c r="I1893" s="62"/>
      <c r="J1893" s="88"/>
      <c r="K1893" s="89"/>
      <c r="L1893" s="88"/>
      <c r="M1893" s="88"/>
      <c r="N1893" s="62"/>
      <c r="O1893" s="29"/>
      <c r="P1893" s="29"/>
      <c r="Q1893" s="29"/>
      <c r="R1893" s="29"/>
      <c r="S1893" s="29"/>
      <c r="T1893" s="29"/>
      <c r="U1893" s="29"/>
      <c r="V1893" s="29"/>
      <c r="W1893" s="29"/>
      <c r="X1893" s="29"/>
      <c r="Y1893" s="29"/>
      <c r="Z1893" s="29"/>
      <c r="AA1893" s="120"/>
      <c r="AB1893" s="61"/>
      <c r="AC1893" s="61"/>
      <c r="AD1893" s="61"/>
      <c r="AE1893" s="61"/>
      <c r="AF1893" s="61"/>
      <c r="AG1893" s="61"/>
      <c r="AH1893" s="61"/>
      <c r="AI1893" s="61"/>
      <c r="AJ1893" s="61"/>
      <c r="AK1893" s="61"/>
      <c r="AL1893" s="41"/>
      <c r="AM1893" s="11"/>
      <c r="AN1893" s="85"/>
      <c r="AO1893" s="11"/>
      <c r="AP1893" s="68"/>
    </row>
    <row r="1894" spans="3:42" ht="14.25" hidden="1" customHeight="1">
      <c r="C1894" s="67"/>
      <c r="D1894" s="86"/>
      <c r="E1894" s="88"/>
      <c r="F1894" s="88"/>
      <c r="G1894" s="88"/>
      <c r="H1894" s="62"/>
      <c r="I1894" s="62"/>
      <c r="J1894" s="88"/>
      <c r="K1894" s="89"/>
      <c r="L1894" s="88"/>
      <c r="M1894" s="88"/>
      <c r="N1894" s="62"/>
      <c r="O1894" s="29"/>
      <c r="P1894" s="29"/>
      <c r="Q1894" s="29"/>
      <c r="R1894" s="29" t="s">
        <v>91</v>
      </c>
      <c r="S1894" s="29">
        <v>1</v>
      </c>
      <c r="T1894" s="29" t="s">
        <v>77</v>
      </c>
      <c r="U1894" s="29"/>
      <c r="V1894" s="29"/>
      <c r="W1894" s="29"/>
      <c r="X1894" s="29"/>
      <c r="Y1894" s="29"/>
      <c r="Z1894" s="29"/>
      <c r="AA1894" s="120"/>
      <c r="AB1894" s="61"/>
      <c r="AC1894" s="61"/>
      <c r="AD1894" s="61"/>
      <c r="AE1894" s="61"/>
      <c r="AF1894" s="61"/>
      <c r="AG1894" s="61"/>
      <c r="AH1894" s="61"/>
      <c r="AI1894" s="61"/>
      <c r="AJ1894" s="61"/>
      <c r="AK1894" s="61"/>
      <c r="AL1894" s="41"/>
      <c r="AM1894" s="11"/>
      <c r="AN1894" s="85"/>
      <c r="AO1894" s="11"/>
      <c r="AP1894" s="68"/>
    </row>
    <row r="1895" spans="3:42" ht="14.25" hidden="1" customHeight="1">
      <c r="C1895" s="67"/>
      <c r="D1895" s="86"/>
      <c r="E1895" s="88"/>
      <c r="F1895" s="88"/>
      <c r="G1895" s="88"/>
      <c r="H1895" s="62"/>
      <c r="I1895" s="62"/>
      <c r="J1895" s="88"/>
      <c r="K1895" s="89"/>
      <c r="L1895" s="88"/>
      <c r="M1895" s="88"/>
      <c r="N1895" s="62"/>
      <c r="O1895" s="29"/>
      <c r="P1895" s="29"/>
      <c r="Q1895" s="29"/>
      <c r="R1895" s="29" t="s">
        <v>95</v>
      </c>
      <c r="S1895" s="29">
        <v>2</v>
      </c>
      <c r="T1895" s="29" t="s">
        <v>78</v>
      </c>
      <c r="U1895" s="29"/>
      <c r="V1895" s="29"/>
      <c r="W1895" s="29"/>
      <c r="X1895" s="29"/>
      <c r="Y1895" s="29"/>
      <c r="Z1895" s="29"/>
      <c r="AA1895" s="120"/>
      <c r="AB1895" s="61"/>
      <c r="AC1895" s="61"/>
      <c r="AD1895" s="61"/>
      <c r="AE1895" s="61"/>
      <c r="AF1895" s="61"/>
      <c r="AG1895" s="61"/>
      <c r="AH1895" s="61"/>
      <c r="AI1895" s="61"/>
      <c r="AJ1895" s="61"/>
      <c r="AK1895" s="61"/>
      <c r="AL1895" s="41"/>
      <c r="AM1895" s="11"/>
      <c r="AN1895" s="85"/>
      <c r="AO1895" s="11"/>
      <c r="AP1895" s="68"/>
    </row>
    <row r="1896" spans="3:42" ht="14.25" hidden="1" customHeight="1">
      <c r="C1896" s="67"/>
      <c r="D1896" s="86"/>
      <c r="E1896" s="88"/>
      <c r="F1896" s="88"/>
      <c r="G1896" s="88"/>
      <c r="H1896" s="62"/>
      <c r="I1896" s="62"/>
      <c r="J1896" s="88"/>
      <c r="K1896" s="89"/>
      <c r="L1896" s="88"/>
      <c r="M1896" s="88"/>
      <c r="N1896" s="62"/>
      <c r="O1896" s="29"/>
      <c r="P1896" s="29"/>
      <c r="Q1896" s="29"/>
      <c r="R1896" s="29"/>
      <c r="S1896" s="29">
        <v>3</v>
      </c>
      <c r="T1896" s="29" t="s">
        <v>79</v>
      </c>
      <c r="U1896" s="29"/>
      <c r="V1896" s="29"/>
      <c r="W1896" s="29"/>
      <c r="X1896" s="29"/>
      <c r="Y1896" s="29"/>
      <c r="Z1896" s="29"/>
      <c r="AA1896" s="120"/>
      <c r="AB1896" s="61"/>
      <c r="AC1896" s="61"/>
      <c r="AD1896" s="61"/>
      <c r="AE1896" s="61"/>
      <c r="AF1896" s="61"/>
      <c r="AG1896" s="61"/>
      <c r="AH1896" s="61"/>
      <c r="AI1896" s="61"/>
      <c r="AJ1896" s="61"/>
      <c r="AK1896" s="61"/>
      <c r="AL1896" s="41"/>
      <c r="AM1896" s="11"/>
      <c r="AN1896" s="85"/>
      <c r="AO1896" s="11"/>
      <c r="AP1896" s="68"/>
    </row>
    <row r="1897" spans="3:42" ht="14.25" hidden="1" customHeight="1">
      <c r="C1897" s="67"/>
      <c r="D1897" s="86"/>
      <c r="E1897" s="88"/>
      <c r="F1897" s="88"/>
      <c r="G1897" s="88"/>
      <c r="H1897" s="62"/>
      <c r="I1897" s="62"/>
      <c r="J1897" s="88"/>
      <c r="K1897" s="89"/>
      <c r="L1897" s="88"/>
      <c r="M1897" s="88"/>
      <c r="N1897" s="62"/>
      <c r="O1897" s="29"/>
      <c r="P1897" s="29"/>
      <c r="Q1897" s="29"/>
      <c r="R1897" s="29"/>
      <c r="S1897" s="29">
        <v>4</v>
      </c>
      <c r="T1897" s="29" t="s">
        <v>80</v>
      </c>
      <c r="U1897" s="29"/>
      <c r="V1897" s="29"/>
      <c r="W1897" s="29"/>
      <c r="X1897" s="29"/>
      <c r="Y1897" s="29"/>
      <c r="Z1897" s="29"/>
      <c r="AA1897" s="120"/>
      <c r="AB1897" s="61"/>
      <c r="AC1897" s="61"/>
      <c r="AD1897" s="61"/>
      <c r="AE1897" s="61"/>
      <c r="AF1897" s="61"/>
      <c r="AG1897" s="61"/>
      <c r="AH1897" s="61"/>
      <c r="AI1897" s="61"/>
      <c r="AJ1897" s="61"/>
      <c r="AK1897" s="61"/>
      <c r="AL1897" s="41"/>
      <c r="AM1897" s="11"/>
      <c r="AN1897" s="85"/>
      <c r="AO1897" s="11"/>
      <c r="AP1897" s="68"/>
    </row>
    <row r="1898" spans="3:42" ht="14.25" hidden="1" customHeight="1">
      <c r="C1898" s="67"/>
      <c r="D1898" s="86"/>
      <c r="E1898" s="88"/>
      <c r="F1898" s="88"/>
      <c r="G1898" s="88"/>
      <c r="H1898" s="62"/>
      <c r="I1898" s="62"/>
      <c r="J1898" s="88"/>
      <c r="K1898" s="89"/>
      <c r="L1898" s="88"/>
      <c r="M1898" s="88"/>
      <c r="N1898" s="62"/>
      <c r="O1898" s="29"/>
      <c r="P1898" s="29"/>
      <c r="Q1898" s="29"/>
      <c r="R1898" s="29"/>
      <c r="S1898" s="29">
        <v>5</v>
      </c>
      <c r="T1898" s="29" t="s">
        <v>81</v>
      </c>
      <c r="U1898" s="29"/>
      <c r="V1898" s="29"/>
      <c r="W1898" s="29"/>
      <c r="X1898" s="29"/>
      <c r="Y1898" s="29"/>
      <c r="Z1898" s="29"/>
      <c r="AA1898" s="120"/>
      <c r="AB1898" s="61"/>
      <c r="AC1898" s="61"/>
      <c r="AD1898" s="61"/>
      <c r="AE1898" s="61"/>
      <c r="AF1898" s="61"/>
      <c r="AG1898" s="61"/>
      <c r="AH1898" s="61"/>
      <c r="AI1898" s="61"/>
      <c r="AJ1898" s="61"/>
      <c r="AK1898" s="61"/>
      <c r="AL1898" s="41"/>
      <c r="AM1898" s="11"/>
      <c r="AN1898" s="85"/>
      <c r="AO1898" s="11"/>
      <c r="AP1898" s="68"/>
    </row>
    <row r="1899" spans="3:42" ht="14.25" hidden="1" customHeight="1">
      <c r="C1899" s="67"/>
      <c r="D1899" s="86"/>
      <c r="E1899" s="88"/>
      <c r="F1899" s="88"/>
      <c r="G1899" s="88"/>
      <c r="H1899" s="62"/>
      <c r="I1899" s="62"/>
      <c r="J1899" s="88"/>
      <c r="K1899" s="89"/>
      <c r="L1899" s="88"/>
      <c r="M1899" s="88"/>
      <c r="N1899" s="62"/>
      <c r="O1899" s="29"/>
      <c r="P1899" s="29"/>
      <c r="Q1899" s="29"/>
      <c r="R1899" s="29"/>
      <c r="S1899" s="29">
        <v>6</v>
      </c>
      <c r="T1899" s="29" t="s">
        <v>82</v>
      </c>
      <c r="U1899" s="29"/>
      <c r="V1899" s="29"/>
      <c r="W1899" s="29"/>
      <c r="X1899" s="29"/>
      <c r="Y1899" s="29"/>
      <c r="Z1899" s="29"/>
      <c r="AA1899" s="120"/>
      <c r="AB1899" s="61"/>
      <c r="AC1899" s="61"/>
      <c r="AD1899" s="61"/>
      <c r="AE1899" s="61"/>
      <c r="AF1899" s="61"/>
      <c r="AG1899" s="61"/>
      <c r="AH1899" s="61"/>
      <c r="AI1899" s="61"/>
      <c r="AJ1899" s="61"/>
      <c r="AK1899" s="61"/>
      <c r="AL1899" s="41"/>
      <c r="AM1899" s="11"/>
      <c r="AN1899" s="85"/>
      <c r="AO1899" s="11"/>
      <c r="AP1899" s="68"/>
    </row>
    <row r="1900" spans="3:42" ht="14.25" hidden="1" customHeight="1">
      <c r="C1900" s="67"/>
      <c r="D1900" s="86"/>
      <c r="E1900" s="88"/>
      <c r="F1900" s="88"/>
      <c r="G1900" s="88"/>
      <c r="H1900" s="62"/>
      <c r="I1900" s="62"/>
      <c r="J1900" s="88"/>
      <c r="K1900" s="89"/>
      <c r="L1900" s="88"/>
      <c r="M1900" s="88"/>
      <c r="N1900" s="62"/>
      <c r="O1900" s="29"/>
      <c r="P1900" s="29"/>
      <c r="Q1900" s="29"/>
      <c r="R1900" s="29"/>
      <c r="S1900" s="29">
        <v>7</v>
      </c>
      <c r="T1900" s="29" t="s">
        <v>83</v>
      </c>
      <c r="U1900" s="29"/>
      <c r="V1900" s="29"/>
      <c r="W1900" s="29"/>
      <c r="X1900" s="29"/>
      <c r="Y1900" s="29"/>
      <c r="Z1900" s="29"/>
      <c r="AA1900" s="120"/>
      <c r="AB1900" s="61"/>
      <c r="AC1900" s="61"/>
      <c r="AD1900" s="61"/>
      <c r="AE1900" s="61"/>
      <c r="AF1900" s="61"/>
      <c r="AG1900" s="61"/>
      <c r="AH1900" s="61"/>
      <c r="AI1900" s="61"/>
      <c r="AJ1900" s="61"/>
      <c r="AK1900" s="61"/>
      <c r="AL1900" s="41"/>
      <c r="AM1900" s="11"/>
      <c r="AN1900" s="85"/>
      <c r="AO1900" s="11"/>
      <c r="AP1900" s="68"/>
    </row>
    <row r="1901" spans="3:42" ht="14.25" hidden="1" customHeight="1">
      <c r="C1901" s="67"/>
      <c r="D1901" s="86"/>
      <c r="E1901" s="88"/>
      <c r="F1901" s="88"/>
      <c r="G1901" s="88"/>
      <c r="H1901" s="62"/>
      <c r="I1901" s="62"/>
      <c r="J1901" s="88"/>
      <c r="K1901" s="89"/>
      <c r="L1901" s="88"/>
      <c r="M1901" s="88"/>
      <c r="N1901" s="62"/>
      <c r="O1901" s="29"/>
      <c r="P1901" s="29"/>
      <c r="Q1901" s="29"/>
      <c r="R1901" s="29"/>
      <c r="S1901" s="29">
        <v>8</v>
      </c>
      <c r="T1901" s="29" t="s">
        <v>84</v>
      </c>
      <c r="U1901" s="29"/>
      <c r="V1901" s="29"/>
      <c r="W1901" s="29"/>
      <c r="X1901" s="29"/>
      <c r="Y1901" s="29"/>
      <c r="Z1901" s="29"/>
      <c r="AA1901" s="120"/>
      <c r="AB1901" s="61"/>
      <c r="AC1901" s="61"/>
      <c r="AD1901" s="61"/>
      <c r="AE1901" s="61"/>
      <c r="AF1901" s="61"/>
      <c r="AG1901" s="61"/>
      <c r="AH1901" s="61"/>
      <c r="AI1901" s="61"/>
      <c r="AJ1901" s="61"/>
      <c r="AK1901" s="61"/>
      <c r="AL1901" s="41"/>
      <c r="AM1901" s="11"/>
      <c r="AN1901" s="85"/>
      <c r="AO1901" s="11"/>
      <c r="AP1901" s="68"/>
    </row>
    <row r="1902" spans="3:42" ht="14.25" hidden="1" customHeight="1">
      <c r="C1902" s="67"/>
      <c r="D1902" s="86"/>
      <c r="E1902" s="88"/>
      <c r="F1902" s="88"/>
      <c r="G1902" s="88"/>
      <c r="H1902" s="62"/>
      <c r="I1902" s="62"/>
      <c r="J1902" s="88"/>
      <c r="K1902" s="89"/>
      <c r="L1902" s="88"/>
      <c r="M1902" s="88"/>
      <c r="N1902" s="62"/>
      <c r="O1902" s="29"/>
      <c r="P1902" s="29"/>
      <c r="Q1902" s="29"/>
      <c r="R1902" s="29"/>
      <c r="S1902" s="29">
        <v>9</v>
      </c>
      <c r="T1902" s="29" t="s">
        <v>85</v>
      </c>
      <c r="U1902" s="29"/>
      <c r="V1902" s="29"/>
      <c r="W1902" s="29"/>
      <c r="X1902" s="29"/>
      <c r="Y1902" s="29"/>
      <c r="Z1902" s="29"/>
      <c r="AA1902" s="120"/>
      <c r="AB1902" s="61"/>
      <c r="AC1902" s="61"/>
      <c r="AD1902" s="61"/>
      <c r="AE1902" s="61"/>
      <c r="AF1902" s="61"/>
      <c r="AG1902" s="61"/>
      <c r="AH1902" s="61"/>
      <c r="AI1902" s="61"/>
      <c r="AJ1902" s="61"/>
      <c r="AK1902" s="61"/>
      <c r="AL1902" s="41"/>
      <c r="AM1902" s="11"/>
      <c r="AN1902" s="85"/>
      <c r="AO1902" s="11"/>
      <c r="AP1902" s="68"/>
    </row>
    <row r="1903" spans="3:42" ht="14.25" hidden="1" customHeight="1">
      <c r="C1903" s="67"/>
      <c r="D1903" s="86"/>
      <c r="E1903" s="88"/>
      <c r="F1903" s="88"/>
      <c r="G1903" s="88"/>
      <c r="H1903" s="62"/>
      <c r="I1903" s="62"/>
      <c r="J1903" s="88"/>
      <c r="K1903" s="89"/>
      <c r="L1903" s="88"/>
      <c r="M1903" s="88"/>
      <c r="N1903" s="62"/>
      <c r="O1903" s="29"/>
      <c r="P1903" s="29"/>
      <c r="Q1903" s="29"/>
      <c r="R1903" s="29"/>
      <c r="S1903" s="29">
        <v>10</v>
      </c>
      <c r="T1903" s="29" t="s">
        <v>86</v>
      </c>
      <c r="U1903" s="29"/>
      <c r="V1903" s="29"/>
      <c r="W1903" s="29"/>
      <c r="X1903" s="29"/>
      <c r="Y1903" s="29"/>
      <c r="Z1903" s="29"/>
      <c r="AA1903" s="120"/>
      <c r="AB1903" s="61"/>
      <c r="AC1903" s="61"/>
      <c r="AD1903" s="61"/>
      <c r="AE1903" s="61"/>
      <c r="AF1903" s="61"/>
      <c r="AG1903" s="61"/>
      <c r="AH1903" s="61"/>
      <c r="AI1903" s="61"/>
      <c r="AJ1903" s="61"/>
      <c r="AK1903" s="61"/>
      <c r="AL1903" s="41"/>
      <c r="AM1903" s="11"/>
      <c r="AN1903" s="85"/>
      <c r="AO1903" s="11"/>
      <c r="AP1903" s="68"/>
    </row>
    <row r="1904" spans="3:42" ht="14.25" hidden="1" customHeight="1">
      <c r="C1904" s="67"/>
      <c r="D1904" s="86"/>
      <c r="E1904" s="88"/>
      <c r="F1904" s="88"/>
      <c r="G1904" s="88"/>
      <c r="H1904" s="62"/>
      <c r="I1904" s="62"/>
      <c r="J1904" s="88"/>
      <c r="K1904" s="89"/>
      <c r="L1904" s="88"/>
      <c r="M1904" s="88"/>
      <c r="N1904" s="62"/>
      <c r="O1904" s="29"/>
      <c r="P1904" s="29"/>
      <c r="Q1904" s="29"/>
      <c r="R1904" s="29"/>
      <c r="S1904" s="29">
        <v>11</v>
      </c>
      <c r="T1904" s="29" t="s">
        <v>87</v>
      </c>
      <c r="U1904" s="29"/>
      <c r="V1904" s="29"/>
      <c r="W1904" s="29"/>
      <c r="X1904" s="29"/>
      <c r="Y1904" s="29"/>
      <c r="Z1904" s="29"/>
      <c r="AA1904" s="120"/>
      <c r="AB1904" s="61"/>
      <c r="AC1904" s="61"/>
      <c r="AD1904" s="61"/>
      <c r="AE1904" s="61"/>
      <c r="AF1904" s="61"/>
      <c r="AG1904" s="61"/>
      <c r="AH1904" s="61"/>
      <c r="AI1904" s="61"/>
      <c r="AJ1904" s="61"/>
      <c r="AK1904" s="61"/>
      <c r="AL1904" s="41"/>
      <c r="AM1904" s="11"/>
      <c r="AN1904" s="85"/>
      <c r="AO1904" s="11"/>
      <c r="AP1904" s="68"/>
    </row>
    <row r="1905" spans="3:42" ht="14.25" hidden="1" customHeight="1">
      <c r="C1905" s="67"/>
      <c r="D1905" s="86"/>
      <c r="E1905" s="88"/>
      <c r="F1905" s="88"/>
      <c r="G1905" s="88"/>
      <c r="H1905" s="62"/>
      <c r="I1905" s="62"/>
      <c r="J1905" s="88"/>
      <c r="K1905" s="89"/>
      <c r="L1905" s="88"/>
      <c r="M1905" s="88"/>
      <c r="N1905" s="62"/>
      <c r="O1905" s="29"/>
      <c r="P1905" s="29"/>
      <c r="Q1905" s="29"/>
      <c r="R1905" s="29"/>
      <c r="S1905" s="29">
        <v>12</v>
      </c>
      <c r="T1905" s="29" t="s">
        <v>88</v>
      </c>
      <c r="U1905" s="29"/>
      <c r="V1905" s="29"/>
      <c r="W1905" s="29"/>
      <c r="X1905" s="29"/>
      <c r="Y1905" s="29"/>
      <c r="Z1905" s="29"/>
      <c r="AA1905" s="120"/>
      <c r="AB1905" s="61"/>
      <c r="AC1905" s="61"/>
      <c r="AD1905" s="61"/>
      <c r="AE1905" s="61"/>
      <c r="AF1905" s="61"/>
      <c r="AG1905" s="61"/>
      <c r="AH1905" s="61"/>
      <c r="AI1905" s="61"/>
      <c r="AJ1905" s="61"/>
      <c r="AK1905" s="61"/>
      <c r="AL1905" s="41"/>
      <c r="AM1905" s="11"/>
      <c r="AN1905" s="85"/>
      <c r="AO1905" s="11"/>
      <c r="AP1905" s="68"/>
    </row>
    <row r="1906" spans="3:42" ht="41.25" hidden="1" customHeight="1">
      <c r="C1906" s="67"/>
      <c r="D1906" s="86" t="s">
        <v>96</v>
      </c>
      <c r="E1906" s="88" t="s">
        <v>97</v>
      </c>
      <c r="F1906" s="88" t="s">
        <v>98</v>
      </c>
      <c r="G1906" s="88"/>
      <c r="H1906" s="62"/>
      <c r="I1906" s="62"/>
      <c r="J1906" s="88"/>
      <c r="K1906" s="89"/>
      <c r="L1906" s="88"/>
      <c r="M1906" s="88"/>
      <c r="N1906" s="62"/>
      <c r="O1906" s="29" t="s">
        <v>77</v>
      </c>
      <c r="P1906" s="29" t="s">
        <v>78</v>
      </c>
      <c r="Q1906" s="29" t="s">
        <v>79</v>
      </c>
      <c r="R1906" s="29" t="s">
        <v>80</v>
      </c>
      <c r="S1906" s="29" t="s">
        <v>81</v>
      </c>
      <c r="T1906" s="29" t="s">
        <v>82</v>
      </c>
      <c r="U1906" s="29" t="s">
        <v>83</v>
      </c>
      <c r="V1906" s="29" t="s">
        <v>84</v>
      </c>
      <c r="W1906" s="29" t="s">
        <v>85</v>
      </c>
      <c r="X1906" s="29" t="s">
        <v>86</v>
      </c>
      <c r="Y1906" s="29" t="s">
        <v>87</v>
      </c>
      <c r="Z1906" s="29" t="s">
        <v>88</v>
      </c>
      <c r="AA1906" s="120" t="s">
        <v>77</v>
      </c>
      <c r="AB1906" s="61" t="s">
        <v>78</v>
      </c>
      <c r="AC1906" s="61" t="s">
        <v>79</v>
      </c>
      <c r="AD1906" s="61" t="s">
        <v>80</v>
      </c>
      <c r="AE1906" s="61" t="s">
        <v>81</v>
      </c>
      <c r="AF1906" s="61" t="s">
        <v>82</v>
      </c>
      <c r="AG1906" s="61" t="s">
        <v>83</v>
      </c>
      <c r="AH1906" s="61" t="s">
        <v>84</v>
      </c>
      <c r="AI1906" s="61" t="s">
        <v>85</v>
      </c>
      <c r="AJ1906" s="61" t="s">
        <v>86</v>
      </c>
      <c r="AK1906" s="61" t="s">
        <v>87</v>
      </c>
      <c r="AL1906" s="41" t="s">
        <v>88</v>
      </c>
      <c r="AM1906" s="11"/>
      <c r="AN1906" s="85"/>
      <c r="AO1906" s="11"/>
      <c r="AP1906" s="68"/>
    </row>
    <row r="1907" spans="3:42" ht="14.25" hidden="1" customHeight="1">
      <c r="C1907" s="67"/>
      <c r="D1907" s="86"/>
      <c r="E1907" s="88"/>
      <c r="F1907" s="88"/>
      <c r="G1907" s="88"/>
      <c r="H1907" s="62" t="s">
        <v>48</v>
      </c>
      <c r="I1907" s="62"/>
      <c r="J1907" s="88"/>
      <c r="K1907" s="89"/>
      <c r="L1907" s="88"/>
      <c r="M1907" s="88"/>
      <c r="N1907" s="62"/>
      <c r="O1907" s="29" t="str">
        <f>+IF(($F1911=O$13),1,IF(H1907=" "," ",IF(($E1911-SUM($H1907:H1907))&gt;0,1," ")))</f>
        <v xml:space="preserve"> </v>
      </c>
      <c r="P1907" s="29" t="str">
        <f>+IF(($F1911=P$13),1,IF(O1907=" "," ",IF(($E1911-SUM($H1907:O1907))&gt;0,1," ")))</f>
        <v xml:space="preserve"> </v>
      </c>
      <c r="Q1907" s="29" t="str">
        <f>+IF(($F1911=Q$13),1,IF(P1907=" "," ",IF(($E1911-SUM($H1907:P1907))&gt;0,1," ")))</f>
        <v xml:space="preserve"> </v>
      </c>
      <c r="R1907" s="29" t="str">
        <f>+IF(($F1911=R$13),1,IF(Q1907=" "," ",IF(($E1911-SUM($H1907:Q1907))&gt;0,1," ")))</f>
        <v xml:space="preserve"> </v>
      </c>
      <c r="S1907" s="29" t="str">
        <f>+IF(($F1911=S$13),1,IF(R1907=" "," ",IF(($E1911-SUM($H1907:R1907))&gt;0,1," ")))</f>
        <v xml:space="preserve"> </v>
      </c>
      <c r="T1907" s="29" t="str">
        <f>+IF(($F1911=T$13),1,IF(S1907=" "," ",IF(($E1911-SUM($H1907:S1907))&gt;0,1," ")))</f>
        <v xml:space="preserve"> </v>
      </c>
      <c r="U1907" s="29" t="str">
        <f>+IF(($F1911=U$13),1,IF(T1907=" "," ",IF(($E1911-SUM($H1907:T1907))&gt;0,1," ")))</f>
        <v xml:space="preserve"> </v>
      </c>
      <c r="V1907" s="29" t="str">
        <f>+IF(($F1911=V$13),1,IF(U1907=" "," ",IF(($E1911-SUM($H1907:U1907))&gt;0,1," ")))</f>
        <v xml:space="preserve"> </v>
      </c>
      <c r="W1907" s="29" t="str">
        <f>+IF(($F1911=W$13),1,IF(V1907=" "," ",IF(($E1911-SUM($H1907:V1907))&gt;0,1," ")))</f>
        <v xml:space="preserve"> </v>
      </c>
      <c r="X1907" s="29" t="str">
        <f>+IF(($F1911=X$13),1,IF(W1907=" "," ",IF(($E1911-SUM($H1907:W1907))&gt;0,1," ")))</f>
        <v xml:space="preserve"> </v>
      </c>
      <c r="Y1907" s="29" t="str">
        <f>+IF(($F1911=Y$13),1,IF(X1907=" "," ",IF(($E1911-SUM($H1907:X1907))&gt;0,1," ")))</f>
        <v xml:space="preserve"> </v>
      </c>
      <c r="Z1907" s="29" t="str">
        <f>+IF(($F1911=Z$13),1,IF(Y1907=" "," ",IF(($E1911-SUM($H1907:Y1907))&gt;0,1," ")))</f>
        <v xml:space="preserve"> </v>
      </c>
      <c r="AA1907" s="120" t="str">
        <f>+IF(($F1911=AA$13),1,IF(Z1907=" "," ",IF(($E1911-SUM($H1907:Z1907))&gt;0,1," ")))</f>
        <v xml:space="preserve"> </v>
      </c>
      <c r="AB1907" s="61" t="str">
        <f>+IF(($F1911=AB$13),1,IF(AA1907=" "," ",IF(($E1911-SUM($H1907:AA1907))&gt;0,1," ")))</f>
        <v xml:space="preserve"> </v>
      </c>
      <c r="AC1907" s="61" t="str">
        <f>+IF(($F1911=AC$13),1,IF(AB1907=" "," ",IF(($E1911-SUM($H1907:AB1907))&gt;0,1," ")))</f>
        <v xml:space="preserve"> </v>
      </c>
      <c r="AD1907" s="61" t="str">
        <f>+IF(($F1911=AD$13),1,IF(AC1907=" "," ",IF(($E1911-SUM($H1907:AC1907))&gt;0,1," ")))</f>
        <v xml:space="preserve"> </v>
      </c>
      <c r="AE1907" s="61" t="str">
        <f>+IF(($F1911=AE$13),1,IF(AD1907=" "," ",IF(($E1911-SUM($H1907:AD1907))&gt;0,1," ")))</f>
        <v xml:space="preserve"> </v>
      </c>
      <c r="AF1907" s="61" t="str">
        <f>+IF(($F1911=AF$13),1,IF(AE1907=" "," ",IF(($E1911-SUM($H1907:AE1907))&gt;0,1," ")))</f>
        <v xml:space="preserve"> </v>
      </c>
      <c r="AG1907" s="61" t="str">
        <f>+IF(($F1911=AG$13),1,IF(AF1907=" "," ",IF(($E1911-SUM($H1907:AF1907))&gt;0,1," ")))</f>
        <v xml:space="preserve"> </v>
      </c>
      <c r="AH1907" s="61" t="str">
        <f>+IF(($F1911=AH$13),1,IF(AG1907=" "," ",IF(($E1911-SUM($H1907:AG1907))&gt;0,1," ")))</f>
        <v xml:space="preserve"> </v>
      </c>
      <c r="AI1907" s="61" t="str">
        <f>+IF(($F1911=AI$13),1,IF(AH1907=" "," ",IF(($E1911-SUM($H1907:AH1907))&gt;0,1," ")))</f>
        <v xml:space="preserve"> </v>
      </c>
      <c r="AJ1907" s="61" t="str">
        <f>+IF(($F1911=AJ$13),1,IF(AI1907=" "," ",IF(($E1911-SUM($H1907:AI1907))&gt;0,1," ")))</f>
        <v xml:space="preserve"> </v>
      </c>
      <c r="AK1907" s="61" t="str">
        <f>+IF(($F1911=AK$13),1,IF(AJ1907=" "," ",IF(($E1911-SUM($H1907:AJ1907))&gt;0,1," ")))</f>
        <v xml:space="preserve"> </v>
      </c>
      <c r="AL1907" s="41" t="str">
        <f>+IF(($F1911=AL$13),1,IF(AK1907=" "," ",IF(($E1911-SUM($H1907:AK1907))&gt;0,1," ")))</f>
        <v xml:space="preserve"> </v>
      </c>
      <c r="AM1907" s="11"/>
      <c r="AN1907" s="85"/>
      <c r="AO1907" s="11"/>
      <c r="AP1907" s="68"/>
    </row>
    <row r="1908" spans="3:42" ht="14.25" hidden="1" customHeight="1">
      <c r="C1908" s="76"/>
      <c r="D1908" s="86"/>
      <c r="E1908" s="88"/>
      <c r="F1908" s="88"/>
      <c r="G1908" s="88"/>
      <c r="H1908" s="62"/>
      <c r="I1908" s="62"/>
      <c r="J1908" s="88"/>
      <c r="K1908" s="89"/>
      <c r="L1908" s="88"/>
      <c r="M1908" s="88"/>
      <c r="N1908" s="62"/>
      <c r="O1908" s="29"/>
      <c r="P1908" s="29"/>
      <c r="Q1908" s="29"/>
      <c r="R1908" s="29"/>
      <c r="S1908" s="29"/>
      <c r="T1908" s="29"/>
      <c r="U1908" s="29"/>
      <c r="V1908" s="29"/>
      <c r="W1908" s="29"/>
      <c r="X1908" s="29"/>
      <c r="Y1908" s="29"/>
      <c r="Z1908" s="29"/>
      <c r="AA1908" s="120" t="str">
        <f t="shared" ref="AA1908:AL1908" si="609">+O1907</f>
        <v xml:space="preserve"> </v>
      </c>
      <c r="AB1908" s="61" t="str">
        <f t="shared" si="609"/>
        <v xml:space="preserve"> </v>
      </c>
      <c r="AC1908" s="61" t="str">
        <f t="shared" si="609"/>
        <v xml:space="preserve"> </v>
      </c>
      <c r="AD1908" s="61" t="str">
        <f t="shared" si="609"/>
        <v xml:space="preserve"> </v>
      </c>
      <c r="AE1908" s="61" t="str">
        <f t="shared" si="609"/>
        <v xml:space="preserve"> </v>
      </c>
      <c r="AF1908" s="61" t="str">
        <f t="shared" si="609"/>
        <v xml:space="preserve"> </v>
      </c>
      <c r="AG1908" s="61" t="str">
        <f t="shared" si="609"/>
        <v xml:space="preserve"> </v>
      </c>
      <c r="AH1908" s="61" t="str">
        <f t="shared" si="609"/>
        <v xml:space="preserve"> </v>
      </c>
      <c r="AI1908" s="61" t="str">
        <f t="shared" si="609"/>
        <v xml:space="preserve"> </v>
      </c>
      <c r="AJ1908" s="61" t="str">
        <f t="shared" si="609"/>
        <v xml:space="preserve"> </v>
      </c>
      <c r="AK1908" s="61" t="str">
        <f t="shared" si="609"/>
        <v xml:space="preserve"> </v>
      </c>
      <c r="AL1908" s="41" t="str">
        <f t="shared" si="609"/>
        <v xml:space="preserve"> </v>
      </c>
      <c r="AM1908" s="11"/>
      <c r="AN1908" s="85"/>
      <c r="AO1908" s="11"/>
      <c r="AP1908" s="68"/>
    </row>
    <row r="1909" spans="3:42" ht="14.25" hidden="1" customHeight="1">
      <c r="C1909" s="76"/>
      <c r="D1909" s="86"/>
      <c r="E1909" s="88"/>
      <c r="F1909" s="88"/>
      <c r="G1909" s="88"/>
      <c r="H1909" s="62"/>
      <c r="I1909" s="62"/>
      <c r="J1909" s="88"/>
      <c r="K1909" s="89"/>
      <c r="L1909" s="88"/>
      <c r="M1909" s="88"/>
      <c r="N1909" s="62"/>
      <c r="O1909" s="29" t="str">
        <f t="shared" ref="O1909:Z1909" si="610">+IF(AND(O1907&lt;&gt;" ",AA1907&lt;&gt;" ",),O1907," ")</f>
        <v xml:space="preserve"> </v>
      </c>
      <c r="P1909" s="29" t="str">
        <f t="shared" si="610"/>
        <v xml:space="preserve"> </v>
      </c>
      <c r="Q1909" s="29" t="str">
        <f t="shared" si="610"/>
        <v xml:space="preserve"> </v>
      </c>
      <c r="R1909" s="29" t="str">
        <f t="shared" si="610"/>
        <v xml:space="preserve"> </v>
      </c>
      <c r="S1909" s="29" t="str">
        <f t="shared" si="610"/>
        <v xml:space="preserve"> </v>
      </c>
      <c r="T1909" s="29" t="str">
        <f t="shared" si="610"/>
        <v xml:space="preserve"> </v>
      </c>
      <c r="U1909" s="29" t="str">
        <f t="shared" si="610"/>
        <v xml:space="preserve"> </v>
      </c>
      <c r="V1909" s="29" t="str">
        <f t="shared" si="610"/>
        <v xml:space="preserve"> </v>
      </c>
      <c r="W1909" s="29" t="str">
        <f t="shared" si="610"/>
        <v xml:space="preserve"> </v>
      </c>
      <c r="X1909" s="29" t="str">
        <f t="shared" si="610"/>
        <v xml:space="preserve"> </v>
      </c>
      <c r="Y1909" s="29" t="str">
        <f t="shared" si="610"/>
        <v xml:space="preserve"> </v>
      </c>
      <c r="Z1909" s="29" t="str">
        <f t="shared" si="610"/>
        <v xml:space="preserve"> </v>
      </c>
      <c r="AA1909" s="120" t="str">
        <f t="shared" ref="AA1909:AL1909" si="611">+IF(AND(AA1908&lt;&gt;" ",O1907&lt;&gt;" ",),AA1907," ")</f>
        <v xml:space="preserve"> </v>
      </c>
      <c r="AB1909" s="61" t="str">
        <f t="shared" si="611"/>
        <v xml:space="preserve"> </v>
      </c>
      <c r="AC1909" s="61" t="str">
        <f t="shared" si="611"/>
        <v xml:space="preserve"> </v>
      </c>
      <c r="AD1909" s="61" t="str">
        <f t="shared" si="611"/>
        <v xml:space="preserve"> </v>
      </c>
      <c r="AE1909" s="61" t="str">
        <f t="shared" si="611"/>
        <v xml:space="preserve"> </v>
      </c>
      <c r="AF1909" s="61" t="str">
        <f t="shared" si="611"/>
        <v xml:space="preserve"> </v>
      </c>
      <c r="AG1909" s="61" t="str">
        <f t="shared" si="611"/>
        <v xml:space="preserve"> </v>
      </c>
      <c r="AH1909" s="61" t="str">
        <f t="shared" si="611"/>
        <v xml:space="preserve"> </v>
      </c>
      <c r="AI1909" s="61" t="str">
        <f t="shared" si="611"/>
        <v xml:space="preserve"> </v>
      </c>
      <c r="AJ1909" s="61" t="str">
        <f t="shared" si="611"/>
        <v xml:space="preserve"> </v>
      </c>
      <c r="AK1909" s="61" t="str">
        <f t="shared" si="611"/>
        <v xml:space="preserve"> </v>
      </c>
      <c r="AL1909" s="41" t="str">
        <f t="shared" si="611"/>
        <v xml:space="preserve"> </v>
      </c>
      <c r="AM1909" s="11"/>
      <c r="AN1909" s="85"/>
      <c r="AO1909" s="11"/>
      <c r="AP1909" s="68"/>
    </row>
    <row r="1910" spans="3:42" ht="14.25" hidden="1" customHeight="1">
      <c r="C1910" s="76"/>
      <c r="D1910" s="86"/>
      <c r="E1910" s="88"/>
      <c r="F1910" s="88"/>
      <c r="G1910" s="88"/>
      <c r="H1910" s="62"/>
      <c r="I1910" s="62"/>
      <c r="J1910" s="88"/>
      <c r="K1910" s="89"/>
      <c r="L1910" s="88"/>
      <c r="M1910" s="88"/>
      <c r="N1910" s="62"/>
      <c r="O1910" s="29" t="str">
        <f t="shared" ref="O1910:Z1910" si="612">+IF($G$76="SI",O1907," ")</f>
        <v xml:space="preserve"> </v>
      </c>
      <c r="P1910" s="29" t="str">
        <f t="shared" si="612"/>
        <v xml:space="preserve"> </v>
      </c>
      <c r="Q1910" s="29" t="str">
        <f t="shared" si="612"/>
        <v xml:space="preserve"> </v>
      </c>
      <c r="R1910" s="29" t="str">
        <f t="shared" si="612"/>
        <v xml:space="preserve"> </v>
      </c>
      <c r="S1910" s="29" t="str">
        <f t="shared" si="612"/>
        <v xml:space="preserve"> </v>
      </c>
      <c r="T1910" s="29" t="str">
        <f t="shared" si="612"/>
        <v xml:space="preserve"> </v>
      </c>
      <c r="U1910" s="29" t="str">
        <f t="shared" si="612"/>
        <v xml:space="preserve"> </v>
      </c>
      <c r="V1910" s="29" t="str">
        <f t="shared" si="612"/>
        <v xml:space="preserve"> </v>
      </c>
      <c r="W1910" s="29" t="str">
        <f t="shared" si="612"/>
        <v xml:space="preserve"> </v>
      </c>
      <c r="X1910" s="29" t="str">
        <f t="shared" si="612"/>
        <v xml:space="preserve"> </v>
      </c>
      <c r="Y1910" s="29" t="str">
        <f t="shared" si="612"/>
        <v xml:space="preserve"> </v>
      </c>
      <c r="Z1910" s="29" t="str">
        <f t="shared" si="612"/>
        <v xml:space="preserve"> </v>
      </c>
      <c r="AA1910" s="120" t="str">
        <f t="shared" ref="AA1910:AL1910" si="613">+IF($G$76="SI",IF(AND(Z1907&lt;&gt;" ",AA1907&lt;&gt;" ",O1910=" "),AA1907,AA1908),AA1909)</f>
        <v xml:space="preserve"> </v>
      </c>
      <c r="AB1910" s="61" t="str">
        <f t="shared" si="613"/>
        <v xml:space="preserve"> </v>
      </c>
      <c r="AC1910" s="61" t="str">
        <f t="shared" si="613"/>
        <v xml:space="preserve"> </v>
      </c>
      <c r="AD1910" s="61" t="str">
        <f t="shared" si="613"/>
        <v xml:space="preserve"> </v>
      </c>
      <c r="AE1910" s="61" t="str">
        <f t="shared" si="613"/>
        <v xml:space="preserve"> </v>
      </c>
      <c r="AF1910" s="61" t="str">
        <f t="shared" si="613"/>
        <v xml:space="preserve"> </v>
      </c>
      <c r="AG1910" s="61" t="str">
        <f t="shared" si="613"/>
        <v xml:space="preserve"> </v>
      </c>
      <c r="AH1910" s="61" t="str">
        <f t="shared" si="613"/>
        <v xml:space="preserve"> </v>
      </c>
      <c r="AI1910" s="61" t="str">
        <f t="shared" si="613"/>
        <v xml:space="preserve"> </v>
      </c>
      <c r="AJ1910" s="61" t="str">
        <f t="shared" si="613"/>
        <v xml:space="preserve"> </v>
      </c>
      <c r="AK1910" s="61" t="str">
        <f t="shared" si="613"/>
        <v xml:space="preserve"> </v>
      </c>
      <c r="AL1910" s="41" t="str">
        <f t="shared" si="613"/>
        <v xml:space="preserve"> </v>
      </c>
      <c r="AM1910" s="11"/>
      <c r="AN1910" s="85"/>
      <c r="AO1910" s="11"/>
      <c r="AP1910" s="68"/>
    </row>
    <row r="1911" spans="3:42" ht="13.5" hidden="1" customHeight="1">
      <c r="C1911" s="76"/>
      <c r="D1911" s="90" t="s">
        <v>108</v>
      </c>
      <c r="E1911" s="88"/>
      <c r="F1911" s="88"/>
      <c r="G1911" s="88" t="s">
        <v>91</v>
      </c>
      <c r="H1911" s="62"/>
      <c r="I1911" s="62"/>
      <c r="J1911" s="88"/>
      <c r="K1911" s="89"/>
      <c r="L1911" s="88"/>
      <c r="M1911" s="88"/>
      <c r="N1911" s="62"/>
      <c r="O1911" s="29" t="str">
        <f>+O1910</f>
        <v xml:space="preserve"> </v>
      </c>
      <c r="P1911" s="29" t="str">
        <f t="shared" ref="P1911:Y1911" si="614">+P1910</f>
        <v xml:space="preserve"> </v>
      </c>
      <c r="Q1911" s="29" t="str">
        <f t="shared" si="614"/>
        <v xml:space="preserve"> </v>
      </c>
      <c r="R1911" s="29" t="str">
        <f t="shared" si="614"/>
        <v xml:space="preserve"> </v>
      </c>
      <c r="S1911" s="29" t="str">
        <f t="shared" si="614"/>
        <v xml:space="preserve"> </v>
      </c>
      <c r="T1911" s="29" t="str">
        <f t="shared" si="614"/>
        <v xml:space="preserve"> </v>
      </c>
      <c r="U1911" s="29" t="str">
        <f t="shared" si="614"/>
        <v xml:space="preserve"> </v>
      </c>
      <c r="V1911" s="29" t="str">
        <f t="shared" si="614"/>
        <v xml:space="preserve"> </v>
      </c>
      <c r="W1911" s="29" t="str">
        <f t="shared" si="614"/>
        <v xml:space="preserve"> </v>
      </c>
      <c r="X1911" s="29" t="str">
        <f t="shared" si="614"/>
        <v xml:space="preserve"> </v>
      </c>
      <c r="Y1911" s="29" t="str">
        <f t="shared" si="614"/>
        <v xml:space="preserve"> </v>
      </c>
      <c r="Z1911" s="29" t="str">
        <f>+Z1910</f>
        <v xml:space="preserve"> </v>
      </c>
      <c r="AA1911" s="120" t="str">
        <f t="shared" ref="AA1911:AL1911" si="615">+IF(AND(O1911=" ",AA1910=1),AA1910,IF(AND(O1911&lt;&gt;" ",AA1908&lt;&gt;" "),AA1909,AA1908))</f>
        <v xml:space="preserve"> </v>
      </c>
      <c r="AB1911" s="61" t="str">
        <f t="shared" si="615"/>
        <v xml:space="preserve"> </v>
      </c>
      <c r="AC1911" s="61" t="str">
        <f t="shared" si="615"/>
        <v xml:space="preserve"> </v>
      </c>
      <c r="AD1911" s="61" t="str">
        <f t="shared" si="615"/>
        <v xml:space="preserve"> </v>
      </c>
      <c r="AE1911" s="61" t="str">
        <f t="shared" si="615"/>
        <v xml:space="preserve"> </v>
      </c>
      <c r="AF1911" s="61" t="str">
        <f t="shared" si="615"/>
        <v xml:space="preserve"> </v>
      </c>
      <c r="AG1911" s="61" t="str">
        <f t="shared" si="615"/>
        <v xml:space="preserve"> </v>
      </c>
      <c r="AH1911" s="61" t="str">
        <f t="shared" si="615"/>
        <v xml:space="preserve"> </v>
      </c>
      <c r="AI1911" s="61" t="str">
        <f t="shared" si="615"/>
        <v xml:space="preserve"> </v>
      </c>
      <c r="AJ1911" s="61" t="str">
        <f t="shared" si="615"/>
        <v xml:space="preserve"> </v>
      </c>
      <c r="AK1911" s="61" t="str">
        <f t="shared" si="615"/>
        <v xml:space="preserve"> </v>
      </c>
      <c r="AL1911" s="41" t="str">
        <f t="shared" si="615"/>
        <v xml:space="preserve"> </v>
      </c>
      <c r="AM1911" s="11"/>
      <c r="AN1911" s="85"/>
      <c r="AO1911" s="11"/>
      <c r="AP1911" s="68"/>
    </row>
    <row r="1912" spans="3:42" ht="14.25" hidden="1" customHeight="1">
      <c r="C1912" s="67"/>
      <c r="D1912" s="86"/>
      <c r="E1912" s="88"/>
      <c r="F1912" s="88"/>
      <c r="G1912" s="88"/>
      <c r="H1912" s="62"/>
      <c r="I1912" s="62"/>
      <c r="J1912" s="88"/>
      <c r="K1912" s="89"/>
      <c r="L1912" s="88"/>
      <c r="M1912" s="88"/>
      <c r="N1912" s="62"/>
      <c r="O1912" s="29"/>
      <c r="P1912" s="29"/>
      <c r="Q1912" s="29"/>
      <c r="R1912" s="29"/>
      <c r="S1912" s="29"/>
      <c r="T1912" s="29"/>
      <c r="U1912" s="29"/>
      <c r="V1912" s="29"/>
      <c r="W1912" s="29"/>
      <c r="X1912" s="29"/>
      <c r="Y1912" s="29"/>
      <c r="Z1912" s="29"/>
      <c r="AA1912" s="120"/>
      <c r="AB1912" s="61"/>
      <c r="AC1912" s="61"/>
      <c r="AD1912" s="61"/>
      <c r="AE1912" s="61"/>
      <c r="AF1912" s="61"/>
      <c r="AG1912" s="61"/>
      <c r="AH1912" s="61"/>
      <c r="AI1912" s="61"/>
      <c r="AJ1912" s="61"/>
      <c r="AK1912" s="61"/>
      <c r="AL1912" s="41"/>
      <c r="AM1912" s="11"/>
      <c r="AN1912" s="85"/>
      <c r="AO1912" s="11"/>
      <c r="AP1912" s="68"/>
    </row>
    <row r="1913" spans="3:42" ht="14.25" hidden="1" customHeight="1">
      <c r="C1913" s="67"/>
      <c r="D1913" s="86"/>
      <c r="E1913" s="88"/>
      <c r="F1913" s="88"/>
      <c r="G1913" s="88"/>
      <c r="H1913" s="62"/>
      <c r="I1913" s="62"/>
      <c r="J1913" s="88"/>
      <c r="K1913" s="89"/>
      <c r="L1913" s="88"/>
      <c r="M1913" s="88"/>
      <c r="N1913" s="62"/>
      <c r="O1913" s="29"/>
      <c r="P1913" s="29"/>
      <c r="Q1913" s="29"/>
      <c r="R1913" s="29" t="s">
        <v>91</v>
      </c>
      <c r="S1913" s="29">
        <v>1</v>
      </c>
      <c r="T1913" s="29" t="s">
        <v>77</v>
      </c>
      <c r="U1913" s="29"/>
      <c r="V1913" s="29"/>
      <c r="W1913" s="29"/>
      <c r="X1913" s="29"/>
      <c r="Y1913" s="29"/>
      <c r="Z1913" s="29"/>
      <c r="AA1913" s="120"/>
      <c r="AB1913" s="61"/>
      <c r="AC1913" s="61"/>
      <c r="AD1913" s="61"/>
      <c r="AE1913" s="61"/>
      <c r="AF1913" s="61"/>
      <c r="AG1913" s="61"/>
      <c r="AH1913" s="61"/>
      <c r="AI1913" s="61"/>
      <c r="AJ1913" s="61"/>
      <c r="AK1913" s="61"/>
      <c r="AL1913" s="41"/>
      <c r="AM1913" s="11"/>
      <c r="AN1913" s="85"/>
      <c r="AO1913" s="11"/>
      <c r="AP1913" s="68"/>
    </row>
    <row r="1914" spans="3:42" ht="14.25" hidden="1" customHeight="1">
      <c r="C1914" s="67"/>
      <c r="D1914" s="86"/>
      <c r="E1914" s="88"/>
      <c r="F1914" s="88"/>
      <c r="G1914" s="88"/>
      <c r="H1914" s="62"/>
      <c r="I1914" s="62"/>
      <c r="J1914" s="88"/>
      <c r="K1914" s="89"/>
      <c r="L1914" s="88"/>
      <c r="M1914" s="88"/>
      <c r="N1914" s="62"/>
      <c r="O1914" s="29"/>
      <c r="P1914" s="29"/>
      <c r="Q1914" s="29"/>
      <c r="R1914" s="29" t="s">
        <v>95</v>
      </c>
      <c r="S1914" s="29">
        <v>2</v>
      </c>
      <c r="T1914" s="29" t="s">
        <v>78</v>
      </c>
      <c r="U1914" s="29"/>
      <c r="V1914" s="29"/>
      <c r="W1914" s="29"/>
      <c r="X1914" s="29"/>
      <c r="Y1914" s="29"/>
      <c r="Z1914" s="29"/>
      <c r="AA1914" s="120"/>
      <c r="AB1914" s="61"/>
      <c r="AC1914" s="61"/>
      <c r="AD1914" s="61"/>
      <c r="AE1914" s="61"/>
      <c r="AF1914" s="61"/>
      <c r="AG1914" s="61"/>
      <c r="AH1914" s="61"/>
      <c r="AI1914" s="61"/>
      <c r="AJ1914" s="61"/>
      <c r="AK1914" s="61"/>
      <c r="AL1914" s="41"/>
      <c r="AM1914" s="11"/>
      <c r="AN1914" s="85"/>
      <c r="AO1914" s="11"/>
      <c r="AP1914" s="68"/>
    </row>
    <row r="1915" spans="3:42" ht="14.25" hidden="1" customHeight="1">
      <c r="C1915" s="67"/>
      <c r="D1915" s="86"/>
      <c r="E1915" s="88"/>
      <c r="F1915" s="88"/>
      <c r="G1915" s="88"/>
      <c r="H1915" s="62"/>
      <c r="I1915" s="62"/>
      <c r="J1915" s="88"/>
      <c r="K1915" s="89"/>
      <c r="L1915" s="88"/>
      <c r="M1915" s="88"/>
      <c r="N1915" s="62"/>
      <c r="O1915" s="29"/>
      <c r="P1915" s="29"/>
      <c r="Q1915" s="29"/>
      <c r="R1915" s="29"/>
      <c r="S1915" s="29">
        <v>3</v>
      </c>
      <c r="T1915" s="29" t="s">
        <v>79</v>
      </c>
      <c r="U1915" s="29"/>
      <c r="V1915" s="29"/>
      <c r="W1915" s="29"/>
      <c r="X1915" s="29"/>
      <c r="Y1915" s="29"/>
      <c r="Z1915" s="29"/>
      <c r="AA1915" s="120"/>
      <c r="AB1915" s="61"/>
      <c r="AC1915" s="61"/>
      <c r="AD1915" s="61"/>
      <c r="AE1915" s="61"/>
      <c r="AF1915" s="61"/>
      <c r="AG1915" s="61"/>
      <c r="AH1915" s="61"/>
      <c r="AI1915" s="61"/>
      <c r="AJ1915" s="61"/>
      <c r="AK1915" s="61"/>
      <c r="AL1915" s="41"/>
      <c r="AM1915" s="11"/>
      <c r="AN1915" s="85"/>
      <c r="AO1915" s="11"/>
      <c r="AP1915" s="68"/>
    </row>
    <row r="1916" spans="3:42" ht="14.25" hidden="1" customHeight="1">
      <c r="C1916" s="67"/>
      <c r="D1916" s="86"/>
      <c r="E1916" s="88"/>
      <c r="F1916" s="88"/>
      <c r="G1916" s="88"/>
      <c r="H1916" s="62"/>
      <c r="I1916" s="62"/>
      <c r="J1916" s="88"/>
      <c r="K1916" s="89"/>
      <c r="L1916" s="88"/>
      <c r="M1916" s="88"/>
      <c r="N1916" s="62"/>
      <c r="O1916" s="29"/>
      <c r="P1916" s="29"/>
      <c r="Q1916" s="29"/>
      <c r="R1916" s="29"/>
      <c r="S1916" s="29">
        <v>4</v>
      </c>
      <c r="T1916" s="29" t="s">
        <v>80</v>
      </c>
      <c r="U1916" s="29"/>
      <c r="V1916" s="29"/>
      <c r="W1916" s="29"/>
      <c r="X1916" s="29"/>
      <c r="Y1916" s="29"/>
      <c r="Z1916" s="29"/>
      <c r="AA1916" s="120"/>
      <c r="AB1916" s="61"/>
      <c r="AC1916" s="61"/>
      <c r="AD1916" s="61"/>
      <c r="AE1916" s="61"/>
      <c r="AF1916" s="61"/>
      <c r="AG1916" s="61"/>
      <c r="AH1916" s="61"/>
      <c r="AI1916" s="61"/>
      <c r="AJ1916" s="61"/>
      <c r="AK1916" s="61"/>
      <c r="AL1916" s="41"/>
      <c r="AM1916" s="11"/>
      <c r="AN1916" s="85"/>
      <c r="AO1916" s="11"/>
      <c r="AP1916" s="68"/>
    </row>
    <row r="1917" spans="3:42" ht="14.25" hidden="1" customHeight="1">
      <c r="C1917" s="67"/>
      <c r="D1917" s="86"/>
      <c r="E1917" s="88"/>
      <c r="F1917" s="88"/>
      <c r="G1917" s="88"/>
      <c r="H1917" s="62"/>
      <c r="I1917" s="62"/>
      <c r="J1917" s="88"/>
      <c r="K1917" s="89"/>
      <c r="L1917" s="88"/>
      <c r="M1917" s="88"/>
      <c r="N1917" s="62"/>
      <c r="O1917" s="29"/>
      <c r="P1917" s="29"/>
      <c r="Q1917" s="29"/>
      <c r="R1917" s="29"/>
      <c r="S1917" s="29">
        <v>5</v>
      </c>
      <c r="T1917" s="29" t="s">
        <v>81</v>
      </c>
      <c r="U1917" s="29"/>
      <c r="V1917" s="29"/>
      <c r="W1917" s="29"/>
      <c r="X1917" s="29"/>
      <c r="Y1917" s="29"/>
      <c r="Z1917" s="29"/>
      <c r="AA1917" s="120"/>
      <c r="AB1917" s="61"/>
      <c r="AC1917" s="61"/>
      <c r="AD1917" s="61"/>
      <c r="AE1917" s="61"/>
      <c r="AF1917" s="61"/>
      <c r="AG1917" s="61"/>
      <c r="AH1917" s="61"/>
      <c r="AI1917" s="61"/>
      <c r="AJ1917" s="61"/>
      <c r="AK1917" s="61"/>
      <c r="AL1917" s="41"/>
      <c r="AM1917" s="11"/>
      <c r="AN1917" s="85"/>
      <c r="AO1917" s="11"/>
      <c r="AP1917" s="68"/>
    </row>
    <row r="1918" spans="3:42" ht="14.25" hidden="1" customHeight="1">
      <c r="C1918" s="67"/>
      <c r="D1918" s="86"/>
      <c r="E1918" s="88"/>
      <c r="F1918" s="88"/>
      <c r="G1918" s="88"/>
      <c r="H1918" s="62"/>
      <c r="I1918" s="62"/>
      <c r="J1918" s="88"/>
      <c r="K1918" s="89"/>
      <c r="L1918" s="88"/>
      <c r="M1918" s="88"/>
      <c r="N1918" s="62"/>
      <c r="O1918" s="29"/>
      <c r="P1918" s="29"/>
      <c r="Q1918" s="29"/>
      <c r="R1918" s="29"/>
      <c r="S1918" s="29">
        <v>6</v>
      </c>
      <c r="T1918" s="29" t="s">
        <v>82</v>
      </c>
      <c r="U1918" s="29"/>
      <c r="V1918" s="29"/>
      <c r="W1918" s="29"/>
      <c r="X1918" s="29"/>
      <c r="Y1918" s="29"/>
      <c r="Z1918" s="29"/>
      <c r="AA1918" s="120"/>
      <c r="AB1918" s="61"/>
      <c r="AC1918" s="61"/>
      <c r="AD1918" s="61"/>
      <c r="AE1918" s="61"/>
      <c r="AF1918" s="61"/>
      <c r="AG1918" s="61"/>
      <c r="AH1918" s="61"/>
      <c r="AI1918" s="61"/>
      <c r="AJ1918" s="61"/>
      <c r="AK1918" s="61"/>
      <c r="AL1918" s="41"/>
      <c r="AM1918" s="11"/>
      <c r="AN1918" s="85"/>
      <c r="AO1918" s="11"/>
      <c r="AP1918" s="68"/>
    </row>
    <row r="1919" spans="3:42" ht="14.25" hidden="1" customHeight="1">
      <c r="C1919" s="67"/>
      <c r="D1919" s="86"/>
      <c r="E1919" s="88"/>
      <c r="F1919" s="88"/>
      <c r="G1919" s="88"/>
      <c r="H1919" s="62"/>
      <c r="I1919" s="62"/>
      <c r="J1919" s="88"/>
      <c r="K1919" s="89"/>
      <c r="L1919" s="88"/>
      <c r="M1919" s="88"/>
      <c r="N1919" s="62"/>
      <c r="O1919" s="29"/>
      <c r="P1919" s="29"/>
      <c r="Q1919" s="29"/>
      <c r="R1919" s="29"/>
      <c r="S1919" s="29">
        <v>7</v>
      </c>
      <c r="T1919" s="29" t="s">
        <v>83</v>
      </c>
      <c r="U1919" s="29"/>
      <c r="V1919" s="29"/>
      <c r="W1919" s="29"/>
      <c r="X1919" s="29"/>
      <c r="Y1919" s="29"/>
      <c r="Z1919" s="29"/>
      <c r="AA1919" s="120"/>
      <c r="AB1919" s="61"/>
      <c r="AC1919" s="61"/>
      <c r="AD1919" s="61"/>
      <c r="AE1919" s="61"/>
      <c r="AF1919" s="61"/>
      <c r="AG1919" s="61"/>
      <c r="AH1919" s="61"/>
      <c r="AI1919" s="61"/>
      <c r="AJ1919" s="61"/>
      <c r="AK1919" s="61"/>
      <c r="AL1919" s="41"/>
      <c r="AM1919" s="11"/>
      <c r="AN1919" s="85"/>
      <c r="AO1919" s="11"/>
      <c r="AP1919" s="68"/>
    </row>
    <row r="1920" spans="3:42" ht="14.25" hidden="1" customHeight="1">
      <c r="C1920" s="67"/>
      <c r="D1920" s="86"/>
      <c r="E1920" s="88"/>
      <c r="F1920" s="88"/>
      <c r="G1920" s="88"/>
      <c r="H1920" s="62"/>
      <c r="I1920" s="62"/>
      <c r="J1920" s="88"/>
      <c r="K1920" s="89"/>
      <c r="L1920" s="88"/>
      <c r="M1920" s="88"/>
      <c r="N1920" s="62"/>
      <c r="O1920" s="29"/>
      <c r="P1920" s="29"/>
      <c r="Q1920" s="29"/>
      <c r="R1920" s="29"/>
      <c r="S1920" s="29">
        <v>8</v>
      </c>
      <c r="T1920" s="29" t="s">
        <v>84</v>
      </c>
      <c r="U1920" s="29"/>
      <c r="V1920" s="29"/>
      <c r="W1920" s="29"/>
      <c r="X1920" s="29"/>
      <c r="Y1920" s="29"/>
      <c r="Z1920" s="29"/>
      <c r="AA1920" s="120"/>
      <c r="AB1920" s="61"/>
      <c r="AC1920" s="61"/>
      <c r="AD1920" s="61"/>
      <c r="AE1920" s="61"/>
      <c r="AF1920" s="61"/>
      <c r="AG1920" s="61"/>
      <c r="AH1920" s="61"/>
      <c r="AI1920" s="61"/>
      <c r="AJ1920" s="61"/>
      <c r="AK1920" s="61"/>
      <c r="AL1920" s="41"/>
      <c r="AM1920" s="11"/>
      <c r="AN1920" s="85"/>
      <c r="AO1920" s="11"/>
      <c r="AP1920" s="68"/>
    </row>
    <row r="1921" spans="3:42" ht="14.25" hidden="1" customHeight="1">
      <c r="C1921" s="67"/>
      <c r="D1921" s="86"/>
      <c r="E1921" s="88"/>
      <c r="F1921" s="88"/>
      <c r="G1921" s="88"/>
      <c r="H1921" s="62"/>
      <c r="I1921" s="62"/>
      <c r="J1921" s="88"/>
      <c r="K1921" s="89"/>
      <c r="L1921" s="88"/>
      <c r="M1921" s="88"/>
      <c r="N1921" s="62"/>
      <c r="O1921" s="29"/>
      <c r="P1921" s="29"/>
      <c r="Q1921" s="29"/>
      <c r="R1921" s="29"/>
      <c r="S1921" s="29">
        <v>9</v>
      </c>
      <c r="T1921" s="29" t="s">
        <v>85</v>
      </c>
      <c r="U1921" s="29"/>
      <c r="V1921" s="29"/>
      <c r="W1921" s="29"/>
      <c r="X1921" s="29"/>
      <c r="Y1921" s="29"/>
      <c r="Z1921" s="29"/>
      <c r="AA1921" s="120"/>
      <c r="AB1921" s="61"/>
      <c r="AC1921" s="61"/>
      <c r="AD1921" s="61"/>
      <c r="AE1921" s="61"/>
      <c r="AF1921" s="61"/>
      <c r="AG1921" s="61"/>
      <c r="AH1921" s="61"/>
      <c r="AI1921" s="61"/>
      <c r="AJ1921" s="61"/>
      <c r="AK1921" s="61"/>
      <c r="AL1921" s="41"/>
      <c r="AM1921" s="11"/>
      <c r="AN1921" s="85"/>
      <c r="AO1921" s="11"/>
      <c r="AP1921" s="68"/>
    </row>
    <row r="1922" spans="3:42" ht="14.25" hidden="1" customHeight="1">
      <c r="C1922" s="67"/>
      <c r="D1922" s="86"/>
      <c r="E1922" s="88"/>
      <c r="F1922" s="88"/>
      <c r="G1922" s="88"/>
      <c r="H1922" s="62"/>
      <c r="I1922" s="62"/>
      <c r="J1922" s="88"/>
      <c r="K1922" s="89"/>
      <c r="L1922" s="88"/>
      <c r="M1922" s="88"/>
      <c r="N1922" s="62"/>
      <c r="O1922" s="29"/>
      <c r="P1922" s="29"/>
      <c r="Q1922" s="29"/>
      <c r="R1922" s="29"/>
      <c r="S1922" s="29">
        <v>10</v>
      </c>
      <c r="T1922" s="29" t="s">
        <v>86</v>
      </c>
      <c r="U1922" s="29"/>
      <c r="V1922" s="29"/>
      <c r="W1922" s="29"/>
      <c r="X1922" s="29"/>
      <c r="Y1922" s="29"/>
      <c r="Z1922" s="29"/>
      <c r="AA1922" s="120"/>
      <c r="AB1922" s="61"/>
      <c r="AC1922" s="61"/>
      <c r="AD1922" s="61"/>
      <c r="AE1922" s="61"/>
      <c r="AF1922" s="61"/>
      <c r="AG1922" s="61"/>
      <c r="AH1922" s="61"/>
      <c r="AI1922" s="61"/>
      <c r="AJ1922" s="61"/>
      <c r="AK1922" s="61"/>
      <c r="AL1922" s="41"/>
      <c r="AM1922" s="11"/>
      <c r="AN1922" s="85"/>
      <c r="AO1922" s="11"/>
      <c r="AP1922" s="68"/>
    </row>
    <row r="1923" spans="3:42" ht="14.25" hidden="1" customHeight="1">
      <c r="C1923" s="67"/>
      <c r="D1923" s="86"/>
      <c r="E1923" s="88"/>
      <c r="F1923" s="88"/>
      <c r="G1923" s="88"/>
      <c r="H1923" s="62"/>
      <c r="I1923" s="62"/>
      <c r="J1923" s="88"/>
      <c r="K1923" s="89"/>
      <c r="L1923" s="88"/>
      <c r="M1923" s="88"/>
      <c r="N1923" s="62"/>
      <c r="O1923" s="29"/>
      <c r="P1923" s="29"/>
      <c r="Q1923" s="29"/>
      <c r="R1923" s="29"/>
      <c r="S1923" s="29">
        <v>11</v>
      </c>
      <c r="T1923" s="29" t="s">
        <v>87</v>
      </c>
      <c r="U1923" s="29"/>
      <c r="V1923" s="29"/>
      <c r="W1923" s="29"/>
      <c r="X1923" s="29"/>
      <c r="Y1923" s="29"/>
      <c r="Z1923" s="29"/>
      <c r="AA1923" s="120"/>
      <c r="AB1923" s="61"/>
      <c r="AC1923" s="61"/>
      <c r="AD1923" s="61"/>
      <c r="AE1923" s="61"/>
      <c r="AF1923" s="61"/>
      <c r="AG1923" s="61"/>
      <c r="AH1923" s="61"/>
      <c r="AI1923" s="61"/>
      <c r="AJ1923" s="61"/>
      <c r="AK1923" s="61"/>
      <c r="AL1923" s="41"/>
      <c r="AM1923" s="11"/>
      <c r="AN1923" s="85"/>
      <c r="AO1923" s="11"/>
      <c r="AP1923" s="68"/>
    </row>
    <row r="1924" spans="3:42" ht="14.25" hidden="1" customHeight="1">
      <c r="C1924" s="67"/>
      <c r="D1924" s="86"/>
      <c r="E1924" s="88"/>
      <c r="F1924" s="88"/>
      <c r="G1924" s="88"/>
      <c r="H1924" s="62"/>
      <c r="I1924" s="62"/>
      <c r="J1924" s="88"/>
      <c r="K1924" s="89"/>
      <c r="L1924" s="88"/>
      <c r="M1924" s="88"/>
      <c r="N1924" s="62"/>
      <c r="O1924" s="29"/>
      <c r="P1924" s="29"/>
      <c r="Q1924" s="29"/>
      <c r="R1924" s="29"/>
      <c r="S1924" s="29">
        <v>12</v>
      </c>
      <c r="T1924" s="29" t="s">
        <v>88</v>
      </c>
      <c r="U1924" s="29"/>
      <c r="V1924" s="29"/>
      <c r="W1924" s="29"/>
      <c r="X1924" s="29"/>
      <c r="Y1924" s="29"/>
      <c r="Z1924" s="29"/>
      <c r="AA1924" s="120"/>
      <c r="AB1924" s="61"/>
      <c r="AC1924" s="61"/>
      <c r="AD1924" s="61"/>
      <c r="AE1924" s="61"/>
      <c r="AF1924" s="61"/>
      <c r="AG1924" s="61"/>
      <c r="AH1924" s="61"/>
      <c r="AI1924" s="61"/>
      <c r="AJ1924" s="61"/>
      <c r="AK1924" s="61"/>
      <c r="AL1924" s="41"/>
      <c r="AM1924" s="11"/>
      <c r="AN1924" s="85"/>
      <c r="AO1924" s="11"/>
      <c r="AP1924" s="68"/>
    </row>
    <row r="1925" spans="3:42" ht="41.25" hidden="1" customHeight="1">
      <c r="C1925" s="67"/>
      <c r="D1925" s="86" t="s">
        <v>96</v>
      </c>
      <c r="E1925" s="88" t="s">
        <v>97</v>
      </c>
      <c r="F1925" s="88" t="s">
        <v>98</v>
      </c>
      <c r="G1925" s="88"/>
      <c r="H1925" s="62"/>
      <c r="I1925" s="62"/>
      <c r="J1925" s="88"/>
      <c r="K1925" s="89"/>
      <c r="L1925" s="88"/>
      <c r="M1925" s="88"/>
      <c r="N1925" s="62"/>
      <c r="O1925" s="29" t="s">
        <v>77</v>
      </c>
      <c r="P1925" s="29" t="s">
        <v>78</v>
      </c>
      <c r="Q1925" s="29" t="s">
        <v>79</v>
      </c>
      <c r="R1925" s="29" t="s">
        <v>80</v>
      </c>
      <c r="S1925" s="29" t="s">
        <v>81</v>
      </c>
      <c r="T1925" s="29" t="s">
        <v>82</v>
      </c>
      <c r="U1925" s="29" t="s">
        <v>83</v>
      </c>
      <c r="V1925" s="29" t="s">
        <v>84</v>
      </c>
      <c r="W1925" s="29" t="s">
        <v>85</v>
      </c>
      <c r="X1925" s="29" t="s">
        <v>86</v>
      </c>
      <c r="Y1925" s="29" t="s">
        <v>87</v>
      </c>
      <c r="Z1925" s="29" t="s">
        <v>88</v>
      </c>
      <c r="AA1925" s="120" t="s">
        <v>77</v>
      </c>
      <c r="AB1925" s="61" t="s">
        <v>78</v>
      </c>
      <c r="AC1925" s="61" t="s">
        <v>79</v>
      </c>
      <c r="AD1925" s="61" t="s">
        <v>80</v>
      </c>
      <c r="AE1925" s="61" t="s">
        <v>81</v>
      </c>
      <c r="AF1925" s="61" t="s">
        <v>82</v>
      </c>
      <c r="AG1925" s="61" t="s">
        <v>83</v>
      </c>
      <c r="AH1925" s="61" t="s">
        <v>84</v>
      </c>
      <c r="AI1925" s="61" t="s">
        <v>85</v>
      </c>
      <c r="AJ1925" s="61" t="s">
        <v>86</v>
      </c>
      <c r="AK1925" s="61" t="s">
        <v>87</v>
      </c>
      <c r="AL1925" s="41" t="s">
        <v>88</v>
      </c>
      <c r="AM1925" s="11"/>
      <c r="AN1925" s="85"/>
      <c r="AO1925" s="11"/>
      <c r="AP1925" s="68"/>
    </row>
    <row r="1926" spans="3:42" ht="14.25" hidden="1" customHeight="1">
      <c r="C1926" s="67"/>
      <c r="D1926" s="86"/>
      <c r="E1926" s="88"/>
      <c r="F1926" s="88"/>
      <c r="G1926" s="88"/>
      <c r="H1926" s="62" t="s">
        <v>48</v>
      </c>
      <c r="I1926" s="62"/>
      <c r="J1926" s="88"/>
      <c r="K1926" s="89"/>
      <c r="L1926" s="88"/>
      <c r="M1926" s="88"/>
      <c r="N1926" s="62"/>
      <c r="O1926" s="29" t="str">
        <f>+IF(($F1930=O$13),1,IF(H1926=" "," ",IF(($E1930-SUM($H1926:H1926))&gt;0,1," ")))</f>
        <v xml:space="preserve"> </v>
      </c>
      <c r="P1926" s="29" t="str">
        <f>+IF(($F1930=P$13),1,IF(O1926=" "," ",IF(($E1930-SUM($H1926:O1926))&gt;0,1," ")))</f>
        <v xml:space="preserve"> </v>
      </c>
      <c r="Q1926" s="29" t="str">
        <f>+IF(($F1930=Q$13),1,IF(P1926=" "," ",IF(($E1930-SUM($H1926:P1926))&gt;0,1," ")))</f>
        <v xml:space="preserve"> </v>
      </c>
      <c r="R1926" s="29" t="str">
        <f>+IF(($F1930=R$13),1,IF(Q1926=" "," ",IF(($E1930-SUM($H1926:Q1926))&gt;0,1," ")))</f>
        <v xml:space="preserve"> </v>
      </c>
      <c r="S1926" s="29" t="str">
        <f>+IF(($F1930=S$13),1,IF(R1926=" "," ",IF(($E1930-SUM($H1926:R1926))&gt;0,1," ")))</f>
        <v xml:space="preserve"> </v>
      </c>
      <c r="T1926" s="29" t="str">
        <f>+IF(($F1930=T$13),1,IF(S1926=" "," ",IF(($E1930-SUM($H1926:S1926))&gt;0,1," ")))</f>
        <v xml:space="preserve"> </v>
      </c>
      <c r="U1926" s="29" t="str">
        <f>+IF(($F1930=U$13),1,IF(T1926=" "," ",IF(($E1930-SUM($H1926:T1926))&gt;0,1," ")))</f>
        <v xml:space="preserve"> </v>
      </c>
      <c r="V1926" s="29" t="str">
        <f>+IF(($F1930=V$13),1,IF(U1926=" "," ",IF(($E1930-SUM($H1926:U1926))&gt;0,1," ")))</f>
        <v xml:space="preserve"> </v>
      </c>
      <c r="W1926" s="29" t="str">
        <f>+IF(($F1930=W$13),1,IF(V1926=" "," ",IF(($E1930-SUM($H1926:V1926))&gt;0,1," ")))</f>
        <v xml:space="preserve"> </v>
      </c>
      <c r="X1926" s="29" t="str">
        <f>+IF(($F1930=X$13),1,IF(W1926=" "," ",IF(($E1930-SUM($H1926:W1926))&gt;0,1," ")))</f>
        <v xml:space="preserve"> </v>
      </c>
      <c r="Y1926" s="29" t="str">
        <f>+IF(($F1930=Y$13),1,IF(X1926=" "," ",IF(($E1930-SUM($H1926:X1926))&gt;0,1," ")))</f>
        <v xml:space="preserve"> </v>
      </c>
      <c r="Z1926" s="29" t="str">
        <f>+IF(($F1930=Z$13),1,IF(Y1926=" "," ",IF(($E1930-SUM($H1926:Y1926))&gt;0,1," ")))</f>
        <v xml:space="preserve"> </v>
      </c>
      <c r="AA1926" s="120" t="str">
        <f>+IF(($F1930=AA$13),1,IF(Z1926=" "," ",IF(($E1930-SUM($H1926:Z1926))&gt;0,1," ")))</f>
        <v xml:space="preserve"> </v>
      </c>
      <c r="AB1926" s="61" t="str">
        <f>+IF(($F1930=AB$13),1,IF(AA1926=" "," ",IF(($E1930-SUM($H1926:AA1926))&gt;0,1," ")))</f>
        <v xml:space="preserve"> </v>
      </c>
      <c r="AC1926" s="61" t="str">
        <f>+IF(($F1930=AC$13),1,IF(AB1926=" "," ",IF(($E1930-SUM($H1926:AB1926))&gt;0,1," ")))</f>
        <v xml:space="preserve"> </v>
      </c>
      <c r="AD1926" s="61" t="str">
        <f>+IF(($F1930=AD$13),1,IF(AC1926=" "," ",IF(($E1930-SUM($H1926:AC1926))&gt;0,1," ")))</f>
        <v xml:space="preserve"> </v>
      </c>
      <c r="AE1926" s="61" t="str">
        <f>+IF(($F1930=AE$13),1,IF(AD1926=" "," ",IF(($E1930-SUM($H1926:AD1926))&gt;0,1," ")))</f>
        <v xml:space="preserve"> </v>
      </c>
      <c r="AF1926" s="61" t="str">
        <f>+IF(($F1930=AF$13),1,IF(AE1926=" "," ",IF(($E1930-SUM($H1926:AE1926))&gt;0,1," ")))</f>
        <v xml:space="preserve"> </v>
      </c>
      <c r="AG1926" s="61" t="str">
        <f>+IF(($F1930=AG$13),1,IF(AF1926=" "," ",IF(($E1930-SUM($H1926:AF1926))&gt;0,1," ")))</f>
        <v xml:space="preserve"> </v>
      </c>
      <c r="AH1926" s="61" t="str">
        <f>+IF(($F1930=AH$13),1,IF(AG1926=" "," ",IF(($E1930-SUM($H1926:AG1926))&gt;0,1," ")))</f>
        <v xml:space="preserve"> </v>
      </c>
      <c r="AI1926" s="61" t="str">
        <f>+IF(($F1930=AI$13),1,IF(AH1926=" "," ",IF(($E1930-SUM($H1926:AH1926))&gt;0,1," ")))</f>
        <v xml:space="preserve"> </v>
      </c>
      <c r="AJ1926" s="61" t="str">
        <f>+IF(($F1930=AJ$13),1,IF(AI1926=" "," ",IF(($E1930-SUM($H1926:AI1926))&gt;0,1," ")))</f>
        <v xml:space="preserve"> </v>
      </c>
      <c r="AK1926" s="61" t="str">
        <f>+IF(($F1930=AK$13),1,IF(AJ1926=" "," ",IF(($E1930-SUM($H1926:AJ1926))&gt;0,1," ")))</f>
        <v xml:space="preserve"> </v>
      </c>
      <c r="AL1926" s="41" t="str">
        <f>+IF(($F1930=AL$13),1,IF(AK1926=" "," ",IF(($E1930-SUM($H1926:AK1926))&gt;0,1," ")))</f>
        <v xml:space="preserve"> </v>
      </c>
      <c r="AM1926" s="11"/>
      <c r="AN1926" s="85"/>
      <c r="AO1926" s="11"/>
      <c r="AP1926" s="68"/>
    </row>
    <row r="1927" spans="3:42" ht="14.25" hidden="1" customHeight="1">
      <c r="C1927" s="76"/>
      <c r="D1927" s="86"/>
      <c r="E1927" s="88"/>
      <c r="F1927" s="88"/>
      <c r="G1927" s="88"/>
      <c r="H1927" s="62"/>
      <c r="I1927" s="62"/>
      <c r="J1927" s="88"/>
      <c r="K1927" s="89"/>
      <c r="L1927" s="88"/>
      <c r="M1927" s="88"/>
      <c r="N1927" s="62"/>
      <c r="O1927" s="29"/>
      <c r="P1927" s="29"/>
      <c r="Q1927" s="29"/>
      <c r="R1927" s="29"/>
      <c r="S1927" s="29"/>
      <c r="T1927" s="29"/>
      <c r="U1927" s="29"/>
      <c r="V1927" s="29"/>
      <c r="W1927" s="29"/>
      <c r="X1927" s="29"/>
      <c r="Y1927" s="29"/>
      <c r="Z1927" s="29"/>
      <c r="AA1927" s="120" t="str">
        <f t="shared" ref="AA1927:AL1927" si="616">+O1926</f>
        <v xml:space="preserve"> </v>
      </c>
      <c r="AB1927" s="61" t="str">
        <f t="shared" si="616"/>
        <v xml:space="preserve"> </v>
      </c>
      <c r="AC1927" s="61" t="str">
        <f t="shared" si="616"/>
        <v xml:space="preserve"> </v>
      </c>
      <c r="AD1927" s="61" t="str">
        <f t="shared" si="616"/>
        <v xml:space="preserve"> </v>
      </c>
      <c r="AE1927" s="61" t="str">
        <f t="shared" si="616"/>
        <v xml:space="preserve"> </v>
      </c>
      <c r="AF1927" s="61" t="str">
        <f t="shared" si="616"/>
        <v xml:space="preserve"> </v>
      </c>
      <c r="AG1927" s="61" t="str">
        <f t="shared" si="616"/>
        <v xml:space="preserve"> </v>
      </c>
      <c r="AH1927" s="61" t="str">
        <f t="shared" si="616"/>
        <v xml:space="preserve"> </v>
      </c>
      <c r="AI1927" s="61" t="str">
        <f t="shared" si="616"/>
        <v xml:space="preserve"> </v>
      </c>
      <c r="AJ1927" s="61" t="str">
        <f t="shared" si="616"/>
        <v xml:space="preserve"> </v>
      </c>
      <c r="AK1927" s="61" t="str">
        <f t="shared" si="616"/>
        <v xml:space="preserve"> </v>
      </c>
      <c r="AL1927" s="41" t="str">
        <f t="shared" si="616"/>
        <v xml:space="preserve"> </v>
      </c>
      <c r="AM1927" s="11"/>
      <c r="AN1927" s="85"/>
      <c r="AO1927" s="11"/>
      <c r="AP1927" s="68"/>
    </row>
    <row r="1928" spans="3:42" ht="14.25" hidden="1" customHeight="1">
      <c r="C1928" s="76"/>
      <c r="D1928" s="86"/>
      <c r="E1928" s="88"/>
      <c r="F1928" s="88"/>
      <c r="G1928" s="88"/>
      <c r="H1928" s="62"/>
      <c r="I1928" s="62"/>
      <c r="J1928" s="88"/>
      <c r="K1928" s="89"/>
      <c r="L1928" s="88"/>
      <c r="M1928" s="88"/>
      <c r="N1928" s="62"/>
      <c r="O1928" s="29" t="str">
        <f t="shared" ref="O1928:Z1928" si="617">+IF(AND(O1926&lt;&gt;" ",AA1926&lt;&gt;" ",),O1926," ")</f>
        <v xml:space="preserve"> </v>
      </c>
      <c r="P1928" s="29" t="str">
        <f t="shared" si="617"/>
        <v xml:space="preserve"> </v>
      </c>
      <c r="Q1928" s="29" t="str">
        <f t="shared" si="617"/>
        <v xml:space="preserve"> </v>
      </c>
      <c r="R1928" s="29" t="str">
        <f t="shared" si="617"/>
        <v xml:space="preserve"> </v>
      </c>
      <c r="S1928" s="29" t="str">
        <f t="shared" si="617"/>
        <v xml:space="preserve"> </v>
      </c>
      <c r="T1928" s="29" t="str">
        <f t="shared" si="617"/>
        <v xml:space="preserve"> </v>
      </c>
      <c r="U1928" s="29" t="str">
        <f t="shared" si="617"/>
        <v xml:space="preserve"> </v>
      </c>
      <c r="V1928" s="29" t="str">
        <f t="shared" si="617"/>
        <v xml:space="preserve"> </v>
      </c>
      <c r="W1928" s="29" t="str">
        <f t="shared" si="617"/>
        <v xml:space="preserve"> </v>
      </c>
      <c r="X1928" s="29" t="str">
        <f t="shared" si="617"/>
        <v xml:space="preserve"> </v>
      </c>
      <c r="Y1928" s="29" t="str">
        <f t="shared" si="617"/>
        <v xml:space="preserve"> </v>
      </c>
      <c r="Z1928" s="29" t="str">
        <f t="shared" si="617"/>
        <v xml:space="preserve"> </v>
      </c>
      <c r="AA1928" s="120" t="str">
        <f t="shared" ref="AA1928:AL1928" si="618">+IF(AND(AA1927&lt;&gt;" ",O1926&lt;&gt;" ",),AA1926," ")</f>
        <v xml:space="preserve"> </v>
      </c>
      <c r="AB1928" s="61" t="str">
        <f t="shared" si="618"/>
        <v xml:space="preserve"> </v>
      </c>
      <c r="AC1928" s="61" t="str">
        <f t="shared" si="618"/>
        <v xml:space="preserve"> </v>
      </c>
      <c r="AD1928" s="61" t="str">
        <f t="shared" si="618"/>
        <v xml:space="preserve"> </v>
      </c>
      <c r="AE1928" s="61" t="str">
        <f t="shared" si="618"/>
        <v xml:space="preserve"> </v>
      </c>
      <c r="AF1928" s="61" t="str">
        <f t="shared" si="618"/>
        <v xml:space="preserve"> </v>
      </c>
      <c r="AG1928" s="61" t="str">
        <f t="shared" si="618"/>
        <v xml:space="preserve"> </v>
      </c>
      <c r="AH1928" s="61" t="str">
        <f t="shared" si="618"/>
        <v xml:space="preserve"> </v>
      </c>
      <c r="AI1928" s="61" t="str">
        <f t="shared" si="618"/>
        <v xml:space="preserve"> </v>
      </c>
      <c r="AJ1928" s="61" t="str">
        <f t="shared" si="618"/>
        <v xml:space="preserve"> </v>
      </c>
      <c r="AK1928" s="61" t="str">
        <f t="shared" si="618"/>
        <v xml:space="preserve"> </v>
      </c>
      <c r="AL1928" s="41" t="str">
        <f t="shared" si="618"/>
        <v xml:space="preserve"> </v>
      </c>
      <c r="AM1928" s="11"/>
      <c r="AN1928" s="85"/>
      <c r="AO1928" s="11"/>
      <c r="AP1928" s="68"/>
    </row>
    <row r="1929" spans="3:42" ht="14.25" hidden="1" customHeight="1">
      <c r="C1929" s="76"/>
      <c r="D1929" s="86"/>
      <c r="E1929" s="88"/>
      <c r="F1929" s="88"/>
      <c r="G1929" s="88"/>
      <c r="H1929" s="62"/>
      <c r="I1929" s="62"/>
      <c r="J1929" s="88"/>
      <c r="K1929" s="89"/>
      <c r="L1929" s="88"/>
      <c r="M1929" s="88"/>
      <c r="N1929" s="62"/>
      <c r="O1929" s="29" t="str">
        <f t="shared" ref="O1929:Z1929" si="619">+IF($G$95="SI",O1926," ")</f>
        <v xml:space="preserve"> </v>
      </c>
      <c r="P1929" s="29" t="str">
        <f t="shared" si="619"/>
        <v xml:space="preserve"> </v>
      </c>
      <c r="Q1929" s="29" t="str">
        <f t="shared" si="619"/>
        <v xml:space="preserve"> </v>
      </c>
      <c r="R1929" s="29" t="str">
        <f t="shared" si="619"/>
        <v xml:space="preserve"> </v>
      </c>
      <c r="S1929" s="29" t="str">
        <f t="shared" si="619"/>
        <v xml:space="preserve"> </v>
      </c>
      <c r="T1929" s="29" t="str">
        <f t="shared" si="619"/>
        <v xml:space="preserve"> </v>
      </c>
      <c r="U1929" s="29" t="str">
        <f t="shared" si="619"/>
        <v xml:space="preserve"> </v>
      </c>
      <c r="V1929" s="29" t="str">
        <f t="shared" si="619"/>
        <v xml:space="preserve"> </v>
      </c>
      <c r="W1929" s="29" t="str">
        <f t="shared" si="619"/>
        <v xml:space="preserve"> </v>
      </c>
      <c r="X1929" s="29" t="str">
        <f t="shared" si="619"/>
        <v xml:space="preserve"> </v>
      </c>
      <c r="Y1929" s="29" t="str">
        <f t="shared" si="619"/>
        <v xml:space="preserve"> </v>
      </c>
      <c r="Z1929" s="29" t="str">
        <f t="shared" si="619"/>
        <v xml:space="preserve"> </v>
      </c>
      <c r="AA1929" s="120" t="str">
        <f t="shared" ref="AA1929:AL1929" si="620">+IF($G$95="SI",IF(AND(Z1926&lt;&gt;" ",AA1926&lt;&gt;" ",O1929=" "),AA1926,AA1927),AA1928)</f>
        <v xml:space="preserve"> </v>
      </c>
      <c r="AB1929" s="61" t="str">
        <f t="shared" si="620"/>
        <v xml:space="preserve"> </v>
      </c>
      <c r="AC1929" s="61" t="str">
        <f t="shared" si="620"/>
        <v xml:space="preserve"> </v>
      </c>
      <c r="AD1929" s="61" t="str">
        <f t="shared" si="620"/>
        <v xml:space="preserve"> </v>
      </c>
      <c r="AE1929" s="61" t="str">
        <f t="shared" si="620"/>
        <v xml:space="preserve"> </v>
      </c>
      <c r="AF1929" s="61" t="str">
        <f t="shared" si="620"/>
        <v xml:space="preserve"> </v>
      </c>
      <c r="AG1929" s="61" t="str">
        <f t="shared" si="620"/>
        <v xml:space="preserve"> </v>
      </c>
      <c r="AH1929" s="61" t="str">
        <f t="shared" si="620"/>
        <v xml:space="preserve"> </v>
      </c>
      <c r="AI1929" s="61" t="str">
        <f t="shared" si="620"/>
        <v xml:space="preserve"> </v>
      </c>
      <c r="AJ1929" s="61" t="str">
        <f t="shared" si="620"/>
        <v xml:space="preserve"> </v>
      </c>
      <c r="AK1929" s="61" t="str">
        <f t="shared" si="620"/>
        <v xml:space="preserve"> </v>
      </c>
      <c r="AL1929" s="41" t="str">
        <f t="shared" si="620"/>
        <v xml:space="preserve"> </v>
      </c>
      <c r="AM1929" s="11"/>
      <c r="AN1929" s="85"/>
      <c r="AO1929" s="11"/>
      <c r="AP1929" s="68"/>
    </row>
    <row r="1930" spans="3:42" ht="13.5" hidden="1" customHeight="1">
      <c r="C1930" s="76"/>
      <c r="D1930" s="90" t="s">
        <v>108</v>
      </c>
      <c r="E1930" s="88"/>
      <c r="F1930" s="88"/>
      <c r="G1930" s="88" t="s">
        <v>91</v>
      </c>
      <c r="H1930" s="62"/>
      <c r="I1930" s="62"/>
      <c r="J1930" s="88"/>
      <c r="K1930" s="89"/>
      <c r="L1930" s="88"/>
      <c r="M1930" s="88"/>
      <c r="N1930" s="62"/>
      <c r="O1930" s="29" t="str">
        <f>+O1929</f>
        <v xml:space="preserve"> </v>
      </c>
      <c r="P1930" s="29" t="str">
        <f t="shared" ref="P1930:Y1930" si="621">+P1929</f>
        <v xml:space="preserve"> </v>
      </c>
      <c r="Q1930" s="29" t="str">
        <f t="shared" si="621"/>
        <v xml:space="preserve"> </v>
      </c>
      <c r="R1930" s="29" t="str">
        <f t="shared" si="621"/>
        <v xml:space="preserve"> </v>
      </c>
      <c r="S1930" s="29" t="str">
        <f t="shared" si="621"/>
        <v xml:space="preserve"> </v>
      </c>
      <c r="T1930" s="29" t="str">
        <f t="shared" si="621"/>
        <v xml:space="preserve"> </v>
      </c>
      <c r="U1930" s="29" t="str">
        <f t="shared" si="621"/>
        <v xml:space="preserve"> </v>
      </c>
      <c r="V1930" s="29" t="str">
        <f t="shared" si="621"/>
        <v xml:space="preserve"> </v>
      </c>
      <c r="W1930" s="29" t="str">
        <f t="shared" si="621"/>
        <v xml:space="preserve"> </v>
      </c>
      <c r="X1930" s="29" t="str">
        <f t="shared" si="621"/>
        <v xml:space="preserve"> </v>
      </c>
      <c r="Y1930" s="29" t="str">
        <f t="shared" si="621"/>
        <v xml:space="preserve"> </v>
      </c>
      <c r="Z1930" s="29" t="str">
        <f>+Z1929</f>
        <v xml:space="preserve"> </v>
      </c>
      <c r="AA1930" s="120" t="str">
        <f t="shared" ref="AA1930:AL1930" si="622">+IF(AND(O1930=" ",AA1929=1),AA1929,IF(AND(O1930&lt;&gt;" ",AA1927&lt;&gt;" "),AA1928,AA1927))</f>
        <v xml:space="preserve"> </v>
      </c>
      <c r="AB1930" s="61" t="str">
        <f t="shared" si="622"/>
        <v xml:space="preserve"> </v>
      </c>
      <c r="AC1930" s="61" t="str">
        <f t="shared" si="622"/>
        <v xml:space="preserve"> </v>
      </c>
      <c r="AD1930" s="61" t="str">
        <f t="shared" si="622"/>
        <v xml:space="preserve"> </v>
      </c>
      <c r="AE1930" s="61" t="str">
        <f t="shared" si="622"/>
        <v xml:space="preserve"> </v>
      </c>
      <c r="AF1930" s="61" t="str">
        <f t="shared" si="622"/>
        <v xml:space="preserve"> </v>
      </c>
      <c r="AG1930" s="61" t="str">
        <f t="shared" si="622"/>
        <v xml:space="preserve"> </v>
      </c>
      <c r="AH1930" s="61" t="str">
        <f t="shared" si="622"/>
        <v xml:space="preserve"> </v>
      </c>
      <c r="AI1930" s="61" t="str">
        <f t="shared" si="622"/>
        <v xml:space="preserve"> </v>
      </c>
      <c r="AJ1930" s="61" t="str">
        <f t="shared" si="622"/>
        <v xml:space="preserve"> </v>
      </c>
      <c r="AK1930" s="61" t="str">
        <f t="shared" si="622"/>
        <v xml:space="preserve"> </v>
      </c>
      <c r="AL1930" s="41" t="str">
        <f t="shared" si="622"/>
        <v xml:space="preserve"> </v>
      </c>
      <c r="AM1930" s="11"/>
      <c r="AN1930" s="85"/>
      <c r="AO1930" s="11"/>
      <c r="AP1930" s="68"/>
    </row>
    <row r="1931" spans="3:42" ht="14.25" hidden="1" customHeight="1">
      <c r="C1931" s="67"/>
      <c r="D1931" s="86"/>
      <c r="E1931" s="88"/>
      <c r="F1931" s="88"/>
      <c r="G1931" s="88"/>
      <c r="H1931" s="62"/>
      <c r="I1931" s="62"/>
      <c r="J1931" s="88"/>
      <c r="K1931" s="89"/>
      <c r="L1931" s="88"/>
      <c r="M1931" s="88"/>
      <c r="N1931" s="62"/>
      <c r="O1931" s="29"/>
      <c r="P1931" s="29"/>
      <c r="Q1931" s="29"/>
      <c r="R1931" s="29"/>
      <c r="S1931" s="29"/>
      <c r="T1931" s="29"/>
      <c r="U1931" s="29"/>
      <c r="V1931" s="29"/>
      <c r="W1931" s="29"/>
      <c r="X1931" s="29"/>
      <c r="Y1931" s="29"/>
      <c r="Z1931" s="29"/>
      <c r="AA1931" s="120"/>
      <c r="AB1931" s="61"/>
      <c r="AC1931" s="61"/>
      <c r="AD1931" s="61"/>
      <c r="AE1931" s="61"/>
      <c r="AF1931" s="61"/>
      <c r="AG1931" s="61"/>
      <c r="AH1931" s="61"/>
      <c r="AI1931" s="61"/>
      <c r="AJ1931" s="61"/>
      <c r="AK1931" s="61"/>
      <c r="AL1931" s="41"/>
      <c r="AM1931" s="11"/>
      <c r="AN1931" s="85"/>
      <c r="AO1931" s="11"/>
      <c r="AP1931" s="68"/>
    </row>
    <row r="1932" spans="3:42" ht="14.25" hidden="1" customHeight="1">
      <c r="C1932" s="67"/>
      <c r="D1932" s="86"/>
      <c r="E1932" s="88"/>
      <c r="F1932" s="88"/>
      <c r="G1932" s="88"/>
      <c r="H1932" s="62"/>
      <c r="I1932" s="62"/>
      <c r="J1932" s="88"/>
      <c r="K1932" s="89"/>
      <c r="L1932" s="88"/>
      <c r="M1932" s="88"/>
      <c r="N1932" s="62"/>
      <c r="O1932" s="29"/>
      <c r="P1932" s="29"/>
      <c r="Q1932" s="29"/>
      <c r="R1932" s="29" t="s">
        <v>91</v>
      </c>
      <c r="S1932" s="29">
        <v>1</v>
      </c>
      <c r="T1932" s="29" t="s">
        <v>77</v>
      </c>
      <c r="U1932" s="29"/>
      <c r="V1932" s="29"/>
      <c r="W1932" s="29"/>
      <c r="X1932" s="29"/>
      <c r="Y1932" s="29"/>
      <c r="Z1932" s="29"/>
      <c r="AA1932" s="120"/>
      <c r="AB1932" s="61"/>
      <c r="AC1932" s="61"/>
      <c r="AD1932" s="61"/>
      <c r="AE1932" s="61"/>
      <c r="AF1932" s="61"/>
      <c r="AG1932" s="61"/>
      <c r="AH1932" s="61"/>
      <c r="AI1932" s="61"/>
      <c r="AJ1932" s="61"/>
      <c r="AK1932" s="61"/>
      <c r="AL1932" s="41"/>
      <c r="AM1932" s="11"/>
      <c r="AN1932" s="85"/>
      <c r="AO1932" s="11"/>
      <c r="AP1932" s="68"/>
    </row>
    <row r="1933" spans="3:42" ht="14.25" hidden="1" customHeight="1">
      <c r="C1933" s="67"/>
      <c r="D1933" s="86"/>
      <c r="E1933" s="88"/>
      <c r="F1933" s="88"/>
      <c r="G1933" s="88"/>
      <c r="H1933" s="62"/>
      <c r="I1933" s="62"/>
      <c r="J1933" s="88"/>
      <c r="K1933" s="89"/>
      <c r="L1933" s="88"/>
      <c r="M1933" s="88"/>
      <c r="N1933" s="62"/>
      <c r="O1933" s="29"/>
      <c r="P1933" s="29"/>
      <c r="Q1933" s="29"/>
      <c r="R1933" s="29" t="s">
        <v>95</v>
      </c>
      <c r="S1933" s="29">
        <v>2</v>
      </c>
      <c r="T1933" s="29" t="s">
        <v>78</v>
      </c>
      <c r="U1933" s="29"/>
      <c r="V1933" s="29"/>
      <c r="W1933" s="29"/>
      <c r="X1933" s="29"/>
      <c r="Y1933" s="29"/>
      <c r="Z1933" s="29"/>
      <c r="AA1933" s="120"/>
      <c r="AB1933" s="61"/>
      <c r="AC1933" s="61"/>
      <c r="AD1933" s="61"/>
      <c r="AE1933" s="61"/>
      <c r="AF1933" s="61"/>
      <c r="AG1933" s="61"/>
      <c r="AH1933" s="61"/>
      <c r="AI1933" s="61"/>
      <c r="AJ1933" s="61"/>
      <c r="AK1933" s="61"/>
      <c r="AL1933" s="41"/>
      <c r="AM1933" s="11"/>
      <c r="AN1933" s="85"/>
      <c r="AO1933" s="11"/>
      <c r="AP1933" s="68"/>
    </row>
    <row r="1934" spans="3:42" ht="14.25" hidden="1" customHeight="1">
      <c r="C1934" s="67"/>
      <c r="D1934" s="86"/>
      <c r="E1934" s="88"/>
      <c r="F1934" s="88"/>
      <c r="G1934" s="88"/>
      <c r="H1934" s="62"/>
      <c r="I1934" s="62"/>
      <c r="J1934" s="88"/>
      <c r="K1934" s="89"/>
      <c r="L1934" s="88"/>
      <c r="M1934" s="88"/>
      <c r="N1934" s="62"/>
      <c r="O1934" s="29"/>
      <c r="P1934" s="29"/>
      <c r="Q1934" s="29"/>
      <c r="R1934" s="29"/>
      <c r="S1934" s="29">
        <v>3</v>
      </c>
      <c r="T1934" s="29" t="s">
        <v>79</v>
      </c>
      <c r="U1934" s="29"/>
      <c r="V1934" s="29"/>
      <c r="W1934" s="29"/>
      <c r="X1934" s="29"/>
      <c r="Y1934" s="29"/>
      <c r="Z1934" s="29"/>
      <c r="AA1934" s="120"/>
      <c r="AB1934" s="61"/>
      <c r="AC1934" s="61"/>
      <c r="AD1934" s="61"/>
      <c r="AE1934" s="61"/>
      <c r="AF1934" s="61"/>
      <c r="AG1934" s="61"/>
      <c r="AH1934" s="61"/>
      <c r="AI1934" s="61"/>
      <c r="AJ1934" s="61"/>
      <c r="AK1934" s="61"/>
      <c r="AL1934" s="41"/>
      <c r="AM1934" s="11"/>
      <c r="AN1934" s="85"/>
      <c r="AO1934" s="11"/>
      <c r="AP1934" s="68"/>
    </row>
    <row r="1935" spans="3:42" ht="14.25" hidden="1" customHeight="1">
      <c r="C1935" s="67"/>
      <c r="D1935" s="86"/>
      <c r="E1935" s="88"/>
      <c r="F1935" s="88"/>
      <c r="G1935" s="88"/>
      <c r="H1935" s="62"/>
      <c r="I1935" s="62"/>
      <c r="J1935" s="88"/>
      <c r="K1935" s="89"/>
      <c r="L1935" s="88"/>
      <c r="M1935" s="88"/>
      <c r="N1935" s="62"/>
      <c r="O1935" s="29"/>
      <c r="P1935" s="29"/>
      <c r="Q1935" s="29"/>
      <c r="R1935" s="29"/>
      <c r="S1935" s="29">
        <v>4</v>
      </c>
      <c r="T1935" s="29" t="s">
        <v>80</v>
      </c>
      <c r="U1935" s="29"/>
      <c r="V1935" s="29"/>
      <c r="W1935" s="29"/>
      <c r="X1935" s="29"/>
      <c r="Y1935" s="29"/>
      <c r="Z1935" s="29"/>
      <c r="AA1935" s="120"/>
      <c r="AB1935" s="61"/>
      <c r="AC1935" s="61"/>
      <c r="AD1935" s="61"/>
      <c r="AE1935" s="61"/>
      <c r="AF1935" s="61"/>
      <c r="AG1935" s="61"/>
      <c r="AH1935" s="61"/>
      <c r="AI1935" s="61"/>
      <c r="AJ1935" s="61"/>
      <c r="AK1935" s="61"/>
      <c r="AL1935" s="41"/>
      <c r="AM1935" s="11"/>
      <c r="AN1935" s="85"/>
      <c r="AO1935" s="11"/>
      <c r="AP1935" s="68"/>
    </row>
    <row r="1936" spans="3:42" ht="14.25" hidden="1" customHeight="1">
      <c r="C1936" s="67"/>
      <c r="D1936" s="86"/>
      <c r="E1936" s="88"/>
      <c r="F1936" s="88"/>
      <c r="G1936" s="88"/>
      <c r="H1936" s="62"/>
      <c r="I1936" s="62"/>
      <c r="J1936" s="88"/>
      <c r="K1936" s="89"/>
      <c r="L1936" s="88"/>
      <c r="M1936" s="88"/>
      <c r="N1936" s="62"/>
      <c r="O1936" s="29"/>
      <c r="P1936" s="29"/>
      <c r="Q1936" s="29"/>
      <c r="R1936" s="29"/>
      <c r="S1936" s="29">
        <v>5</v>
      </c>
      <c r="T1936" s="29" t="s">
        <v>81</v>
      </c>
      <c r="U1936" s="29"/>
      <c r="V1936" s="29"/>
      <c r="W1936" s="29"/>
      <c r="X1936" s="29"/>
      <c r="Y1936" s="29"/>
      <c r="Z1936" s="29"/>
      <c r="AA1936" s="120"/>
      <c r="AB1936" s="61"/>
      <c r="AC1936" s="61"/>
      <c r="AD1936" s="61"/>
      <c r="AE1936" s="61"/>
      <c r="AF1936" s="61"/>
      <c r="AG1936" s="61"/>
      <c r="AH1936" s="61"/>
      <c r="AI1936" s="61"/>
      <c r="AJ1936" s="61"/>
      <c r="AK1936" s="61"/>
      <c r="AL1936" s="41"/>
      <c r="AM1936" s="11"/>
      <c r="AN1936" s="85"/>
      <c r="AO1936" s="11"/>
      <c r="AP1936" s="68"/>
    </row>
    <row r="1937" spans="3:42" ht="14.25" hidden="1" customHeight="1">
      <c r="C1937" s="67"/>
      <c r="D1937" s="86"/>
      <c r="E1937" s="88"/>
      <c r="F1937" s="88"/>
      <c r="G1937" s="88"/>
      <c r="H1937" s="62"/>
      <c r="I1937" s="62"/>
      <c r="J1937" s="88"/>
      <c r="K1937" s="89"/>
      <c r="L1937" s="88"/>
      <c r="M1937" s="88"/>
      <c r="N1937" s="62"/>
      <c r="O1937" s="29"/>
      <c r="P1937" s="29"/>
      <c r="Q1937" s="29"/>
      <c r="R1937" s="29"/>
      <c r="S1937" s="29">
        <v>6</v>
      </c>
      <c r="T1937" s="29" t="s">
        <v>82</v>
      </c>
      <c r="U1937" s="29"/>
      <c r="V1937" s="29"/>
      <c r="W1937" s="29"/>
      <c r="X1937" s="29"/>
      <c r="Y1937" s="29"/>
      <c r="Z1937" s="29"/>
      <c r="AA1937" s="120"/>
      <c r="AB1937" s="61"/>
      <c r="AC1937" s="61"/>
      <c r="AD1937" s="61"/>
      <c r="AE1937" s="61"/>
      <c r="AF1937" s="61"/>
      <c r="AG1937" s="61"/>
      <c r="AH1937" s="61"/>
      <c r="AI1937" s="61"/>
      <c r="AJ1937" s="61"/>
      <c r="AK1937" s="61"/>
      <c r="AL1937" s="41"/>
      <c r="AM1937" s="11"/>
      <c r="AN1937" s="85"/>
      <c r="AO1937" s="11"/>
      <c r="AP1937" s="68"/>
    </row>
    <row r="1938" spans="3:42" ht="14.25" hidden="1" customHeight="1">
      <c r="C1938" s="67"/>
      <c r="D1938" s="86"/>
      <c r="E1938" s="88"/>
      <c r="F1938" s="88"/>
      <c r="G1938" s="88"/>
      <c r="H1938" s="62"/>
      <c r="I1938" s="62"/>
      <c r="J1938" s="88"/>
      <c r="K1938" s="89"/>
      <c r="L1938" s="88"/>
      <c r="M1938" s="88"/>
      <c r="N1938" s="62"/>
      <c r="O1938" s="29"/>
      <c r="P1938" s="29"/>
      <c r="Q1938" s="29"/>
      <c r="R1938" s="29"/>
      <c r="S1938" s="29">
        <v>7</v>
      </c>
      <c r="T1938" s="29" t="s">
        <v>83</v>
      </c>
      <c r="U1938" s="29"/>
      <c r="V1938" s="29"/>
      <c r="W1938" s="29"/>
      <c r="X1938" s="29"/>
      <c r="Y1938" s="29"/>
      <c r="Z1938" s="29"/>
      <c r="AA1938" s="120"/>
      <c r="AB1938" s="61"/>
      <c r="AC1938" s="61"/>
      <c r="AD1938" s="61"/>
      <c r="AE1938" s="61"/>
      <c r="AF1938" s="61"/>
      <c r="AG1938" s="61"/>
      <c r="AH1938" s="61"/>
      <c r="AI1938" s="61"/>
      <c r="AJ1938" s="61"/>
      <c r="AK1938" s="61"/>
      <c r="AL1938" s="41"/>
      <c r="AM1938" s="11"/>
      <c r="AN1938" s="85"/>
      <c r="AO1938" s="11"/>
      <c r="AP1938" s="68"/>
    </row>
    <row r="1939" spans="3:42" ht="14.25" hidden="1" customHeight="1">
      <c r="C1939" s="67"/>
      <c r="D1939" s="86"/>
      <c r="E1939" s="88"/>
      <c r="F1939" s="88"/>
      <c r="G1939" s="88"/>
      <c r="H1939" s="62"/>
      <c r="I1939" s="62"/>
      <c r="J1939" s="88"/>
      <c r="K1939" s="89"/>
      <c r="L1939" s="88"/>
      <c r="M1939" s="88"/>
      <c r="N1939" s="62"/>
      <c r="O1939" s="29"/>
      <c r="P1939" s="29"/>
      <c r="Q1939" s="29"/>
      <c r="R1939" s="29"/>
      <c r="S1939" s="29">
        <v>8</v>
      </c>
      <c r="T1939" s="29" t="s">
        <v>84</v>
      </c>
      <c r="U1939" s="29"/>
      <c r="V1939" s="29"/>
      <c r="W1939" s="29"/>
      <c r="X1939" s="29"/>
      <c r="Y1939" s="29"/>
      <c r="Z1939" s="29"/>
      <c r="AA1939" s="120"/>
      <c r="AB1939" s="61"/>
      <c r="AC1939" s="61"/>
      <c r="AD1939" s="61"/>
      <c r="AE1939" s="61"/>
      <c r="AF1939" s="61"/>
      <c r="AG1939" s="61"/>
      <c r="AH1939" s="61"/>
      <c r="AI1939" s="61"/>
      <c r="AJ1939" s="61"/>
      <c r="AK1939" s="61"/>
      <c r="AL1939" s="41"/>
      <c r="AM1939" s="11"/>
      <c r="AN1939" s="85"/>
      <c r="AO1939" s="11"/>
      <c r="AP1939" s="68"/>
    </row>
    <row r="1940" spans="3:42" ht="14.25" hidden="1" customHeight="1">
      <c r="C1940" s="67"/>
      <c r="D1940" s="86"/>
      <c r="E1940" s="88"/>
      <c r="F1940" s="88"/>
      <c r="G1940" s="88"/>
      <c r="H1940" s="62"/>
      <c r="I1940" s="62"/>
      <c r="J1940" s="88"/>
      <c r="K1940" s="89"/>
      <c r="L1940" s="88"/>
      <c r="M1940" s="88"/>
      <c r="N1940" s="62"/>
      <c r="O1940" s="29"/>
      <c r="P1940" s="29"/>
      <c r="Q1940" s="29"/>
      <c r="R1940" s="29"/>
      <c r="S1940" s="29">
        <v>9</v>
      </c>
      <c r="T1940" s="29" t="s">
        <v>85</v>
      </c>
      <c r="U1940" s="29"/>
      <c r="V1940" s="29"/>
      <c r="W1940" s="29"/>
      <c r="X1940" s="29"/>
      <c r="Y1940" s="29"/>
      <c r="Z1940" s="29"/>
      <c r="AA1940" s="120"/>
      <c r="AB1940" s="61"/>
      <c r="AC1940" s="61"/>
      <c r="AD1940" s="61"/>
      <c r="AE1940" s="61"/>
      <c r="AF1940" s="61"/>
      <c r="AG1940" s="61"/>
      <c r="AH1940" s="61"/>
      <c r="AI1940" s="61"/>
      <c r="AJ1940" s="61"/>
      <c r="AK1940" s="61"/>
      <c r="AL1940" s="41"/>
      <c r="AM1940" s="11"/>
      <c r="AN1940" s="85"/>
      <c r="AO1940" s="11"/>
      <c r="AP1940" s="68"/>
    </row>
    <row r="1941" spans="3:42" ht="14.25" hidden="1" customHeight="1">
      <c r="C1941" s="67"/>
      <c r="D1941" s="86"/>
      <c r="E1941" s="88"/>
      <c r="F1941" s="88"/>
      <c r="G1941" s="88"/>
      <c r="H1941" s="62"/>
      <c r="I1941" s="62"/>
      <c r="J1941" s="88"/>
      <c r="K1941" s="89"/>
      <c r="L1941" s="88"/>
      <c r="M1941" s="88"/>
      <c r="N1941" s="62"/>
      <c r="O1941" s="29"/>
      <c r="P1941" s="29"/>
      <c r="Q1941" s="29"/>
      <c r="R1941" s="29"/>
      <c r="S1941" s="29">
        <v>10</v>
      </c>
      <c r="T1941" s="29" t="s">
        <v>86</v>
      </c>
      <c r="U1941" s="29"/>
      <c r="V1941" s="29"/>
      <c r="W1941" s="29"/>
      <c r="X1941" s="29"/>
      <c r="Y1941" s="29"/>
      <c r="Z1941" s="29"/>
      <c r="AA1941" s="120"/>
      <c r="AB1941" s="61"/>
      <c r="AC1941" s="61"/>
      <c r="AD1941" s="61"/>
      <c r="AE1941" s="61"/>
      <c r="AF1941" s="61"/>
      <c r="AG1941" s="61"/>
      <c r="AH1941" s="61"/>
      <c r="AI1941" s="61"/>
      <c r="AJ1941" s="61"/>
      <c r="AK1941" s="61"/>
      <c r="AL1941" s="41"/>
      <c r="AM1941" s="11"/>
      <c r="AN1941" s="85"/>
      <c r="AO1941" s="11"/>
      <c r="AP1941" s="68"/>
    </row>
    <row r="1942" spans="3:42" ht="14.25" hidden="1" customHeight="1">
      <c r="C1942" s="67"/>
      <c r="D1942" s="86"/>
      <c r="E1942" s="88"/>
      <c r="F1942" s="88"/>
      <c r="G1942" s="88"/>
      <c r="H1942" s="62"/>
      <c r="I1942" s="62"/>
      <c r="J1942" s="88"/>
      <c r="K1942" s="89"/>
      <c r="L1942" s="88"/>
      <c r="M1942" s="88"/>
      <c r="N1942" s="62"/>
      <c r="O1942" s="29"/>
      <c r="P1942" s="29"/>
      <c r="Q1942" s="29"/>
      <c r="R1942" s="29"/>
      <c r="S1942" s="29">
        <v>11</v>
      </c>
      <c r="T1942" s="29" t="s">
        <v>87</v>
      </c>
      <c r="U1942" s="29"/>
      <c r="V1942" s="29"/>
      <c r="W1942" s="29"/>
      <c r="X1942" s="29"/>
      <c r="Y1942" s="29"/>
      <c r="Z1942" s="29"/>
      <c r="AA1942" s="120"/>
      <c r="AB1942" s="61"/>
      <c r="AC1942" s="61"/>
      <c r="AD1942" s="61"/>
      <c r="AE1942" s="61"/>
      <c r="AF1942" s="61"/>
      <c r="AG1942" s="61"/>
      <c r="AH1942" s="61"/>
      <c r="AI1942" s="61"/>
      <c r="AJ1942" s="61"/>
      <c r="AK1942" s="61"/>
      <c r="AL1942" s="41"/>
      <c r="AM1942" s="11"/>
      <c r="AN1942" s="85"/>
      <c r="AO1942" s="11"/>
      <c r="AP1942" s="68"/>
    </row>
    <row r="1943" spans="3:42" ht="14.25" hidden="1" customHeight="1">
      <c r="C1943" s="67"/>
      <c r="D1943" s="86"/>
      <c r="E1943" s="88"/>
      <c r="F1943" s="88"/>
      <c r="G1943" s="88"/>
      <c r="H1943" s="62"/>
      <c r="I1943" s="62"/>
      <c r="J1943" s="88"/>
      <c r="K1943" s="89"/>
      <c r="L1943" s="88"/>
      <c r="M1943" s="88"/>
      <c r="N1943" s="62"/>
      <c r="O1943" s="29"/>
      <c r="P1943" s="29"/>
      <c r="Q1943" s="29"/>
      <c r="R1943" s="29"/>
      <c r="S1943" s="29">
        <v>12</v>
      </c>
      <c r="T1943" s="29" t="s">
        <v>88</v>
      </c>
      <c r="U1943" s="29"/>
      <c r="V1943" s="29"/>
      <c r="W1943" s="29"/>
      <c r="X1943" s="29"/>
      <c r="Y1943" s="29"/>
      <c r="Z1943" s="29"/>
      <c r="AA1943" s="120"/>
      <c r="AB1943" s="61"/>
      <c r="AC1943" s="61"/>
      <c r="AD1943" s="61"/>
      <c r="AE1943" s="61"/>
      <c r="AF1943" s="61"/>
      <c r="AG1943" s="61"/>
      <c r="AH1943" s="61"/>
      <c r="AI1943" s="61"/>
      <c r="AJ1943" s="61"/>
      <c r="AK1943" s="61"/>
      <c r="AL1943" s="41"/>
      <c r="AM1943" s="11"/>
      <c r="AN1943" s="85"/>
      <c r="AO1943" s="11"/>
      <c r="AP1943" s="68"/>
    </row>
    <row r="1944" spans="3:42" ht="41.25" hidden="1" customHeight="1">
      <c r="C1944" s="67"/>
      <c r="D1944" s="86" t="s">
        <v>96</v>
      </c>
      <c r="E1944" s="88" t="s">
        <v>97</v>
      </c>
      <c r="F1944" s="88" t="s">
        <v>98</v>
      </c>
      <c r="G1944" s="88"/>
      <c r="H1944" s="62"/>
      <c r="I1944" s="62"/>
      <c r="J1944" s="88"/>
      <c r="K1944" s="89"/>
      <c r="L1944" s="88"/>
      <c r="M1944" s="88"/>
      <c r="N1944" s="62"/>
      <c r="O1944" s="29" t="s">
        <v>77</v>
      </c>
      <c r="P1944" s="29" t="s">
        <v>78</v>
      </c>
      <c r="Q1944" s="29" t="s">
        <v>79</v>
      </c>
      <c r="R1944" s="29" t="s">
        <v>80</v>
      </c>
      <c r="S1944" s="29" t="s">
        <v>81</v>
      </c>
      <c r="T1944" s="29" t="s">
        <v>82</v>
      </c>
      <c r="U1944" s="29" t="s">
        <v>83</v>
      </c>
      <c r="V1944" s="29" t="s">
        <v>84</v>
      </c>
      <c r="W1944" s="29" t="s">
        <v>85</v>
      </c>
      <c r="X1944" s="29" t="s">
        <v>86</v>
      </c>
      <c r="Y1944" s="29" t="s">
        <v>87</v>
      </c>
      <c r="Z1944" s="29" t="s">
        <v>88</v>
      </c>
      <c r="AA1944" s="120" t="s">
        <v>77</v>
      </c>
      <c r="AB1944" s="61" t="s">
        <v>78</v>
      </c>
      <c r="AC1944" s="61" t="s">
        <v>79</v>
      </c>
      <c r="AD1944" s="61" t="s">
        <v>80</v>
      </c>
      <c r="AE1944" s="61" t="s">
        <v>81</v>
      </c>
      <c r="AF1944" s="61" t="s">
        <v>82</v>
      </c>
      <c r="AG1944" s="61" t="s">
        <v>83</v>
      </c>
      <c r="AH1944" s="61" t="s">
        <v>84</v>
      </c>
      <c r="AI1944" s="61" t="s">
        <v>85</v>
      </c>
      <c r="AJ1944" s="61" t="s">
        <v>86</v>
      </c>
      <c r="AK1944" s="61" t="s">
        <v>87</v>
      </c>
      <c r="AL1944" s="41" t="s">
        <v>88</v>
      </c>
      <c r="AM1944" s="11"/>
      <c r="AN1944" s="85"/>
      <c r="AO1944" s="11"/>
      <c r="AP1944" s="68"/>
    </row>
    <row r="1945" spans="3:42" ht="14.25" hidden="1" customHeight="1">
      <c r="C1945" s="67"/>
      <c r="D1945" s="86"/>
      <c r="E1945" s="88"/>
      <c r="F1945" s="88"/>
      <c r="G1945" s="88"/>
      <c r="H1945" s="62" t="s">
        <v>48</v>
      </c>
      <c r="I1945" s="62"/>
      <c r="J1945" s="88"/>
      <c r="K1945" s="89"/>
      <c r="L1945" s="88"/>
      <c r="M1945" s="88"/>
      <c r="N1945" s="62"/>
      <c r="O1945" s="29" t="str">
        <f>+IF(($F1949=O$13),1,IF(H1945=" "," ",IF(($E1949-SUM($H1945:H1945))&gt;0,1," ")))</f>
        <v xml:space="preserve"> </v>
      </c>
      <c r="P1945" s="29" t="str">
        <f>+IF(($F1949=P$13),1,IF(O1945=" "," ",IF(($E1949-SUM($H1945:O1945))&gt;0,1," ")))</f>
        <v xml:space="preserve"> </v>
      </c>
      <c r="Q1945" s="29" t="str">
        <f>+IF(($F1949=Q$13),1,IF(P1945=" "," ",IF(($E1949-SUM($H1945:P1945))&gt;0,1," ")))</f>
        <v xml:space="preserve"> </v>
      </c>
      <c r="R1945" s="29" t="str">
        <f>+IF(($F1949=R$13),1,IF(Q1945=" "," ",IF(($E1949-SUM($H1945:Q1945))&gt;0,1," ")))</f>
        <v xml:space="preserve"> </v>
      </c>
      <c r="S1945" s="29" t="str">
        <f>+IF(($F1949=S$13),1,IF(R1945=" "," ",IF(($E1949-SUM($H1945:R1945))&gt;0,1," ")))</f>
        <v xml:space="preserve"> </v>
      </c>
      <c r="T1945" s="29" t="str">
        <f>+IF(($F1949=T$13),1,IF(S1945=" "," ",IF(($E1949-SUM($H1945:S1945))&gt;0,1," ")))</f>
        <v xml:space="preserve"> </v>
      </c>
      <c r="U1945" s="29" t="str">
        <f>+IF(($F1949=U$13),1,IF(T1945=" "," ",IF(($E1949-SUM($H1945:T1945))&gt;0,1," ")))</f>
        <v xml:space="preserve"> </v>
      </c>
      <c r="V1945" s="29" t="str">
        <f>+IF(($F1949=V$13),1,IF(U1945=" "," ",IF(($E1949-SUM($H1945:U1945))&gt;0,1," ")))</f>
        <v xml:space="preserve"> </v>
      </c>
      <c r="W1945" s="29" t="str">
        <f>+IF(($F1949=W$13),1,IF(V1945=" "," ",IF(($E1949-SUM($H1945:V1945))&gt;0,1," ")))</f>
        <v xml:space="preserve"> </v>
      </c>
      <c r="X1945" s="29" t="str">
        <f>+IF(($F1949=X$13),1,IF(W1945=" "," ",IF(($E1949-SUM($H1945:W1945))&gt;0,1," ")))</f>
        <v xml:space="preserve"> </v>
      </c>
      <c r="Y1945" s="29" t="str">
        <f>+IF(($F1949=Y$13),1,IF(X1945=" "," ",IF(($E1949-SUM($H1945:X1945))&gt;0,1," ")))</f>
        <v xml:space="preserve"> </v>
      </c>
      <c r="Z1945" s="29" t="str">
        <f>+IF(($F1949=Z$13),1,IF(Y1945=" "," ",IF(($E1949-SUM($H1945:Y1945))&gt;0,1," ")))</f>
        <v xml:space="preserve"> </v>
      </c>
      <c r="AA1945" s="120" t="str">
        <f>+IF(($F1949=AA$13),1,IF(Z1945=" "," ",IF(($E1949-SUM($H1945:Z1945))&gt;0,1," ")))</f>
        <v xml:space="preserve"> </v>
      </c>
      <c r="AB1945" s="61" t="str">
        <f>+IF(($F1949=AB$13),1,IF(AA1945=" "," ",IF(($E1949-SUM($H1945:AA1945))&gt;0,1," ")))</f>
        <v xml:space="preserve"> </v>
      </c>
      <c r="AC1945" s="61" t="str">
        <f>+IF(($F1949=AC$13),1,IF(AB1945=" "," ",IF(($E1949-SUM($H1945:AB1945))&gt;0,1," ")))</f>
        <v xml:space="preserve"> </v>
      </c>
      <c r="AD1945" s="61" t="str">
        <f>+IF(($F1949=AD$13),1,IF(AC1945=" "," ",IF(($E1949-SUM($H1945:AC1945))&gt;0,1," ")))</f>
        <v xml:space="preserve"> </v>
      </c>
      <c r="AE1945" s="61" t="str">
        <f>+IF(($F1949=AE$13),1,IF(AD1945=" "," ",IF(($E1949-SUM($H1945:AD1945))&gt;0,1," ")))</f>
        <v xml:space="preserve"> </v>
      </c>
      <c r="AF1945" s="61" t="str">
        <f>+IF(($F1949=AF$13),1,IF(AE1945=" "," ",IF(($E1949-SUM($H1945:AE1945))&gt;0,1," ")))</f>
        <v xml:space="preserve"> </v>
      </c>
      <c r="AG1945" s="61" t="str">
        <f>+IF(($F1949=AG$13),1,IF(AF1945=" "," ",IF(($E1949-SUM($H1945:AF1945))&gt;0,1," ")))</f>
        <v xml:space="preserve"> </v>
      </c>
      <c r="AH1945" s="61" t="str">
        <f>+IF(($F1949=AH$13),1,IF(AG1945=" "," ",IF(($E1949-SUM($H1945:AG1945))&gt;0,1," ")))</f>
        <v xml:space="preserve"> </v>
      </c>
      <c r="AI1945" s="61" t="str">
        <f>+IF(($F1949=AI$13),1,IF(AH1945=" "," ",IF(($E1949-SUM($H1945:AH1945))&gt;0,1," ")))</f>
        <v xml:space="preserve"> </v>
      </c>
      <c r="AJ1945" s="61" t="str">
        <f>+IF(($F1949=AJ$13),1,IF(AI1945=" "," ",IF(($E1949-SUM($H1945:AI1945))&gt;0,1," ")))</f>
        <v xml:space="preserve"> </v>
      </c>
      <c r="AK1945" s="61" t="str">
        <f>+IF(($F1949=AK$13),1,IF(AJ1945=" "," ",IF(($E1949-SUM($H1945:AJ1945))&gt;0,1," ")))</f>
        <v xml:space="preserve"> </v>
      </c>
      <c r="AL1945" s="41" t="str">
        <f>+IF(($F1949=AL$13),1,IF(AK1945=" "," ",IF(($E1949-SUM($H1945:AK1945))&gt;0,1," ")))</f>
        <v xml:space="preserve"> </v>
      </c>
      <c r="AM1945" s="11"/>
      <c r="AN1945" s="85"/>
      <c r="AO1945" s="11"/>
      <c r="AP1945" s="68"/>
    </row>
    <row r="1946" spans="3:42" ht="14.25" hidden="1" customHeight="1">
      <c r="C1946" s="76"/>
      <c r="D1946" s="86"/>
      <c r="E1946" s="88"/>
      <c r="F1946" s="88"/>
      <c r="G1946" s="88"/>
      <c r="H1946" s="62"/>
      <c r="I1946" s="62"/>
      <c r="J1946" s="88"/>
      <c r="K1946" s="89"/>
      <c r="L1946" s="88"/>
      <c r="M1946" s="88"/>
      <c r="N1946" s="62"/>
      <c r="O1946" s="29"/>
      <c r="P1946" s="29"/>
      <c r="Q1946" s="29"/>
      <c r="R1946" s="29"/>
      <c r="S1946" s="29"/>
      <c r="T1946" s="29"/>
      <c r="U1946" s="29"/>
      <c r="V1946" s="29"/>
      <c r="W1946" s="29"/>
      <c r="X1946" s="29"/>
      <c r="Y1946" s="29"/>
      <c r="Z1946" s="29"/>
      <c r="AA1946" s="120" t="str">
        <f t="shared" ref="AA1946:AL1946" si="623">+O1945</f>
        <v xml:space="preserve"> </v>
      </c>
      <c r="AB1946" s="61" t="str">
        <f t="shared" si="623"/>
        <v xml:space="preserve"> </v>
      </c>
      <c r="AC1946" s="61" t="str">
        <f t="shared" si="623"/>
        <v xml:space="preserve"> </v>
      </c>
      <c r="AD1946" s="61" t="str">
        <f t="shared" si="623"/>
        <v xml:space="preserve"> </v>
      </c>
      <c r="AE1946" s="61" t="str">
        <f t="shared" si="623"/>
        <v xml:space="preserve"> </v>
      </c>
      <c r="AF1946" s="61" t="str">
        <f t="shared" si="623"/>
        <v xml:space="preserve"> </v>
      </c>
      <c r="AG1946" s="61" t="str">
        <f t="shared" si="623"/>
        <v xml:space="preserve"> </v>
      </c>
      <c r="AH1946" s="61" t="str">
        <f t="shared" si="623"/>
        <v xml:space="preserve"> </v>
      </c>
      <c r="AI1946" s="61" t="str">
        <f t="shared" si="623"/>
        <v xml:space="preserve"> </v>
      </c>
      <c r="AJ1946" s="61" t="str">
        <f t="shared" si="623"/>
        <v xml:space="preserve"> </v>
      </c>
      <c r="AK1946" s="61" t="str">
        <f t="shared" si="623"/>
        <v xml:space="preserve"> </v>
      </c>
      <c r="AL1946" s="41" t="str">
        <f t="shared" si="623"/>
        <v xml:space="preserve"> </v>
      </c>
      <c r="AM1946" s="11"/>
      <c r="AN1946" s="85"/>
      <c r="AO1946" s="11"/>
      <c r="AP1946" s="68"/>
    </row>
    <row r="1947" spans="3:42" ht="14.25" hidden="1" customHeight="1">
      <c r="C1947" s="76"/>
      <c r="D1947" s="86"/>
      <c r="E1947" s="88"/>
      <c r="F1947" s="88"/>
      <c r="G1947" s="88"/>
      <c r="H1947" s="62"/>
      <c r="I1947" s="62"/>
      <c r="J1947" s="88"/>
      <c r="K1947" s="89"/>
      <c r="L1947" s="88"/>
      <c r="M1947" s="88"/>
      <c r="N1947" s="62"/>
      <c r="O1947" s="29" t="str">
        <f t="shared" ref="O1947:Z1947" si="624">+IF(AND(O1945&lt;&gt;" ",AA1945&lt;&gt;" ",),O1945," ")</f>
        <v xml:space="preserve"> </v>
      </c>
      <c r="P1947" s="29" t="str">
        <f t="shared" si="624"/>
        <v xml:space="preserve"> </v>
      </c>
      <c r="Q1947" s="29" t="str">
        <f t="shared" si="624"/>
        <v xml:space="preserve"> </v>
      </c>
      <c r="R1947" s="29" t="str">
        <f t="shared" si="624"/>
        <v xml:space="preserve"> </v>
      </c>
      <c r="S1947" s="29" t="str">
        <f t="shared" si="624"/>
        <v xml:space="preserve"> </v>
      </c>
      <c r="T1947" s="29" t="str">
        <f t="shared" si="624"/>
        <v xml:space="preserve"> </v>
      </c>
      <c r="U1947" s="29" t="str">
        <f t="shared" si="624"/>
        <v xml:space="preserve"> </v>
      </c>
      <c r="V1947" s="29" t="str">
        <f t="shared" si="624"/>
        <v xml:space="preserve"> </v>
      </c>
      <c r="W1947" s="29" t="str">
        <f t="shared" si="624"/>
        <v xml:space="preserve"> </v>
      </c>
      <c r="X1947" s="29" t="str">
        <f t="shared" si="624"/>
        <v xml:space="preserve"> </v>
      </c>
      <c r="Y1947" s="29" t="str">
        <f t="shared" si="624"/>
        <v xml:space="preserve"> </v>
      </c>
      <c r="Z1947" s="29" t="str">
        <f t="shared" si="624"/>
        <v xml:space="preserve"> </v>
      </c>
      <c r="AA1947" s="120" t="str">
        <f t="shared" ref="AA1947:AL1947" si="625">+IF(AND(AA1946&lt;&gt;" ",O1945&lt;&gt;" ",),AA1945," ")</f>
        <v xml:space="preserve"> </v>
      </c>
      <c r="AB1947" s="61" t="str">
        <f t="shared" si="625"/>
        <v xml:space="preserve"> </v>
      </c>
      <c r="AC1947" s="61" t="str">
        <f t="shared" si="625"/>
        <v xml:space="preserve"> </v>
      </c>
      <c r="AD1947" s="61" t="str">
        <f t="shared" si="625"/>
        <v xml:space="preserve"> </v>
      </c>
      <c r="AE1947" s="61" t="str">
        <f t="shared" si="625"/>
        <v xml:space="preserve"> </v>
      </c>
      <c r="AF1947" s="61" t="str">
        <f t="shared" si="625"/>
        <v xml:space="preserve"> </v>
      </c>
      <c r="AG1947" s="61" t="str">
        <f t="shared" si="625"/>
        <v xml:space="preserve"> </v>
      </c>
      <c r="AH1947" s="61" t="str">
        <f t="shared" si="625"/>
        <v xml:space="preserve"> </v>
      </c>
      <c r="AI1947" s="61" t="str">
        <f t="shared" si="625"/>
        <v xml:space="preserve"> </v>
      </c>
      <c r="AJ1947" s="61" t="str">
        <f t="shared" si="625"/>
        <v xml:space="preserve"> </v>
      </c>
      <c r="AK1947" s="61" t="str">
        <f t="shared" si="625"/>
        <v xml:space="preserve"> </v>
      </c>
      <c r="AL1947" s="41" t="str">
        <f t="shared" si="625"/>
        <v xml:space="preserve"> </v>
      </c>
      <c r="AM1947" s="11"/>
      <c r="AN1947" s="85"/>
      <c r="AO1947" s="11"/>
      <c r="AP1947" s="68"/>
    </row>
    <row r="1948" spans="3:42" ht="14.25" hidden="1" customHeight="1">
      <c r="C1948" s="76"/>
      <c r="D1948" s="86"/>
      <c r="E1948" s="88"/>
      <c r="F1948" s="88"/>
      <c r="G1948" s="88"/>
      <c r="H1948" s="62"/>
      <c r="I1948" s="62"/>
      <c r="J1948" s="88"/>
      <c r="K1948" s="89"/>
      <c r="L1948" s="88"/>
      <c r="M1948" s="88"/>
      <c r="N1948" s="62"/>
      <c r="O1948" s="29" t="str">
        <f t="shared" ref="O1948:Z1948" si="626">+IF($G$114="SI",O1945," ")</f>
        <v xml:space="preserve"> </v>
      </c>
      <c r="P1948" s="29" t="str">
        <f t="shared" si="626"/>
        <v xml:space="preserve"> </v>
      </c>
      <c r="Q1948" s="29" t="str">
        <f t="shared" si="626"/>
        <v xml:space="preserve"> </v>
      </c>
      <c r="R1948" s="29" t="str">
        <f t="shared" si="626"/>
        <v xml:space="preserve"> </v>
      </c>
      <c r="S1948" s="29" t="str">
        <f t="shared" si="626"/>
        <v xml:space="preserve"> </v>
      </c>
      <c r="T1948" s="29" t="str">
        <f t="shared" si="626"/>
        <v xml:space="preserve"> </v>
      </c>
      <c r="U1948" s="29" t="str">
        <f t="shared" si="626"/>
        <v xml:space="preserve"> </v>
      </c>
      <c r="V1948" s="29" t="str">
        <f t="shared" si="626"/>
        <v xml:space="preserve"> </v>
      </c>
      <c r="W1948" s="29" t="str">
        <f t="shared" si="626"/>
        <v xml:space="preserve"> </v>
      </c>
      <c r="X1948" s="29" t="str">
        <f t="shared" si="626"/>
        <v xml:space="preserve"> </v>
      </c>
      <c r="Y1948" s="29" t="str">
        <f t="shared" si="626"/>
        <v xml:space="preserve"> </v>
      </c>
      <c r="Z1948" s="29" t="str">
        <f t="shared" si="626"/>
        <v xml:space="preserve"> </v>
      </c>
      <c r="AA1948" s="120" t="str">
        <f t="shared" ref="AA1948:AL1948" si="627">+IF($G$114="SI",IF(AND(Z1945&lt;&gt;" ",AA1945&lt;&gt;" ",O1948=" "),AA1945,AA1946),AA1947)</f>
        <v xml:space="preserve"> </v>
      </c>
      <c r="AB1948" s="61" t="str">
        <f t="shared" si="627"/>
        <v xml:space="preserve"> </v>
      </c>
      <c r="AC1948" s="61" t="str">
        <f t="shared" si="627"/>
        <v xml:space="preserve"> </v>
      </c>
      <c r="AD1948" s="61" t="str">
        <f t="shared" si="627"/>
        <v xml:space="preserve"> </v>
      </c>
      <c r="AE1948" s="61" t="str">
        <f t="shared" si="627"/>
        <v xml:space="preserve"> </v>
      </c>
      <c r="AF1948" s="61" t="str">
        <f t="shared" si="627"/>
        <v xml:space="preserve"> </v>
      </c>
      <c r="AG1948" s="61" t="str">
        <f t="shared" si="627"/>
        <v xml:space="preserve"> </v>
      </c>
      <c r="AH1948" s="61" t="str">
        <f t="shared" si="627"/>
        <v xml:space="preserve"> </v>
      </c>
      <c r="AI1948" s="61" t="str">
        <f t="shared" si="627"/>
        <v xml:space="preserve"> </v>
      </c>
      <c r="AJ1948" s="61" t="str">
        <f t="shared" si="627"/>
        <v xml:space="preserve"> </v>
      </c>
      <c r="AK1948" s="61" t="str">
        <f t="shared" si="627"/>
        <v xml:space="preserve"> </v>
      </c>
      <c r="AL1948" s="41" t="str">
        <f t="shared" si="627"/>
        <v xml:space="preserve"> </v>
      </c>
      <c r="AM1948" s="11"/>
      <c r="AN1948" s="85"/>
      <c r="AO1948" s="11"/>
      <c r="AP1948" s="68"/>
    </row>
    <row r="1949" spans="3:42" ht="13.5" hidden="1" customHeight="1">
      <c r="C1949" s="76"/>
      <c r="D1949" s="90" t="s">
        <v>108</v>
      </c>
      <c r="E1949" s="88"/>
      <c r="F1949" s="88"/>
      <c r="G1949" s="88" t="s">
        <v>91</v>
      </c>
      <c r="H1949" s="62"/>
      <c r="I1949" s="62"/>
      <c r="J1949" s="88"/>
      <c r="K1949" s="89"/>
      <c r="L1949" s="88"/>
      <c r="M1949" s="88"/>
      <c r="N1949" s="62"/>
      <c r="O1949" s="29" t="str">
        <f>+O1948</f>
        <v xml:space="preserve"> </v>
      </c>
      <c r="P1949" s="29" t="str">
        <f t="shared" ref="P1949:Y1949" si="628">+P1948</f>
        <v xml:space="preserve"> </v>
      </c>
      <c r="Q1949" s="29" t="str">
        <f t="shared" si="628"/>
        <v xml:space="preserve"> </v>
      </c>
      <c r="R1949" s="29" t="str">
        <f t="shared" si="628"/>
        <v xml:space="preserve"> </v>
      </c>
      <c r="S1949" s="29" t="str">
        <f t="shared" si="628"/>
        <v xml:space="preserve"> </v>
      </c>
      <c r="T1949" s="29" t="str">
        <f t="shared" si="628"/>
        <v xml:space="preserve"> </v>
      </c>
      <c r="U1949" s="29" t="str">
        <f t="shared" si="628"/>
        <v xml:space="preserve"> </v>
      </c>
      <c r="V1949" s="29" t="str">
        <f t="shared" si="628"/>
        <v xml:space="preserve"> </v>
      </c>
      <c r="W1949" s="29" t="str">
        <f t="shared" si="628"/>
        <v xml:space="preserve"> </v>
      </c>
      <c r="X1949" s="29" t="str">
        <f t="shared" si="628"/>
        <v xml:space="preserve"> </v>
      </c>
      <c r="Y1949" s="29" t="str">
        <f t="shared" si="628"/>
        <v xml:space="preserve"> </v>
      </c>
      <c r="Z1949" s="29" t="str">
        <f>+Z1948</f>
        <v xml:space="preserve"> </v>
      </c>
      <c r="AA1949" s="120" t="str">
        <f t="shared" ref="AA1949:AL1949" si="629">+IF(AND(O1949=" ",AA1948=1),AA1948,IF(AND(O1949&lt;&gt;" ",AA1946&lt;&gt;" "),AA1947,AA1946))</f>
        <v xml:space="preserve"> </v>
      </c>
      <c r="AB1949" s="61" t="str">
        <f t="shared" si="629"/>
        <v xml:space="preserve"> </v>
      </c>
      <c r="AC1949" s="61" t="str">
        <f t="shared" si="629"/>
        <v xml:space="preserve"> </v>
      </c>
      <c r="AD1949" s="61" t="str">
        <f t="shared" si="629"/>
        <v xml:space="preserve"> </v>
      </c>
      <c r="AE1949" s="61" t="str">
        <f t="shared" si="629"/>
        <v xml:space="preserve"> </v>
      </c>
      <c r="AF1949" s="61" t="str">
        <f t="shared" si="629"/>
        <v xml:space="preserve"> </v>
      </c>
      <c r="AG1949" s="61" t="str">
        <f t="shared" si="629"/>
        <v xml:space="preserve"> </v>
      </c>
      <c r="AH1949" s="61" t="str">
        <f t="shared" si="629"/>
        <v xml:space="preserve"> </v>
      </c>
      <c r="AI1949" s="61" t="str">
        <f t="shared" si="629"/>
        <v xml:space="preserve"> </v>
      </c>
      <c r="AJ1949" s="61" t="str">
        <f t="shared" si="629"/>
        <v xml:space="preserve"> </v>
      </c>
      <c r="AK1949" s="61" t="str">
        <f t="shared" si="629"/>
        <v xml:space="preserve"> </v>
      </c>
      <c r="AL1949" s="41" t="str">
        <f t="shared" si="629"/>
        <v xml:space="preserve"> </v>
      </c>
      <c r="AM1949" s="11"/>
      <c r="AN1949" s="85"/>
      <c r="AO1949" s="11"/>
      <c r="AP1949" s="68"/>
    </row>
    <row r="1950" spans="3:42" ht="12.75" hidden="1" customHeight="1">
      <c r="C1950" s="67"/>
      <c r="D1950" s="62"/>
      <c r="E1950" s="62"/>
      <c r="F1950" s="62"/>
      <c r="G1950" s="62"/>
      <c r="H1950" s="62"/>
      <c r="I1950" s="62"/>
      <c r="J1950" s="62"/>
      <c r="K1950" s="62"/>
      <c r="L1950" s="62"/>
      <c r="M1950" s="62"/>
      <c r="N1950" s="62"/>
      <c r="O1950" s="62" t="str">
        <f t="shared" ref="O1950:Z1950" si="630">+IF(AND(O1948&lt;&gt;" ",AA1948&lt;&gt;" ",),O1948," ")</f>
        <v xml:space="preserve"> </v>
      </c>
      <c r="P1950" s="62" t="str">
        <f t="shared" si="630"/>
        <v xml:space="preserve"> </v>
      </c>
      <c r="Q1950" s="62" t="str">
        <f t="shared" si="630"/>
        <v xml:space="preserve"> </v>
      </c>
      <c r="R1950" s="62" t="str">
        <f t="shared" si="630"/>
        <v xml:space="preserve"> </v>
      </c>
      <c r="S1950" s="62" t="str">
        <f t="shared" si="630"/>
        <v xml:space="preserve"> </v>
      </c>
      <c r="T1950" s="62" t="str">
        <f t="shared" si="630"/>
        <v xml:space="preserve"> </v>
      </c>
      <c r="U1950" s="62" t="str">
        <f t="shared" si="630"/>
        <v xml:space="preserve"> </v>
      </c>
      <c r="V1950" s="62" t="str">
        <f t="shared" si="630"/>
        <v xml:space="preserve"> </v>
      </c>
      <c r="W1950" s="62" t="str">
        <f t="shared" si="630"/>
        <v xml:space="preserve"> </v>
      </c>
      <c r="X1950" s="62" t="str">
        <f t="shared" si="630"/>
        <v xml:space="preserve"> </v>
      </c>
      <c r="Y1950" s="62" t="str">
        <f t="shared" si="630"/>
        <v xml:space="preserve"> </v>
      </c>
      <c r="Z1950" s="62" t="str">
        <f t="shared" si="630"/>
        <v xml:space="preserve"> </v>
      </c>
      <c r="AA1950" s="15" t="str">
        <f t="shared" ref="AA1950:AL1950" si="631">+IF(AND(AA1949&lt;&gt;" ",O1948&lt;&gt;" ",),AA1948," ")</f>
        <v xml:space="preserve"> </v>
      </c>
      <c r="AB1950" s="16" t="str">
        <f t="shared" si="631"/>
        <v xml:space="preserve"> </v>
      </c>
      <c r="AC1950" s="16" t="str">
        <f t="shared" si="631"/>
        <v xml:space="preserve"> </v>
      </c>
      <c r="AD1950" s="16" t="str">
        <f t="shared" si="631"/>
        <v xml:space="preserve"> </v>
      </c>
      <c r="AE1950" s="16" t="str">
        <f t="shared" si="631"/>
        <v xml:space="preserve"> </v>
      </c>
      <c r="AF1950" s="16" t="str">
        <f t="shared" si="631"/>
        <v xml:space="preserve"> </v>
      </c>
      <c r="AG1950" s="16" t="str">
        <f t="shared" si="631"/>
        <v xml:space="preserve"> </v>
      </c>
      <c r="AH1950" s="16" t="str">
        <f t="shared" si="631"/>
        <v xml:space="preserve"> </v>
      </c>
      <c r="AI1950" s="16" t="str">
        <f t="shared" si="631"/>
        <v xml:space="preserve"> </v>
      </c>
      <c r="AJ1950" s="16" t="str">
        <f t="shared" si="631"/>
        <v xml:space="preserve"> </v>
      </c>
      <c r="AK1950" s="16" t="str">
        <f t="shared" si="631"/>
        <v xml:space="preserve"> </v>
      </c>
      <c r="AL1950" s="17" t="str">
        <f t="shared" si="631"/>
        <v xml:space="preserve"> </v>
      </c>
      <c r="AM1950" s="11"/>
      <c r="AN1950" s="85"/>
      <c r="AO1950" s="11"/>
      <c r="AP1950" s="68"/>
    </row>
    <row r="1951" spans="3:42" ht="12.75" hidden="1" customHeight="1">
      <c r="C1951" s="67"/>
      <c r="D1951" s="62"/>
      <c r="E1951" s="62"/>
      <c r="F1951" s="62"/>
      <c r="G1951" s="62"/>
      <c r="H1951" s="62"/>
      <c r="I1951" s="62"/>
      <c r="J1951" s="62"/>
      <c r="K1951" s="62"/>
      <c r="L1951" s="62"/>
      <c r="M1951" s="62"/>
      <c r="N1951" s="62"/>
      <c r="O1951" s="62" t="str">
        <f>+IF($G$249="SI",O1948," ")</f>
        <v xml:space="preserve"> </v>
      </c>
      <c r="P1951" s="62" t="str">
        <f t="shared" ref="P1951:Z1951" si="632">+IF($G$249="SI",P1948," ")</f>
        <v xml:space="preserve"> </v>
      </c>
      <c r="Q1951" s="62" t="str">
        <f t="shared" si="632"/>
        <v xml:space="preserve"> </v>
      </c>
      <c r="R1951" s="62" t="str">
        <f t="shared" si="632"/>
        <v xml:space="preserve"> </v>
      </c>
      <c r="S1951" s="62" t="str">
        <f t="shared" si="632"/>
        <v xml:space="preserve"> </v>
      </c>
      <c r="T1951" s="62" t="str">
        <f t="shared" si="632"/>
        <v xml:space="preserve"> </v>
      </c>
      <c r="U1951" s="62" t="str">
        <f t="shared" si="632"/>
        <v xml:space="preserve"> </v>
      </c>
      <c r="V1951" s="62" t="str">
        <f t="shared" si="632"/>
        <v xml:space="preserve"> </v>
      </c>
      <c r="W1951" s="62" t="str">
        <f t="shared" si="632"/>
        <v xml:space="preserve"> </v>
      </c>
      <c r="X1951" s="62" t="str">
        <f t="shared" si="632"/>
        <v xml:space="preserve"> </v>
      </c>
      <c r="Y1951" s="62" t="str">
        <f t="shared" si="632"/>
        <v xml:space="preserve"> </v>
      </c>
      <c r="Z1951" s="62" t="str">
        <f t="shared" si="632"/>
        <v xml:space="preserve"> </v>
      </c>
      <c r="AA1951" s="15" t="str">
        <f t="shared" ref="AA1951:AL1951" si="633">+IF($G$249="SI",IF(AND(Z1948&lt;&gt;" ",AA1948&lt;&gt;" ",O1951=" "),AA1948,AA1949),AA1950)</f>
        <v xml:space="preserve"> </v>
      </c>
      <c r="AB1951" s="16" t="str">
        <f t="shared" si="633"/>
        <v xml:space="preserve"> </v>
      </c>
      <c r="AC1951" s="16" t="str">
        <f t="shared" si="633"/>
        <v xml:space="preserve"> </v>
      </c>
      <c r="AD1951" s="16" t="str">
        <f t="shared" si="633"/>
        <v xml:space="preserve"> </v>
      </c>
      <c r="AE1951" s="16" t="str">
        <f t="shared" si="633"/>
        <v xml:space="preserve"> </v>
      </c>
      <c r="AF1951" s="16" t="str">
        <f t="shared" si="633"/>
        <v xml:space="preserve"> </v>
      </c>
      <c r="AG1951" s="16" t="str">
        <f t="shared" si="633"/>
        <v xml:space="preserve"> </v>
      </c>
      <c r="AH1951" s="16" t="str">
        <f t="shared" si="633"/>
        <v xml:space="preserve"> </v>
      </c>
      <c r="AI1951" s="16" t="str">
        <f t="shared" si="633"/>
        <v xml:space="preserve"> </v>
      </c>
      <c r="AJ1951" s="16" t="str">
        <f t="shared" si="633"/>
        <v xml:space="preserve"> </v>
      </c>
      <c r="AK1951" s="16" t="str">
        <f t="shared" si="633"/>
        <v xml:space="preserve"> </v>
      </c>
      <c r="AL1951" s="17" t="str">
        <f t="shared" si="633"/>
        <v xml:space="preserve"> </v>
      </c>
      <c r="AM1951" s="11"/>
      <c r="AN1951" s="85"/>
      <c r="AO1951" s="11"/>
      <c r="AP1951" s="68"/>
    </row>
    <row r="1952" spans="3:42" ht="12.75" hidden="1" customHeight="1">
      <c r="C1952" s="67"/>
      <c r="D1952" s="90" t="s">
        <v>108</v>
      </c>
      <c r="E1952" s="88"/>
      <c r="F1952" s="88"/>
      <c r="G1952" s="88"/>
      <c r="H1952" s="62"/>
      <c r="I1952" s="62"/>
      <c r="J1952" s="88"/>
      <c r="K1952" s="89"/>
      <c r="L1952" s="88"/>
      <c r="M1952" s="88"/>
      <c r="N1952" s="62"/>
      <c r="O1952" s="62" t="str">
        <f>+O1951</f>
        <v xml:space="preserve"> </v>
      </c>
      <c r="P1952" s="62" t="str">
        <f t="shared" ref="P1952:Y1952" si="634">+P1951</f>
        <v xml:space="preserve"> </v>
      </c>
      <c r="Q1952" s="62" t="str">
        <f t="shared" si="634"/>
        <v xml:space="preserve"> </v>
      </c>
      <c r="R1952" s="62" t="str">
        <f t="shared" si="634"/>
        <v xml:space="preserve"> </v>
      </c>
      <c r="S1952" s="62" t="str">
        <f t="shared" si="634"/>
        <v xml:space="preserve"> </v>
      </c>
      <c r="T1952" s="62" t="str">
        <f t="shared" si="634"/>
        <v xml:space="preserve"> </v>
      </c>
      <c r="U1952" s="62" t="str">
        <f t="shared" si="634"/>
        <v xml:space="preserve"> </v>
      </c>
      <c r="V1952" s="62" t="str">
        <f t="shared" si="634"/>
        <v xml:space="preserve"> </v>
      </c>
      <c r="W1952" s="62" t="str">
        <f t="shared" si="634"/>
        <v xml:space="preserve"> </v>
      </c>
      <c r="X1952" s="62" t="str">
        <f t="shared" si="634"/>
        <v xml:space="preserve"> </v>
      </c>
      <c r="Y1952" s="62" t="str">
        <f t="shared" si="634"/>
        <v xml:space="preserve"> </v>
      </c>
      <c r="Z1952" s="62" t="str">
        <f>+Z1951</f>
        <v xml:space="preserve"> </v>
      </c>
      <c r="AA1952" s="15" t="str">
        <f t="shared" ref="AA1952:AL1952" si="635">+IF(AND(O1952=" ",AA1951=1),AA1951,IF(AND(O1952&lt;&gt;" ",AA1949&lt;&gt;" "),AA1950,AA1949))</f>
        <v xml:space="preserve"> </v>
      </c>
      <c r="AB1952" s="16" t="str">
        <f t="shared" si="635"/>
        <v xml:space="preserve"> </v>
      </c>
      <c r="AC1952" s="16" t="str">
        <f t="shared" si="635"/>
        <v xml:space="preserve"> </v>
      </c>
      <c r="AD1952" s="16" t="str">
        <f t="shared" si="635"/>
        <v xml:space="preserve"> </v>
      </c>
      <c r="AE1952" s="16" t="str">
        <f t="shared" si="635"/>
        <v xml:space="preserve"> </v>
      </c>
      <c r="AF1952" s="16" t="str">
        <f t="shared" si="635"/>
        <v xml:space="preserve"> </v>
      </c>
      <c r="AG1952" s="16" t="str">
        <f t="shared" si="635"/>
        <v xml:space="preserve"> </v>
      </c>
      <c r="AH1952" s="16" t="str">
        <f t="shared" si="635"/>
        <v xml:space="preserve"> </v>
      </c>
      <c r="AI1952" s="16" t="str">
        <f t="shared" si="635"/>
        <v xml:space="preserve"> </v>
      </c>
      <c r="AJ1952" s="16" t="str">
        <f t="shared" si="635"/>
        <v xml:space="preserve"> </v>
      </c>
      <c r="AK1952" s="16" t="str">
        <f t="shared" si="635"/>
        <v xml:space="preserve"> </v>
      </c>
      <c r="AL1952" s="17" t="str">
        <f t="shared" si="635"/>
        <v xml:space="preserve"> </v>
      </c>
      <c r="AM1952" s="11"/>
      <c r="AN1952" s="85"/>
      <c r="AO1952" s="11"/>
      <c r="AP1952" s="68"/>
    </row>
    <row r="1953" spans="3:42" ht="12.75" hidden="1" customHeight="1">
      <c r="C1953" s="67"/>
      <c r="D1953" s="62"/>
      <c r="E1953" s="62"/>
      <c r="F1953" s="62"/>
      <c r="G1953" s="62"/>
      <c r="H1953" s="62"/>
      <c r="I1953" s="62"/>
      <c r="J1953" s="88"/>
      <c r="K1953" s="89"/>
      <c r="L1953" s="88"/>
      <c r="M1953" s="88"/>
      <c r="N1953" s="62"/>
      <c r="O1953" s="62"/>
      <c r="P1953" s="62"/>
      <c r="Q1953" s="62"/>
      <c r="R1953" s="62"/>
      <c r="S1953" s="62"/>
      <c r="T1953" s="62"/>
      <c r="U1953" s="62"/>
      <c r="V1953" s="62"/>
      <c r="W1953" s="62"/>
      <c r="X1953" s="62"/>
      <c r="Y1953" s="62"/>
      <c r="Z1953" s="62"/>
      <c r="AA1953" s="15"/>
      <c r="AB1953" s="16"/>
      <c r="AC1953" s="16"/>
      <c r="AD1953" s="16"/>
      <c r="AE1953" s="16"/>
      <c r="AF1953" s="16"/>
      <c r="AG1953" s="16"/>
      <c r="AH1953" s="16"/>
      <c r="AI1953" s="16"/>
      <c r="AJ1953" s="16"/>
      <c r="AK1953" s="16"/>
      <c r="AL1953" s="17"/>
      <c r="AM1953" s="11"/>
      <c r="AN1953" s="85"/>
      <c r="AO1953" s="11"/>
      <c r="AP1953" s="68"/>
    </row>
    <row r="1954" spans="3:42" ht="12.75" hidden="1" customHeight="1">
      <c r="C1954" s="67"/>
      <c r="D1954" s="62"/>
      <c r="E1954" s="62"/>
      <c r="F1954" s="62"/>
      <c r="G1954" s="62"/>
      <c r="H1954" s="62"/>
      <c r="I1954" s="62"/>
      <c r="J1954" s="88"/>
      <c r="K1954" s="89"/>
      <c r="L1954" s="88"/>
      <c r="M1954" s="88"/>
      <c r="N1954" s="62"/>
      <c r="O1954" s="62"/>
      <c r="P1954" s="62"/>
      <c r="Q1954" s="62"/>
      <c r="R1954" s="62" t="s">
        <v>91</v>
      </c>
      <c r="S1954" s="62">
        <v>1</v>
      </c>
      <c r="T1954" s="62" t="s">
        <v>77</v>
      </c>
      <c r="U1954" s="62"/>
      <c r="V1954" s="62"/>
      <c r="W1954" s="62"/>
      <c r="X1954" s="62"/>
      <c r="Y1954" s="62"/>
      <c r="Z1954" s="62"/>
      <c r="AA1954" s="15"/>
      <c r="AB1954" s="16"/>
      <c r="AC1954" s="16"/>
      <c r="AD1954" s="16"/>
      <c r="AE1954" s="16"/>
      <c r="AF1954" s="16"/>
      <c r="AG1954" s="16"/>
      <c r="AH1954" s="16"/>
      <c r="AI1954" s="16"/>
      <c r="AJ1954" s="16"/>
      <c r="AK1954" s="16"/>
      <c r="AL1954" s="17"/>
      <c r="AM1954" s="11"/>
      <c r="AN1954" s="85"/>
      <c r="AO1954" s="11"/>
      <c r="AP1954" s="68"/>
    </row>
    <row r="1955" spans="3:42" ht="25.5" hidden="1" customHeight="1">
      <c r="C1955" s="67"/>
      <c r="D1955" s="62"/>
      <c r="E1955" s="62"/>
      <c r="F1955" s="62"/>
      <c r="G1955" s="62"/>
      <c r="H1955" s="62"/>
      <c r="I1955" s="62"/>
      <c r="J1955" s="88"/>
      <c r="K1955" s="89"/>
      <c r="L1955" s="88"/>
      <c r="M1955" s="88"/>
      <c r="N1955" s="62"/>
      <c r="O1955" s="62"/>
      <c r="P1955" s="62"/>
      <c r="Q1955" s="62"/>
      <c r="R1955" s="62" t="s">
        <v>95</v>
      </c>
      <c r="S1955" s="62">
        <v>2</v>
      </c>
      <c r="T1955" s="62" t="s">
        <v>78</v>
      </c>
      <c r="U1955" s="62"/>
      <c r="V1955" s="62"/>
      <c r="W1955" s="62"/>
      <c r="X1955" s="62"/>
      <c r="Y1955" s="62"/>
      <c r="Z1955" s="62"/>
      <c r="AA1955" s="15"/>
      <c r="AB1955" s="16"/>
      <c r="AC1955" s="16"/>
      <c r="AD1955" s="16"/>
      <c r="AE1955" s="16"/>
      <c r="AF1955" s="16"/>
      <c r="AG1955" s="16"/>
      <c r="AH1955" s="16"/>
      <c r="AI1955" s="16"/>
      <c r="AJ1955" s="16"/>
      <c r="AK1955" s="16"/>
      <c r="AL1955" s="17"/>
      <c r="AM1955" s="11"/>
      <c r="AN1955" s="85"/>
      <c r="AO1955" s="11"/>
      <c r="AP1955" s="68"/>
    </row>
    <row r="1956" spans="3:42" ht="25.5" hidden="1" customHeight="1">
      <c r="C1956" s="67"/>
      <c r="D1956" s="62"/>
      <c r="E1956" s="62"/>
      <c r="F1956" s="62"/>
      <c r="G1956" s="62"/>
      <c r="H1956" s="62"/>
      <c r="I1956" s="62"/>
      <c r="J1956" s="88"/>
      <c r="K1956" s="89"/>
      <c r="L1956" s="88"/>
      <c r="M1956" s="88"/>
      <c r="N1956" s="62"/>
      <c r="O1956" s="62"/>
      <c r="P1956" s="62"/>
      <c r="Q1956" s="62"/>
      <c r="R1956" s="62"/>
      <c r="S1956" s="62">
        <v>3</v>
      </c>
      <c r="T1956" s="62" t="s">
        <v>79</v>
      </c>
      <c r="U1956" s="62"/>
      <c r="V1956" s="62"/>
      <c r="W1956" s="62"/>
      <c r="X1956" s="62"/>
      <c r="Y1956" s="62"/>
      <c r="Z1956" s="62"/>
      <c r="AA1956" s="15"/>
      <c r="AB1956" s="16"/>
      <c r="AC1956" s="16"/>
      <c r="AD1956" s="16"/>
      <c r="AE1956" s="16"/>
      <c r="AF1956" s="16"/>
      <c r="AG1956" s="16"/>
      <c r="AH1956" s="16"/>
      <c r="AI1956" s="16"/>
      <c r="AJ1956" s="16"/>
      <c r="AK1956" s="16"/>
      <c r="AL1956" s="17"/>
      <c r="AM1956" s="11"/>
      <c r="AN1956" s="85"/>
      <c r="AO1956" s="11"/>
      <c r="AP1956" s="68"/>
    </row>
    <row r="1957" spans="3:42" ht="12.75" hidden="1" customHeight="1">
      <c r="C1957" s="67"/>
      <c r="D1957" s="62"/>
      <c r="E1957" s="62"/>
      <c r="F1957" s="62"/>
      <c r="G1957" s="62"/>
      <c r="H1957" s="62"/>
      <c r="I1957" s="62"/>
      <c r="J1957" s="88"/>
      <c r="K1957" s="89"/>
      <c r="L1957" s="88"/>
      <c r="M1957" s="88"/>
      <c r="N1957" s="62"/>
      <c r="O1957" s="62"/>
      <c r="P1957" s="62"/>
      <c r="Q1957" s="62"/>
      <c r="R1957" s="62"/>
      <c r="S1957" s="62">
        <v>4</v>
      </c>
      <c r="T1957" s="62" t="s">
        <v>80</v>
      </c>
      <c r="U1957" s="62"/>
      <c r="V1957" s="62"/>
      <c r="W1957" s="62"/>
      <c r="X1957" s="62"/>
      <c r="Y1957" s="62"/>
      <c r="Z1957" s="62"/>
      <c r="AA1957" s="15"/>
      <c r="AB1957" s="16"/>
      <c r="AC1957" s="16"/>
      <c r="AD1957" s="16"/>
      <c r="AE1957" s="16"/>
      <c r="AF1957" s="16"/>
      <c r="AG1957" s="16"/>
      <c r="AH1957" s="16"/>
      <c r="AI1957" s="16"/>
      <c r="AJ1957" s="16"/>
      <c r="AK1957" s="16"/>
      <c r="AL1957" s="17"/>
      <c r="AM1957" s="11"/>
      <c r="AN1957" s="85"/>
      <c r="AO1957" s="11"/>
      <c r="AP1957" s="68"/>
    </row>
    <row r="1958" spans="3:42" ht="12.75" hidden="1" customHeight="1">
      <c r="C1958" s="67"/>
      <c r="D1958" s="62"/>
      <c r="E1958" s="62"/>
      <c r="F1958" s="62"/>
      <c r="G1958" s="62"/>
      <c r="H1958" s="62"/>
      <c r="I1958" s="62"/>
      <c r="J1958" s="88"/>
      <c r="K1958" s="89"/>
      <c r="L1958" s="88"/>
      <c r="M1958" s="88"/>
      <c r="N1958" s="62"/>
      <c r="O1958" s="62"/>
      <c r="P1958" s="62"/>
      <c r="Q1958" s="62"/>
      <c r="R1958" s="62"/>
      <c r="S1958" s="62">
        <v>5</v>
      </c>
      <c r="T1958" s="62" t="s">
        <v>81</v>
      </c>
      <c r="U1958" s="62"/>
      <c r="V1958" s="62"/>
      <c r="W1958" s="62"/>
      <c r="X1958" s="62"/>
      <c r="Y1958" s="62"/>
      <c r="Z1958" s="62"/>
      <c r="AA1958" s="15"/>
      <c r="AB1958" s="16"/>
      <c r="AC1958" s="16"/>
      <c r="AD1958" s="16"/>
      <c r="AE1958" s="16"/>
      <c r="AF1958" s="16"/>
      <c r="AG1958" s="16"/>
      <c r="AH1958" s="16"/>
      <c r="AI1958" s="16"/>
      <c r="AJ1958" s="16"/>
      <c r="AK1958" s="16"/>
      <c r="AL1958" s="17"/>
      <c r="AM1958" s="11"/>
      <c r="AN1958" s="85"/>
      <c r="AO1958" s="11"/>
      <c r="AP1958" s="68"/>
    </row>
    <row r="1959" spans="3:42" ht="12.75" hidden="1" customHeight="1">
      <c r="C1959" s="67"/>
      <c r="D1959" s="62"/>
      <c r="E1959" s="62"/>
      <c r="F1959" s="62"/>
      <c r="G1959" s="62"/>
      <c r="H1959" s="62"/>
      <c r="I1959" s="62"/>
      <c r="J1959" s="88"/>
      <c r="K1959" s="89"/>
      <c r="L1959" s="88"/>
      <c r="M1959" s="88"/>
      <c r="N1959" s="62"/>
      <c r="O1959" s="62"/>
      <c r="P1959" s="62"/>
      <c r="Q1959" s="62"/>
      <c r="R1959" s="62"/>
      <c r="S1959" s="62">
        <v>6</v>
      </c>
      <c r="T1959" s="62" t="s">
        <v>82</v>
      </c>
      <c r="U1959" s="62"/>
      <c r="V1959" s="62"/>
      <c r="W1959" s="62"/>
      <c r="X1959" s="62"/>
      <c r="Y1959" s="62"/>
      <c r="Z1959" s="62"/>
      <c r="AA1959" s="15"/>
      <c r="AB1959" s="16"/>
      <c r="AC1959" s="16"/>
      <c r="AD1959" s="16"/>
      <c r="AE1959" s="16"/>
      <c r="AF1959" s="16"/>
      <c r="AG1959" s="16"/>
      <c r="AH1959" s="16"/>
      <c r="AI1959" s="16"/>
      <c r="AJ1959" s="16"/>
      <c r="AK1959" s="16"/>
      <c r="AL1959" s="17"/>
      <c r="AM1959" s="11"/>
      <c r="AN1959" s="85"/>
      <c r="AO1959" s="11"/>
      <c r="AP1959" s="68"/>
    </row>
    <row r="1960" spans="3:42" ht="12.75" hidden="1" customHeight="1">
      <c r="C1960" s="67"/>
      <c r="D1960" s="62"/>
      <c r="E1960" s="62"/>
      <c r="F1960" s="62"/>
      <c r="G1960" s="62"/>
      <c r="H1960" s="62"/>
      <c r="I1960" s="62"/>
      <c r="J1960" s="88"/>
      <c r="K1960" s="89"/>
      <c r="L1960" s="88"/>
      <c r="M1960" s="88"/>
      <c r="N1960" s="62"/>
      <c r="O1960" s="62"/>
      <c r="P1960" s="62"/>
      <c r="Q1960" s="62"/>
      <c r="R1960" s="62"/>
      <c r="S1960" s="62">
        <v>7</v>
      </c>
      <c r="T1960" s="62" t="s">
        <v>83</v>
      </c>
      <c r="U1960" s="62"/>
      <c r="V1960" s="62"/>
      <c r="W1960" s="62"/>
      <c r="X1960" s="62"/>
      <c r="Y1960" s="62"/>
      <c r="Z1960" s="62"/>
      <c r="AA1960" s="15"/>
      <c r="AB1960" s="16"/>
      <c r="AC1960" s="16"/>
      <c r="AD1960" s="16"/>
      <c r="AE1960" s="16"/>
      <c r="AF1960" s="16"/>
      <c r="AG1960" s="16"/>
      <c r="AH1960" s="16"/>
      <c r="AI1960" s="16"/>
      <c r="AJ1960" s="16"/>
      <c r="AK1960" s="16"/>
      <c r="AL1960" s="17"/>
      <c r="AM1960" s="11"/>
      <c r="AN1960" s="85"/>
      <c r="AO1960" s="11"/>
      <c r="AP1960" s="68"/>
    </row>
    <row r="1961" spans="3:42" ht="25.5" hidden="1" customHeight="1">
      <c r="C1961" s="67"/>
      <c r="D1961" s="62"/>
      <c r="E1961" s="62"/>
      <c r="F1961" s="62"/>
      <c r="G1961" s="62"/>
      <c r="H1961" s="62"/>
      <c r="I1961" s="62"/>
      <c r="J1961" s="88"/>
      <c r="K1961" s="89"/>
      <c r="L1961" s="88"/>
      <c r="M1961" s="88"/>
      <c r="N1961" s="62"/>
      <c r="O1961" s="62"/>
      <c r="P1961" s="62"/>
      <c r="Q1961" s="62"/>
      <c r="R1961" s="62"/>
      <c r="S1961" s="62">
        <v>8</v>
      </c>
      <c r="T1961" s="62" t="s">
        <v>84</v>
      </c>
      <c r="U1961" s="62"/>
      <c r="V1961" s="62"/>
      <c r="W1961" s="62"/>
      <c r="X1961" s="62"/>
      <c r="Y1961" s="62"/>
      <c r="Z1961" s="62"/>
      <c r="AA1961" s="15"/>
      <c r="AB1961" s="16"/>
      <c r="AC1961" s="16"/>
      <c r="AD1961" s="16"/>
      <c r="AE1961" s="16"/>
      <c r="AF1961" s="16"/>
      <c r="AG1961" s="16"/>
      <c r="AH1961" s="16"/>
      <c r="AI1961" s="16"/>
      <c r="AJ1961" s="16"/>
      <c r="AK1961" s="16"/>
      <c r="AL1961" s="17"/>
      <c r="AM1961" s="11"/>
      <c r="AN1961" s="85"/>
      <c r="AO1961" s="11"/>
      <c r="AP1961" s="68"/>
    </row>
    <row r="1962" spans="3:42" ht="25.5" hidden="1" customHeight="1">
      <c r="C1962" s="67"/>
      <c r="D1962" s="62"/>
      <c r="E1962" s="62"/>
      <c r="F1962" s="62"/>
      <c r="G1962" s="62"/>
      <c r="H1962" s="62"/>
      <c r="I1962" s="62"/>
      <c r="J1962" s="88"/>
      <c r="K1962" s="89"/>
      <c r="L1962" s="88"/>
      <c r="M1962" s="88"/>
      <c r="N1962" s="62"/>
      <c r="O1962" s="62"/>
      <c r="P1962" s="62"/>
      <c r="Q1962" s="62"/>
      <c r="R1962" s="62"/>
      <c r="S1962" s="62">
        <v>9</v>
      </c>
      <c r="T1962" s="62" t="s">
        <v>85</v>
      </c>
      <c r="U1962" s="62"/>
      <c r="V1962" s="62"/>
      <c r="W1962" s="62"/>
      <c r="X1962" s="62"/>
      <c r="Y1962" s="62"/>
      <c r="Z1962" s="62"/>
      <c r="AA1962" s="15"/>
      <c r="AB1962" s="16"/>
      <c r="AC1962" s="16"/>
      <c r="AD1962" s="16"/>
      <c r="AE1962" s="16"/>
      <c r="AF1962" s="16"/>
      <c r="AG1962" s="16"/>
      <c r="AH1962" s="16"/>
      <c r="AI1962" s="16"/>
      <c r="AJ1962" s="16"/>
      <c r="AK1962" s="16"/>
      <c r="AL1962" s="17"/>
      <c r="AM1962" s="11"/>
      <c r="AN1962" s="85"/>
      <c r="AO1962" s="11"/>
      <c r="AP1962" s="68"/>
    </row>
    <row r="1963" spans="3:42" ht="25.5" hidden="1" customHeight="1">
      <c r="C1963" s="67"/>
      <c r="D1963" s="62"/>
      <c r="E1963" s="62"/>
      <c r="F1963" s="62"/>
      <c r="G1963" s="62"/>
      <c r="H1963" s="62"/>
      <c r="I1963" s="62"/>
      <c r="J1963" s="88"/>
      <c r="K1963" s="89"/>
      <c r="L1963" s="88"/>
      <c r="M1963" s="88"/>
      <c r="N1963" s="62"/>
      <c r="O1963" s="62"/>
      <c r="P1963" s="62"/>
      <c r="Q1963" s="62"/>
      <c r="R1963" s="62"/>
      <c r="S1963" s="62">
        <v>10</v>
      </c>
      <c r="T1963" s="62" t="s">
        <v>86</v>
      </c>
      <c r="U1963" s="62"/>
      <c r="V1963" s="62"/>
      <c r="W1963" s="62"/>
      <c r="X1963" s="62"/>
      <c r="Y1963" s="62"/>
      <c r="Z1963" s="62"/>
      <c r="AA1963" s="15"/>
      <c r="AB1963" s="16"/>
      <c r="AC1963" s="16"/>
      <c r="AD1963" s="16"/>
      <c r="AE1963" s="16"/>
      <c r="AF1963" s="16"/>
      <c r="AG1963" s="16"/>
      <c r="AH1963" s="16"/>
      <c r="AI1963" s="16"/>
      <c r="AJ1963" s="16"/>
      <c r="AK1963" s="16"/>
      <c r="AL1963" s="17"/>
      <c r="AM1963" s="11"/>
      <c r="AN1963" s="85"/>
      <c r="AO1963" s="11"/>
      <c r="AP1963" s="68"/>
    </row>
    <row r="1964" spans="3:42" ht="25.5" hidden="1" customHeight="1">
      <c r="C1964" s="67"/>
      <c r="D1964" s="62"/>
      <c r="E1964" s="62"/>
      <c r="F1964" s="62"/>
      <c r="G1964" s="62"/>
      <c r="H1964" s="62"/>
      <c r="I1964" s="62"/>
      <c r="J1964" s="88"/>
      <c r="K1964" s="89"/>
      <c r="L1964" s="88"/>
      <c r="M1964" s="88"/>
      <c r="N1964" s="62"/>
      <c r="O1964" s="62"/>
      <c r="P1964" s="62"/>
      <c r="Q1964" s="62"/>
      <c r="R1964" s="62"/>
      <c r="S1964" s="62">
        <v>11</v>
      </c>
      <c r="T1964" s="62" t="s">
        <v>87</v>
      </c>
      <c r="U1964" s="62"/>
      <c r="V1964" s="62"/>
      <c r="W1964" s="62"/>
      <c r="X1964" s="62"/>
      <c r="Y1964" s="62"/>
      <c r="Z1964" s="62"/>
      <c r="AA1964" s="15"/>
      <c r="AB1964" s="16"/>
      <c r="AC1964" s="16"/>
      <c r="AD1964" s="16"/>
      <c r="AE1964" s="16"/>
      <c r="AF1964" s="16"/>
      <c r="AG1964" s="16"/>
      <c r="AH1964" s="16"/>
      <c r="AI1964" s="16"/>
      <c r="AJ1964" s="16"/>
      <c r="AK1964" s="16"/>
      <c r="AL1964" s="17"/>
      <c r="AM1964" s="11"/>
      <c r="AN1964" s="85"/>
      <c r="AO1964" s="11"/>
      <c r="AP1964" s="68"/>
    </row>
    <row r="1965" spans="3:42" ht="25.5" hidden="1" customHeight="1">
      <c r="C1965" s="67"/>
      <c r="D1965" s="62"/>
      <c r="E1965" s="62"/>
      <c r="F1965" s="62"/>
      <c r="G1965" s="62"/>
      <c r="H1965" s="62"/>
      <c r="I1965" s="62"/>
      <c r="J1965" s="88"/>
      <c r="K1965" s="89"/>
      <c r="L1965" s="88"/>
      <c r="M1965" s="88"/>
      <c r="N1965" s="62"/>
      <c r="O1965" s="62"/>
      <c r="P1965" s="62"/>
      <c r="Q1965" s="62"/>
      <c r="R1965" s="62"/>
      <c r="S1965" s="62">
        <v>12</v>
      </c>
      <c r="T1965" s="62" t="s">
        <v>88</v>
      </c>
      <c r="U1965" s="62"/>
      <c r="V1965" s="62"/>
      <c r="W1965" s="62"/>
      <c r="X1965" s="62"/>
      <c r="Y1965" s="62"/>
      <c r="Z1965" s="62"/>
      <c r="AA1965" s="15"/>
      <c r="AB1965" s="16"/>
      <c r="AC1965" s="16"/>
      <c r="AD1965" s="16"/>
      <c r="AE1965" s="16"/>
      <c r="AF1965" s="16"/>
      <c r="AG1965" s="16"/>
      <c r="AH1965" s="16"/>
      <c r="AI1965" s="16"/>
      <c r="AJ1965" s="16"/>
      <c r="AK1965" s="16"/>
      <c r="AL1965" s="17"/>
      <c r="AM1965" s="11"/>
      <c r="AN1965" s="85"/>
      <c r="AO1965" s="11"/>
      <c r="AP1965" s="68"/>
    </row>
    <row r="1966" spans="3:42" ht="12.75" hidden="1" customHeight="1">
      <c r="C1966" s="67"/>
      <c r="D1966" s="62"/>
      <c r="E1966" s="62"/>
      <c r="F1966" s="62"/>
      <c r="G1966" s="62"/>
      <c r="H1966" s="62"/>
      <c r="I1966" s="62"/>
      <c r="J1966" s="88"/>
      <c r="K1966" s="89"/>
      <c r="L1966" s="88"/>
      <c r="M1966" s="88"/>
      <c r="N1966" s="62"/>
      <c r="O1966" s="62"/>
      <c r="P1966" s="62"/>
      <c r="Q1966" s="62"/>
      <c r="R1966" s="62"/>
      <c r="S1966" s="62"/>
      <c r="T1966" s="62"/>
      <c r="U1966" s="62"/>
      <c r="V1966" s="62"/>
      <c r="W1966" s="62"/>
      <c r="X1966" s="62"/>
      <c r="Y1966" s="62"/>
      <c r="Z1966" s="62"/>
      <c r="AA1966" s="15"/>
      <c r="AB1966" s="16"/>
      <c r="AC1966" s="16"/>
      <c r="AD1966" s="16"/>
      <c r="AE1966" s="16"/>
      <c r="AF1966" s="16"/>
      <c r="AG1966" s="16"/>
      <c r="AH1966" s="16"/>
      <c r="AI1966" s="16"/>
      <c r="AJ1966" s="16"/>
      <c r="AK1966" s="16"/>
      <c r="AL1966" s="17"/>
      <c r="AM1966" s="11"/>
      <c r="AN1966" s="85"/>
      <c r="AO1966" s="11"/>
      <c r="AP1966" s="68"/>
    </row>
    <row r="1967" spans="3:42" ht="12.75" hidden="1" customHeight="1">
      <c r="C1967" s="67"/>
      <c r="D1967" s="62"/>
      <c r="E1967" s="62"/>
      <c r="F1967" s="62"/>
      <c r="G1967" s="62"/>
      <c r="H1967" s="62"/>
      <c r="I1967" s="62"/>
      <c r="J1967" s="88"/>
      <c r="K1967" s="89"/>
      <c r="L1967" s="88"/>
      <c r="M1967" s="88"/>
      <c r="N1967" s="62"/>
      <c r="O1967" s="62"/>
      <c r="P1967" s="62"/>
      <c r="Q1967" s="62"/>
      <c r="R1967" s="62"/>
      <c r="S1967" s="62"/>
      <c r="T1967" s="62"/>
      <c r="U1967" s="62"/>
      <c r="V1967" s="62"/>
      <c r="W1967" s="62"/>
      <c r="X1967" s="62"/>
      <c r="Y1967" s="62"/>
      <c r="Z1967" s="62"/>
      <c r="AA1967" s="15"/>
      <c r="AB1967" s="16"/>
      <c r="AC1967" s="16"/>
      <c r="AD1967" s="16"/>
      <c r="AE1967" s="16"/>
      <c r="AF1967" s="16"/>
      <c r="AG1967" s="16"/>
      <c r="AH1967" s="16"/>
      <c r="AI1967" s="16"/>
      <c r="AJ1967" s="16"/>
      <c r="AK1967" s="16"/>
      <c r="AL1967" s="17"/>
      <c r="AM1967" s="11"/>
      <c r="AN1967" s="85"/>
      <c r="AO1967" s="11"/>
      <c r="AP1967" s="68"/>
    </row>
    <row r="1968" spans="3:42" ht="25.5" hidden="1" customHeight="1">
      <c r="C1968" s="67"/>
      <c r="D1968" s="62" t="s">
        <v>96</v>
      </c>
      <c r="E1968" s="62" t="s">
        <v>97</v>
      </c>
      <c r="F1968" s="62" t="s">
        <v>98</v>
      </c>
      <c r="G1968" s="62"/>
      <c r="H1968" s="62"/>
      <c r="I1968" s="62"/>
      <c r="J1968" s="88"/>
      <c r="K1968" s="89"/>
      <c r="L1968" s="88"/>
      <c r="M1968" s="88"/>
      <c r="N1968" s="62"/>
      <c r="O1968" s="62" t="s">
        <v>77</v>
      </c>
      <c r="P1968" s="62" t="s">
        <v>78</v>
      </c>
      <c r="Q1968" s="62" t="s">
        <v>79</v>
      </c>
      <c r="R1968" s="62" t="s">
        <v>80</v>
      </c>
      <c r="S1968" s="62" t="s">
        <v>81</v>
      </c>
      <c r="T1968" s="62" t="s">
        <v>82</v>
      </c>
      <c r="U1968" s="62" t="s">
        <v>83</v>
      </c>
      <c r="V1968" s="62" t="s">
        <v>84</v>
      </c>
      <c r="W1968" s="62" t="s">
        <v>85</v>
      </c>
      <c r="X1968" s="62" t="s">
        <v>86</v>
      </c>
      <c r="Y1968" s="62" t="s">
        <v>87</v>
      </c>
      <c r="Z1968" s="62" t="s">
        <v>88</v>
      </c>
      <c r="AA1968" s="15" t="s">
        <v>77</v>
      </c>
      <c r="AB1968" s="16" t="s">
        <v>78</v>
      </c>
      <c r="AC1968" s="16" t="s">
        <v>79</v>
      </c>
      <c r="AD1968" s="16" t="s">
        <v>80</v>
      </c>
      <c r="AE1968" s="16" t="s">
        <v>81</v>
      </c>
      <c r="AF1968" s="16" t="s">
        <v>82</v>
      </c>
      <c r="AG1968" s="16" t="s">
        <v>83</v>
      </c>
      <c r="AH1968" s="16" t="s">
        <v>84</v>
      </c>
      <c r="AI1968" s="16" t="s">
        <v>85</v>
      </c>
      <c r="AJ1968" s="16" t="s">
        <v>86</v>
      </c>
      <c r="AK1968" s="16" t="s">
        <v>87</v>
      </c>
      <c r="AL1968" s="17" t="s">
        <v>88</v>
      </c>
      <c r="AM1968" s="11"/>
      <c r="AN1968" s="85"/>
      <c r="AO1968" s="11"/>
      <c r="AP1968" s="68"/>
    </row>
    <row r="1969" spans="3:42" ht="12.75" hidden="1" customHeight="1">
      <c r="C1969" s="67"/>
      <c r="D1969" s="62"/>
      <c r="E1969" s="62"/>
      <c r="F1969" s="62"/>
      <c r="G1969" s="62"/>
      <c r="H1969" s="62" t="s">
        <v>48</v>
      </c>
      <c r="I1969" s="62"/>
      <c r="J1969" s="88"/>
      <c r="K1969" s="89"/>
      <c r="L1969" s="88"/>
      <c r="M1969" s="88"/>
      <c r="N1969" s="62"/>
      <c r="O1969" s="62" t="str">
        <f>+IF(($F1973=O$13),1,IF(H1969=" "," ",IF(($E1973-SUM($H1969:H1969))&gt;0,1," ")))</f>
        <v xml:space="preserve"> </v>
      </c>
      <c r="P1969" s="62" t="str">
        <f>+IF(($F1973=P$13),1,IF(O1969=" "," ",IF(($E1973-SUM($H1969:O1969))&gt;0,1," ")))</f>
        <v xml:space="preserve"> </v>
      </c>
      <c r="Q1969" s="62" t="str">
        <f>+IF(($F1973=Q$13),1,IF(P1969=" "," ",IF(($E1973-SUM($H1969:P1969))&gt;0,1," ")))</f>
        <v xml:space="preserve"> </v>
      </c>
      <c r="R1969" s="62" t="str">
        <f>+IF(($F1973=R$13),1,IF(Q1969=" "," ",IF(($E1973-SUM($H1969:Q1969))&gt;0,1," ")))</f>
        <v xml:space="preserve"> </v>
      </c>
      <c r="S1969" s="62" t="str">
        <f>+IF(($F1973=S$13),1,IF(R1969=" "," ",IF(($E1973-SUM($H1969:R1969))&gt;0,1," ")))</f>
        <v xml:space="preserve"> </v>
      </c>
      <c r="T1969" s="62" t="str">
        <f>+IF(($F1973=T$13),1,IF(S1969=" "," ",IF(($E1973-SUM($H1969:S1969))&gt;0,1," ")))</f>
        <v xml:space="preserve"> </v>
      </c>
      <c r="U1969" s="62" t="str">
        <f>+IF(($F1973=U$13),1,IF(T1969=" "," ",IF(($E1973-SUM($H1969:T1969))&gt;0,1," ")))</f>
        <v xml:space="preserve"> </v>
      </c>
      <c r="V1969" s="62" t="str">
        <f>+IF(($F1973=V$13),1,IF(U1969=" "," ",IF(($E1973-SUM($H1969:U1969))&gt;0,1," ")))</f>
        <v xml:space="preserve"> </v>
      </c>
      <c r="W1969" s="62" t="str">
        <f>+IF(($F1973=W$13),1,IF(V1969=" "," ",IF(($E1973-SUM($H1969:V1969))&gt;0,1," ")))</f>
        <v xml:space="preserve"> </v>
      </c>
      <c r="X1969" s="62" t="str">
        <f>+IF(($F1973=X$13),1,IF(W1969=" "," ",IF(($E1973-SUM($H1969:W1969))&gt;0,1," ")))</f>
        <v xml:space="preserve"> </v>
      </c>
      <c r="Y1969" s="62" t="str">
        <f>+IF(($F1973=Y$13),1,IF(X1969=" "," ",IF(($E1973-SUM($H1969:X1969))&gt;0,1," ")))</f>
        <v xml:space="preserve"> </v>
      </c>
      <c r="Z1969" s="62" t="str">
        <f>+IF(($F1973=Z$13),1,IF(Y1969=" "," ",IF(($E1973-SUM($H1969:Y1969))&gt;0,1," ")))</f>
        <v xml:space="preserve"> </v>
      </c>
      <c r="AA1969" s="15" t="str">
        <f>+IF(($F1973=AA$13),1,IF(Z1969=" "," ",IF(($E1973-SUM($H1969:Z1969))&gt;0,1," ")))</f>
        <v xml:space="preserve"> </v>
      </c>
      <c r="AB1969" s="16" t="str">
        <f>+IF(($F1973=AB$13),1,IF(AA1969=" "," ",IF(($E1973-SUM($H1969:AA1969))&gt;0,1," ")))</f>
        <v xml:space="preserve"> </v>
      </c>
      <c r="AC1969" s="16" t="str">
        <f>+IF(($F1973=AC$13),1,IF(AB1969=" "," ",IF(($E1973-SUM($H1969:AB1969))&gt;0,1," ")))</f>
        <v xml:space="preserve"> </v>
      </c>
      <c r="AD1969" s="16" t="str">
        <f>+IF(($F1973=AD$13),1,IF(AC1969=" "," ",IF(($E1973-SUM($H1969:AC1969))&gt;0,1," ")))</f>
        <v xml:space="preserve"> </v>
      </c>
      <c r="AE1969" s="16" t="str">
        <f>+IF(($F1973=AE$13),1,IF(AD1969=" "," ",IF(($E1973-SUM($H1969:AD1969))&gt;0,1," ")))</f>
        <v xml:space="preserve"> </v>
      </c>
      <c r="AF1969" s="16" t="str">
        <f>+IF(($F1973=AF$13),1,IF(AE1969=" "," ",IF(($E1973-SUM($H1969:AE1969))&gt;0,1," ")))</f>
        <v xml:space="preserve"> </v>
      </c>
      <c r="AG1969" s="16" t="str">
        <f>+IF(($F1973=AG$13),1,IF(AF1969=" "," ",IF(($E1973-SUM($H1969:AF1969))&gt;0,1," ")))</f>
        <v xml:space="preserve"> </v>
      </c>
      <c r="AH1969" s="16" t="str">
        <f>+IF(($F1973=AH$13),1,IF(AG1969=" "," ",IF(($E1973-SUM($H1969:AG1969))&gt;0,1," ")))</f>
        <v xml:space="preserve"> </v>
      </c>
      <c r="AI1969" s="16" t="str">
        <f>+IF(($F1973=AI$13),1,IF(AH1969=" "," ",IF(($E1973-SUM($H1969:AH1969))&gt;0,1," ")))</f>
        <v xml:space="preserve"> </v>
      </c>
      <c r="AJ1969" s="16" t="str">
        <f>+IF(($F1973=AJ$13),1,IF(AI1969=" "," ",IF(($E1973-SUM($H1969:AI1969))&gt;0,1," ")))</f>
        <v xml:space="preserve"> </v>
      </c>
      <c r="AK1969" s="16" t="str">
        <f>+IF(($F1973=AK$13),1,IF(AJ1969=" "," ",IF(($E1973-SUM($H1969:AJ1969))&gt;0,1," ")))</f>
        <v xml:space="preserve"> </v>
      </c>
      <c r="AL1969" s="17" t="str">
        <f>+IF(($F1973=AL$13),1,IF(AK1969=" "," ",IF(($E1973-SUM($H1969:AK1969))&gt;0,1," ")))</f>
        <v xml:space="preserve"> </v>
      </c>
      <c r="AM1969" s="11"/>
      <c r="AN1969" s="85"/>
      <c r="AO1969" s="11"/>
      <c r="AP1969" s="68"/>
    </row>
    <row r="1970" spans="3:42" ht="12.75" hidden="1" customHeight="1">
      <c r="C1970" s="67"/>
      <c r="D1970" s="62"/>
      <c r="E1970" s="62"/>
      <c r="F1970" s="62"/>
      <c r="G1970" s="62"/>
      <c r="H1970" s="62"/>
      <c r="I1970" s="62"/>
      <c r="J1970" s="88"/>
      <c r="K1970" s="89"/>
      <c r="L1970" s="88"/>
      <c r="M1970" s="88"/>
      <c r="N1970" s="62"/>
      <c r="O1970" s="62"/>
      <c r="P1970" s="62"/>
      <c r="Q1970" s="62"/>
      <c r="R1970" s="62"/>
      <c r="S1970" s="62"/>
      <c r="T1970" s="62"/>
      <c r="U1970" s="62"/>
      <c r="V1970" s="62"/>
      <c r="W1970" s="62"/>
      <c r="X1970" s="62"/>
      <c r="Y1970" s="62"/>
      <c r="Z1970" s="62"/>
      <c r="AA1970" s="15" t="str">
        <f t="shared" ref="AA1970:AL1970" si="636">+O1969</f>
        <v xml:space="preserve"> </v>
      </c>
      <c r="AB1970" s="16" t="str">
        <f t="shared" si="636"/>
        <v xml:space="preserve"> </v>
      </c>
      <c r="AC1970" s="16" t="str">
        <f t="shared" si="636"/>
        <v xml:space="preserve"> </v>
      </c>
      <c r="AD1970" s="16" t="str">
        <f t="shared" si="636"/>
        <v xml:space="preserve"> </v>
      </c>
      <c r="AE1970" s="16" t="str">
        <f t="shared" si="636"/>
        <v xml:space="preserve"> </v>
      </c>
      <c r="AF1970" s="16" t="str">
        <f t="shared" si="636"/>
        <v xml:space="preserve"> </v>
      </c>
      <c r="AG1970" s="16" t="str">
        <f t="shared" si="636"/>
        <v xml:space="preserve"> </v>
      </c>
      <c r="AH1970" s="16" t="str">
        <f t="shared" si="636"/>
        <v xml:space="preserve"> </v>
      </c>
      <c r="AI1970" s="16" t="str">
        <f t="shared" si="636"/>
        <v xml:space="preserve"> </v>
      </c>
      <c r="AJ1970" s="16" t="str">
        <f t="shared" si="636"/>
        <v xml:space="preserve"> </v>
      </c>
      <c r="AK1970" s="16" t="str">
        <f t="shared" si="636"/>
        <v xml:space="preserve"> </v>
      </c>
      <c r="AL1970" s="17" t="str">
        <f t="shared" si="636"/>
        <v xml:space="preserve"> </v>
      </c>
      <c r="AM1970" s="11"/>
      <c r="AN1970" s="85"/>
      <c r="AO1970" s="11"/>
      <c r="AP1970" s="68"/>
    </row>
    <row r="1971" spans="3:42" ht="12.75" hidden="1" customHeight="1">
      <c r="C1971" s="67"/>
      <c r="D1971" s="62"/>
      <c r="E1971" s="62"/>
      <c r="F1971" s="62"/>
      <c r="G1971" s="62"/>
      <c r="H1971" s="62"/>
      <c r="I1971" s="62"/>
      <c r="J1971" s="88"/>
      <c r="K1971" s="89"/>
      <c r="L1971" s="88"/>
      <c r="M1971" s="88"/>
      <c r="N1971" s="62"/>
      <c r="O1971" s="62" t="str">
        <f t="shared" ref="O1971:Z1971" si="637">+IF(AND(O1969&lt;&gt;" ",AA1969&lt;&gt;" ",),O1969," ")</f>
        <v xml:space="preserve"> </v>
      </c>
      <c r="P1971" s="62" t="str">
        <f t="shared" si="637"/>
        <v xml:space="preserve"> </v>
      </c>
      <c r="Q1971" s="62" t="str">
        <f t="shared" si="637"/>
        <v xml:space="preserve"> </v>
      </c>
      <c r="R1971" s="62" t="str">
        <f t="shared" si="637"/>
        <v xml:space="preserve"> </v>
      </c>
      <c r="S1971" s="62" t="str">
        <f t="shared" si="637"/>
        <v xml:space="preserve"> </v>
      </c>
      <c r="T1971" s="62" t="str">
        <f t="shared" si="637"/>
        <v xml:space="preserve"> </v>
      </c>
      <c r="U1971" s="62" t="str">
        <f t="shared" si="637"/>
        <v xml:space="preserve"> </v>
      </c>
      <c r="V1971" s="62" t="str">
        <f t="shared" si="637"/>
        <v xml:space="preserve"> </v>
      </c>
      <c r="W1971" s="62" t="str">
        <f t="shared" si="637"/>
        <v xml:space="preserve"> </v>
      </c>
      <c r="X1971" s="62" t="str">
        <f t="shared" si="637"/>
        <v xml:space="preserve"> </v>
      </c>
      <c r="Y1971" s="62" t="str">
        <f t="shared" si="637"/>
        <v xml:space="preserve"> </v>
      </c>
      <c r="Z1971" s="62" t="str">
        <f t="shared" si="637"/>
        <v xml:space="preserve"> </v>
      </c>
      <c r="AA1971" s="15" t="str">
        <f t="shared" ref="AA1971:AL1971" si="638">+IF(AND(AA1970&lt;&gt;" ",O1969&lt;&gt;" ",),AA1969," ")</f>
        <v xml:space="preserve"> </v>
      </c>
      <c r="AB1971" s="16" t="str">
        <f t="shared" si="638"/>
        <v xml:space="preserve"> </v>
      </c>
      <c r="AC1971" s="16" t="str">
        <f t="shared" si="638"/>
        <v xml:space="preserve"> </v>
      </c>
      <c r="AD1971" s="16" t="str">
        <f t="shared" si="638"/>
        <v xml:space="preserve"> </v>
      </c>
      <c r="AE1971" s="16" t="str">
        <f t="shared" si="638"/>
        <v xml:space="preserve"> </v>
      </c>
      <c r="AF1971" s="16" t="str">
        <f t="shared" si="638"/>
        <v xml:space="preserve"> </v>
      </c>
      <c r="AG1971" s="16" t="str">
        <f t="shared" si="638"/>
        <v xml:space="preserve"> </v>
      </c>
      <c r="AH1971" s="16" t="str">
        <f t="shared" si="638"/>
        <v xml:space="preserve"> </v>
      </c>
      <c r="AI1971" s="16" t="str">
        <f t="shared" si="638"/>
        <v xml:space="preserve"> </v>
      </c>
      <c r="AJ1971" s="16" t="str">
        <f t="shared" si="638"/>
        <v xml:space="preserve"> </v>
      </c>
      <c r="AK1971" s="16" t="str">
        <f t="shared" si="638"/>
        <v xml:space="preserve"> </v>
      </c>
      <c r="AL1971" s="17" t="str">
        <f t="shared" si="638"/>
        <v xml:space="preserve"> </v>
      </c>
      <c r="AM1971" s="11"/>
      <c r="AN1971" s="85"/>
      <c r="AO1971" s="11"/>
      <c r="AP1971" s="68"/>
    </row>
    <row r="1972" spans="3:42" ht="12.75" hidden="1" customHeight="1">
      <c r="C1972" s="67"/>
      <c r="D1972" s="62"/>
      <c r="E1972" s="62"/>
      <c r="F1972" s="62"/>
      <c r="G1972" s="62"/>
      <c r="H1972" s="62"/>
      <c r="I1972" s="62"/>
      <c r="J1972" s="88"/>
      <c r="K1972" s="89"/>
      <c r="L1972" s="88"/>
      <c r="M1972" s="88"/>
      <c r="N1972" s="62"/>
      <c r="O1972" s="62" t="str">
        <f>+IF($G$270="SI",O1969," ")</f>
        <v xml:space="preserve"> </v>
      </c>
      <c r="P1972" s="62" t="str">
        <f t="shared" ref="P1972:Z1972" si="639">+IF($G$270="SI",P1969," ")</f>
        <v xml:space="preserve"> </v>
      </c>
      <c r="Q1972" s="62" t="str">
        <f t="shared" si="639"/>
        <v xml:space="preserve"> </v>
      </c>
      <c r="R1972" s="62" t="str">
        <f t="shared" si="639"/>
        <v xml:space="preserve"> </v>
      </c>
      <c r="S1972" s="62" t="str">
        <f t="shared" si="639"/>
        <v xml:space="preserve"> </v>
      </c>
      <c r="T1972" s="62" t="str">
        <f t="shared" si="639"/>
        <v xml:space="preserve"> </v>
      </c>
      <c r="U1972" s="62" t="str">
        <f t="shared" si="639"/>
        <v xml:space="preserve"> </v>
      </c>
      <c r="V1972" s="62" t="str">
        <f t="shared" si="639"/>
        <v xml:space="preserve"> </v>
      </c>
      <c r="W1972" s="62" t="str">
        <f t="shared" si="639"/>
        <v xml:space="preserve"> </v>
      </c>
      <c r="X1972" s="62" t="str">
        <f t="shared" si="639"/>
        <v xml:space="preserve"> </v>
      </c>
      <c r="Y1972" s="62" t="str">
        <f t="shared" si="639"/>
        <v xml:space="preserve"> </v>
      </c>
      <c r="Z1972" s="62" t="str">
        <f t="shared" si="639"/>
        <v xml:space="preserve"> </v>
      </c>
      <c r="AA1972" s="15" t="str">
        <f t="shared" ref="AA1972:AL1972" si="640">+IF($G$270="SI",IF(AND(Z1969&lt;&gt;" ",AA1969&lt;&gt;" ",O1972=" "),AA1969,AA1970),AA1971)</f>
        <v xml:space="preserve"> </v>
      </c>
      <c r="AB1972" s="16" t="str">
        <f t="shared" si="640"/>
        <v xml:space="preserve"> </v>
      </c>
      <c r="AC1972" s="16" t="str">
        <f t="shared" si="640"/>
        <v xml:space="preserve"> </v>
      </c>
      <c r="AD1972" s="16" t="str">
        <f t="shared" si="640"/>
        <v xml:space="preserve"> </v>
      </c>
      <c r="AE1972" s="16" t="str">
        <f t="shared" si="640"/>
        <v xml:space="preserve"> </v>
      </c>
      <c r="AF1972" s="16" t="str">
        <f t="shared" si="640"/>
        <v xml:space="preserve"> </v>
      </c>
      <c r="AG1972" s="16" t="str">
        <f t="shared" si="640"/>
        <v xml:space="preserve"> </v>
      </c>
      <c r="AH1972" s="16" t="str">
        <f t="shared" si="640"/>
        <v xml:space="preserve"> </v>
      </c>
      <c r="AI1972" s="16" t="str">
        <f t="shared" si="640"/>
        <v xml:space="preserve"> </v>
      </c>
      <c r="AJ1972" s="16" t="str">
        <f t="shared" si="640"/>
        <v xml:space="preserve"> </v>
      </c>
      <c r="AK1972" s="16" t="str">
        <f t="shared" si="640"/>
        <v xml:space="preserve"> </v>
      </c>
      <c r="AL1972" s="17" t="str">
        <f t="shared" si="640"/>
        <v xml:space="preserve"> </v>
      </c>
      <c r="AM1972" s="11"/>
      <c r="AN1972" s="85"/>
      <c r="AO1972" s="11"/>
      <c r="AP1972" s="68"/>
    </row>
    <row r="1973" spans="3:42" ht="12.75" hidden="1" customHeight="1">
      <c r="C1973" s="67"/>
      <c r="D1973" s="90" t="s">
        <v>108</v>
      </c>
      <c r="E1973" s="88"/>
      <c r="F1973" s="88"/>
      <c r="G1973" s="88"/>
      <c r="H1973" s="62"/>
      <c r="I1973" s="62"/>
      <c r="J1973" s="88"/>
      <c r="K1973" s="89"/>
      <c r="L1973" s="88"/>
      <c r="M1973" s="88"/>
      <c r="N1973" s="62"/>
      <c r="O1973" s="62" t="str">
        <f>+O1972</f>
        <v xml:space="preserve"> </v>
      </c>
      <c r="P1973" s="62" t="str">
        <f t="shared" ref="P1973:Y1973" si="641">+P1972</f>
        <v xml:space="preserve"> </v>
      </c>
      <c r="Q1973" s="62" t="str">
        <f t="shared" si="641"/>
        <v xml:space="preserve"> </v>
      </c>
      <c r="R1973" s="62" t="str">
        <f t="shared" si="641"/>
        <v xml:space="preserve"> </v>
      </c>
      <c r="S1973" s="62" t="str">
        <f t="shared" si="641"/>
        <v xml:space="preserve"> </v>
      </c>
      <c r="T1973" s="62" t="str">
        <f t="shared" si="641"/>
        <v xml:space="preserve"> </v>
      </c>
      <c r="U1973" s="62" t="str">
        <f t="shared" si="641"/>
        <v xml:space="preserve"> </v>
      </c>
      <c r="V1973" s="62" t="str">
        <f t="shared" si="641"/>
        <v xml:space="preserve"> </v>
      </c>
      <c r="W1973" s="62" t="str">
        <f t="shared" si="641"/>
        <v xml:space="preserve"> </v>
      </c>
      <c r="X1973" s="62" t="str">
        <f t="shared" si="641"/>
        <v xml:space="preserve"> </v>
      </c>
      <c r="Y1973" s="62" t="str">
        <f t="shared" si="641"/>
        <v xml:space="preserve"> </v>
      </c>
      <c r="Z1973" s="62" t="str">
        <f>+Z1972</f>
        <v xml:space="preserve"> </v>
      </c>
      <c r="AA1973" s="15" t="str">
        <f t="shared" ref="AA1973:AL1973" si="642">+IF(AND(O1973=" ",AA1972=1),AA1972,IF(AND(O1973&lt;&gt;" ",AA1970&lt;&gt;" "),AA1971,AA1970))</f>
        <v xml:space="preserve"> </v>
      </c>
      <c r="AB1973" s="16" t="str">
        <f t="shared" si="642"/>
        <v xml:space="preserve"> </v>
      </c>
      <c r="AC1973" s="16" t="str">
        <f t="shared" si="642"/>
        <v xml:space="preserve"> </v>
      </c>
      <c r="AD1973" s="16" t="str">
        <f t="shared" si="642"/>
        <v xml:space="preserve"> </v>
      </c>
      <c r="AE1973" s="16" t="str">
        <f t="shared" si="642"/>
        <v xml:space="preserve"> </v>
      </c>
      <c r="AF1973" s="16" t="str">
        <f t="shared" si="642"/>
        <v xml:space="preserve"> </v>
      </c>
      <c r="AG1973" s="16" t="str">
        <f t="shared" si="642"/>
        <v xml:space="preserve"> </v>
      </c>
      <c r="AH1973" s="16" t="str">
        <f t="shared" si="642"/>
        <v xml:space="preserve"> </v>
      </c>
      <c r="AI1973" s="16" t="str">
        <f t="shared" si="642"/>
        <v xml:space="preserve"> </v>
      </c>
      <c r="AJ1973" s="16" t="str">
        <f t="shared" si="642"/>
        <v xml:space="preserve"> </v>
      </c>
      <c r="AK1973" s="16" t="str">
        <f t="shared" si="642"/>
        <v xml:space="preserve"> </v>
      </c>
      <c r="AL1973" s="17" t="str">
        <f t="shared" si="642"/>
        <v xml:space="preserve"> </v>
      </c>
      <c r="AM1973" s="11"/>
      <c r="AN1973" s="85"/>
      <c r="AO1973" s="11"/>
      <c r="AP1973" s="68"/>
    </row>
    <row r="1974" spans="3:42" ht="12.75" hidden="1" customHeight="1">
      <c r="C1974" s="67"/>
      <c r="D1974" s="62"/>
      <c r="E1974" s="62"/>
      <c r="F1974" s="62"/>
      <c r="G1974" s="62"/>
      <c r="H1974" s="62"/>
      <c r="I1974" s="62"/>
      <c r="J1974" s="88"/>
      <c r="K1974" s="89"/>
      <c r="L1974" s="88"/>
      <c r="M1974" s="88"/>
      <c r="N1974" s="62"/>
      <c r="O1974" s="62"/>
      <c r="P1974" s="62"/>
      <c r="Q1974" s="62"/>
      <c r="R1974" s="62"/>
      <c r="S1974" s="62"/>
      <c r="T1974" s="62"/>
      <c r="U1974" s="62"/>
      <c r="V1974" s="62"/>
      <c r="W1974" s="62"/>
      <c r="X1974" s="62"/>
      <c r="Y1974" s="62"/>
      <c r="Z1974" s="62"/>
      <c r="AA1974" s="15"/>
      <c r="AB1974" s="16"/>
      <c r="AC1974" s="16"/>
      <c r="AD1974" s="16"/>
      <c r="AE1974" s="16"/>
      <c r="AF1974" s="16"/>
      <c r="AG1974" s="16"/>
      <c r="AH1974" s="16"/>
      <c r="AI1974" s="16"/>
      <c r="AJ1974" s="16"/>
      <c r="AK1974" s="16"/>
      <c r="AL1974" s="17"/>
      <c r="AM1974" s="11"/>
      <c r="AN1974" s="85"/>
      <c r="AO1974" s="11"/>
      <c r="AP1974" s="68"/>
    </row>
    <row r="1975" spans="3:42" ht="12.75" hidden="1" customHeight="1">
      <c r="C1975" s="67"/>
      <c r="D1975" s="62"/>
      <c r="E1975" s="62"/>
      <c r="F1975" s="62"/>
      <c r="G1975" s="62"/>
      <c r="H1975" s="62"/>
      <c r="I1975" s="62"/>
      <c r="J1975" s="88"/>
      <c r="K1975" s="89"/>
      <c r="L1975" s="88"/>
      <c r="M1975" s="88"/>
      <c r="N1975" s="62"/>
      <c r="O1975" s="62"/>
      <c r="P1975" s="62"/>
      <c r="Q1975" s="62"/>
      <c r="R1975" s="62" t="s">
        <v>91</v>
      </c>
      <c r="S1975" s="62">
        <v>1</v>
      </c>
      <c r="T1975" s="62" t="s">
        <v>77</v>
      </c>
      <c r="U1975" s="62"/>
      <c r="V1975" s="62"/>
      <c r="W1975" s="62"/>
      <c r="X1975" s="62"/>
      <c r="Y1975" s="62"/>
      <c r="Z1975" s="62"/>
      <c r="AA1975" s="15"/>
      <c r="AB1975" s="16"/>
      <c r="AC1975" s="16"/>
      <c r="AD1975" s="16"/>
      <c r="AE1975" s="16"/>
      <c r="AF1975" s="16"/>
      <c r="AG1975" s="16"/>
      <c r="AH1975" s="16"/>
      <c r="AI1975" s="16"/>
      <c r="AJ1975" s="16"/>
      <c r="AK1975" s="16"/>
      <c r="AL1975" s="17"/>
      <c r="AM1975" s="11"/>
      <c r="AN1975" s="85"/>
      <c r="AO1975" s="11"/>
      <c r="AP1975" s="68"/>
    </row>
    <row r="1976" spans="3:42" ht="25.5" hidden="1" customHeight="1">
      <c r="C1976" s="67"/>
      <c r="D1976" s="62"/>
      <c r="E1976" s="62"/>
      <c r="F1976" s="62"/>
      <c r="G1976" s="62"/>
      <c r="H1976" s="62"/>
      <c r="I1976" s="62"/>
      <c r="J1976" s="88"/>
      <c r="K1976" s="89"/>
      <c r="L1976" s="88"/>
      <c r="M1976" s="88"/>
      <c r="N1976" s="62"/>
      <c r="O1976" s="62"/>
      <c r="P1976" s="62"/>
      <c r="Q1976" s="62"/>
      <c r="R1976" s="62" t="s">
        <v>95</v>
      </c>
      <c r="S1976" s="62">
        <v>2</v>
      </c>
      <c r="T1976" s="62" t="s">
        <v>78</v>
      </c>
      <c r="U1976" s="62"/>
      <c r="V1976" s="62"/>
      <c r="W1976" s="62"/>
      <c r="X1976" s="62"/>
      <c r="Y1976" s="62"/>
      <c r="Z1976" s="62"/>
      <c r="AA1976" s="15"/>
      <c r="AB1976" s="16"/>
      <c r="AC1976" s="16"/>
      <c r="AD1976" s="16"/>
      <c r="AE1976" s="16"/>
      <c r="AF1976" s="16"/>
      <c r="AG1976" s="16"/>
      <c r="AH1976" s="16"/>
      <c r="AI1976" s="16"/>
      <c r="AJ1976" s="16"/>
      <c r="AK1976" s="16"/>
      <c r="AL1976" s="17"/>
      <c r="AM1976" s="11"/>
      <c r="AN1976" s="85"/>
      <c r="AO1976" s="11"/>
      <c r="AP1976" s="68"/>
    </row>
    <row r="1977" spans="3:42" ht="25.5" hidden="1" customHeight="1">
      <c r="C1977" s="67"/>
      <c r="D1977" s="62"/>
      <c r="E1977" s="62"/>
      <c r="F1977" s="62"/>
      <c r="G1977" s="62"/>
      <c r="H1977" s="62"/>
      <c r="I1977" s="62"/>
      <c r="J1977" s="88"/>
      <c r="K1977" s="89"/>
      <c r="L1977" s="88"/>
      <c r="M1977" s="88"/>
      <c r="N1977" s="62"/>
      <c r="O1977" s="62"/>
      <c r="P1977" s="62"/>
      <c r="Q1977" s="62"/>
      <c r="R1977" s="62"/>
      <c r="S1977" s="62">
        <v>3</v>
      </c>
      <c r="T1977" s="62" t="s">
        <v>79</v>
      </c>
      <c r="U1977" s="62"/>
      <c r="V1977" s="62"/>
      <c r="W1977" s="62"/>
      <c r="X1977" s="62"/>
      <c r="Y1977" s="62"/>
      <c r="Z1977" s="62"/>
      <c r="AA1977" s="15"/>
      <c r="AB1977" s="16"/>
      <c r="AC1977" s="16"/>
      <c r="AD1977" s="16"/>
      <c r="AE1977" s="16"/>
      <c r="AF1977" s="16"/>
      <c r="AG1977" s="16"/>
      <c r="AH1977" s="16"/>
      <c r="AI1977" s="16"/>
      <c r="AJ1977" s="16"/>
      <c r="AK1977" s="16"/>
      <c r="AL1977" s="17"/>
      <c r="AM1977" s="11"/>
      <c r="AN1977" s="108"/>
      <c r="AO1977" s="11"/>
      <c r="AP1977" s="68"/>
    </row>
    <row r="1978" spans="3:42" ht="12.75" hidden="1" customHeight="1">
      <c r="C1978" s="67"/>
      <c r="D1978" s="62"/>
      <c r="E1978" s="62"/>
      <c r="F1978" s="62"/>
      <c r="G1978" s="62"/>
      <c r="H1978" s="62"/>
      <c r="I1978" s="62"/>
      <c r="J1978" s="88"/>
      <c r="K1978" s="89"/>
      <c r="L1978" s="88"/>
      <c r="M1978" s="88"/>
      <c r="N1978" s="62"/>
      <c r="O1978" s="62"/>
      <c r="P1978" s="62"/>
      <c r="Q1978" s="62"/>
      <c r="R1978" s="62"/>
      <c r="S1978" s="62">
        <v>4</v>
      </c>
      <c r="T1978" s="62" t="s">
        <v>80</v>
      </c>
      <c r="U1978" s="62"/>
      <c r="V1978" s="62"/>
      <c r="W1978" s="62"/>
      <c r="X1978" s="62"/>
      <c r="Y1978" s="62"/>
      <c r="Z1978" s="62"/>
      <c r="AA1978" s="15"/>
      <c r="AB1978" s="16"/>
      <c r="AC1978" s="16"/>
      <c r="AD1978" s="16"/>
      <c r="AE1978" s="16"/>
      <c r="AF1978" s="16"/>
      <c r="AG1978" s="16"/>
      <c r="AH1978" s="16"/>
      <c r="AI1978" s="16"/>
      <c r="AJ1978" s="16"/>
      <c r="AK1978" s="16"/>
      <c r="AL1978" s="17"/>
      <c r="AM1978" s="11"/>
      <c r="AN1978" s="85"/>
      <c r="AO1978" s="11"/>
      <c r="AP1978" s="68"/>
    </row>
    <row r="1979" spans="3:42" ht="12.75" hidden="1" customHeight="1">
      <c r="C1979" s="67"/>
      <c r="D1979" s="62"/>
      <c r="E1979" s="62"/>
      <c r="F1979" s="62"/>
      <c r="G1979" s="62"/>
      <c r="H1979" s="62"/>
      <c r="I1979" s="62"/>
      <c r="J1979" s="88"/>
      <c r="K1979" s="89"/>
      <c r="L1979" s="88"/>
      <c r="M1979" s="88"/>
      <c r="N1979" s="62"/>
      <c r="O1979" s="62"/>
      <c r="P1979" s="62"/>
      <c r="Q1979" s="62"/>
      <c r="R1979" s="62"/>
      <c r="S1979" s="62">
        <v>5</v>
      </c>
      <c r="T1979" s="62" t="s">
        <v>81</v>
      </c>
      <c r="U1979" s="62"/>
      <c r="V1979" s="62"/>
      <c r="W1979" s="62"/>
      <c r="X1979" s="62"/>
      <c r="Y1979" s="62"/>
      <c r="Z1979" s="62"/>
      <c r="AA1979" s="15"/>
      <c r="AB1979" s="16"/>
      <c r="AC1979" s="16"/>
      <c r="AD1979" s="16"/>
      <c r="AE1979" s="16"/>
      <c r="AF1979" s="16"/>
      <c r="AG1979" s="16"/>
      <c r="AH1979" s="16"/>
      <c r="AI1979" s="16"/>
      <c r="AJ1979" s="16"/>
      <c r="AK1979" s="16"/>
      <c r="AL1979" s="17"/>
      <c r="AM1979" s="11"/>
      <c r="AN1979" s="85"/>
      <c r="AO1979" s="11"/>
      <c r="AP1979" s="68"/>
    </row>
    <row r="1980" spans="3:42" ht="12.75" hidden="1" customHeight="1">
      <c r="C1980" s="67"/>
      <c r="D1980" s="62"/>
      <c r="E1980" s="62"/>
      <c r="F1980" s="62"/>
      <c r="G1980" s="62"/>
      <c r="H1980" s="62"/>
      <c r="I1980" s="62"/>
      <c r="J1980" s="88"/>
      <c r="K1980" s="89"/>
      <c r="L1980" s="88"/>
      <c r="M1980" s="88"/>
      <c r="N1980" s="62"/>
      <c r="O1980" s="62"/>
      <c r="P1980" s="62"/>
      <c r="Q1980" s="62"/>
      <c r="R1980" s="62"/>
      <c r="S1980" s="62">
        <v>6</v>
      </c>
      <c r="T1980" s="62" t="s">
        <v>82</v>
      </c>
      <c r="U1980" s="62"/>
      <c r="V1980" s="62"/>
      <c r="W1980" s="62"/>
      <c r="X1980" s="62"/>
      <c r="Y1980" s="62"/>
      <c r="Z1980" s="62"/>
      <c r="AA1980" s="15"/>
      <c r="AB1980" s="16"/>
      <c r="AC1980" s="16"/>
      <c r="AD1980" s="16"/>
      <c r="AE1980" s="16"/>
      <c r="AF1980" s="16"/>
      <c r="AG1980" s="16"/>
      <c r="AH1980" s="16"/>
      <c r="AI1980" s="16"/>
      <c r="AJ1980" s="16"/>
      <c r="AK1980" s="16"/>
      <c r="AL1980" s="17"/>
      <c r="AM1980" s="11"/>
      <c r="AN1980" s="85"/>
      <c r="AO1980" s="11"/>
      <c r="AP1980" s="68"/>
    </row>
    <row r="1981" spans="3:42" ht="12.75" hidden="1" customHeight="1">
      <c r="C1981" s="67"/>
      <c r="D1981" s="62"/>
      <c r="E1981" s="62"/>
      <c r="F1981" s="62"/>
      <c r="G1981" s="62"/>
      <c r="H1981" s="62"/>
      <c r="I1981" s="62"/>
      <c r="J1981" s="88"/>
      <c r="K1981" s="89"/>
      <c r="L1981" s="88"/>
      <c r="M1981" s="88"/>
      <c r="N1981" s="62"/>
      <c r="O1981" s="62"/>
      <c r="P1981" s="62"/>
      <c r="Q1981" s="62"/>
      <c r="R1981" s="62"/>
      <c r="S1981" s="62">
        <v>7</v>
      </c>
      <c r="T1981" s="62" t="s">
        <v>83</v>
      </c>
      <c r="U1981" s="62"/>
      <c r="V1981" s="62"/>
      <c r="W1981" s="62"/>
      <c r="X1981" s="62"/>
      <c r="Y1981" s="62"/>
      <c r="Z1981" s="62"/>
      <c r="AA1981" s="15"/>
      <c r="AB1981" s="16"/>
      <c r="AC1981" s="16"/>
      <c r="AD1981" s="16"/>
      <c r="AE1981" s="16"/>
      <c r="AF1981" s="16"/>
      <c r="AG1981" s="16"/>
      <c r="AH1981" s="16"/>
      <c r="AI1981" s="16"/>
      <c r="AJ1981" s="16"/>
      <c r="AK1981" s="16"/>
      <c r="AL1981" s="17"/>
      <c r="AM1981" s="11"/>
      <c r="AN1981" s="85"/>
      <c r="AO1981" s="11"/>
      <c r="AP1981" s="68"/>
    </row>
    <row r="1982" spans="3:42" ht="25.5" hidden="1" customHeight="1">
      <c r="C1982" s="67"/>
      <c r="D1982" s="62"/>
      <c r="E1982" s="62"/>
      <c r="F1982" s="62"/>
      <c r="G1982" s="62"/>
      <c r="H1982" s="62"/>
      <c r="I1982" s="62"/>
      <c r="J1982" s="88"/>
      <c r="K1982" s="89"/>
      <c r="L1982" s="88"/>
      <c r="M1982" s="88"/>
      <c r="N1982" s="62"/>
      <c r="O1982" s="62"/>
      <c r="P1982" s="62"/>
      <c r="Q1982" s="62"/>
      <c r="R1982" s="62"/>
      <c r="S1982" s="62">
        <v>8</v>
      </c>
      <c r="T1982" s="62" t="s">
        <v>84</v>
      </c>
      <c r="U1982" s="62"/>
      <c r="V1982" s="62"/>
      <c r="W1982" s="62"/>
      <c r="X1982" s="62"/>
      <c r="Y1982" s="62"/>
      <c r="Z1982" s="62"/>
      <c r="AA1982" s="15"/>
      <c r="AB1982" s="16"/>
      <c r="AC1982" s="16"/>
      <c r="AD1982" s="16"/>
      <c r="AE1982" s="16"/>
      <c r="AF1982" s="16"/>
      <c r="AG1982" s="16"/>
      <c r="AH1982" s="16"/>
      <c r="AI1982" s="16"/>
      <c r="AJ1982" s="16"/>
      <c r="AK1982" s="16"/>
      <c r="AL1982" s="17"/>
      <c r="AM1982" s="11"/>
      <c r="AN1982" s="110"/>
      <c r="AO1982" s="11"/>
      <c r="AP1982" s="68"/>
    </row>
    <row r="1983" spans="3:42" ht="25.5" hidden="1" customHeight="1">
      <c r="C1983" s="67"/>
      <c r="D1983" s="62"/>
      <c r="E1983" s="62"/>
      <c r="F1983" s="62"/>
      <c r="G1983" s="62"/>
      <c r="H1983" s="62"/>
      <c r="I1983" s="62"/>
      <c r="J1983" s="88"/>
      <c r="K1983" s="89"/>
      <c r="L1983" s="88"/>
      <c r="M1983" s="88"/>
      <c r="N1983" s="62"/>
      <c r="O1983" s="62"/>
      <c r="P1983" s="62"/>
      <c r="Q1983" s="62"/>
      <c r="R1983" s="62"/>
      <c r="S1983" s="62">
        <v>9</v>
      </c>
      <c r="T1983" s="62" t="s">
        <v>85</v>
      </c>
      <c r="U1983" s="62"/>
      <c r="V1983" s="62"/>
      <c r="W1983" s="62"/>
      <c r="X1983" s="62"/>
      <c r="Y1983" s="62"/>
      <c r="Z1983" s="62"/>
      <c r="AA1983" s="15"/>
      <c r="AB1983" s="16"/>
      <c r="AC1983" s="16"/>
      <c r="AD1983" s="16"/>
      <c r="AE1983" s="16"/>
      <c r="AF1983" s="16"/>
      <c r="AG1983" s="16"/>
      <c r="AH1983" s="16"/>
      <c r="AI1983" s="16"/>
      <c r="AJ1983" s="16"/>
      <c r="AK1983" s="16"/>
      <c r="AL1983" s="17"/>
      <c r="AM1983" s="11"/>
      <c r="AN1983" s="85"/>
      <c r="AO1983" s="11"/>
      <c r="AP1983" s="68"/>
    </row>
    <row r="1984" spans="3:42" ht="25.5" hidden="1" customHeight="1">
      <c r="C1984" s="67"/>
      <c r="D1984" s="62"/>
      <c r="E1984" s="62"/>
      <c r="F1984" s="62"/>
      <c r="G1984" s="62"/>
      <c r="H1984" s="62"/>
      <c r="I1984" s="62"/>
      <c r="J1984" s="88"/>
      <c r="K1984" s="89"/>
      <c r="L1984" s="88"/>
      <c r="M1984" s="88"/>
      <c r="N1984" s="62"/>
      <c r="O1984" s="62"/>
      <c r="P1984" s="62"/>
      <c r="Q1984" s="62"/>
      <c r="R1984" s="62"/>
      <c r="S1984" s="62">
        <v>10</v>
      </c>
      <c r="T1984" s="62" t="s">
        <v>86</v>
      </c>
      <c r="U1984" s="62"/>
      <c r="V1984" s="62"/>
      <c r="W1984" s="62"/>
      <c r="X1984" s="62"/>
      <c r="Y1984" s="62"/>
      <c r="Z1984" s="62"/>
      <c r="AA1984" s="15"/>
      <c r="AB1984" s="16"/>
      <c r="AC1984" s="16"/>
      <c r="AD1984" s="16"/>
      <c r="AE1984" s="16"/>
      <c r="AF1984" s="16"/>
      <c r="AG1984" s="16"/>
      <c r="AH1984" s="16"/>
      <c r="AI1984" s="16"/>
      <c r="AJ1984" s="16"/>
      <c r="AK1984" s="16"/>
      <c r="AL1984" s="17"/>
      <c r="AM1984" s="11"/>
      <c r="AN1984" s="85"/>
      <c r="AO1984" s="11"/>
      <c r="AP1984" s="68"/>
    </row>
    <row r="1985" spans="3:42" ht="25.5" hidden="1" customHeight="1">
      <c r="C1985" s="67"/>
      <c r="D1985" s="62"/>
      <c r="E1985" s="62"/>
      <c r="F1985" s="62"/>
      <c r="G1985" s="62"/>
      <c r="H1985" s="62"/>
      <c r="I1985" s="62"/>
      <c r="J1985" s="88"/>
      <c r="K1985" s="89"/>
      <c r="L1985" s="88"/>
      <c r="M1985" s="88"/>
      <c r="N1985" s="62"/>
      <c r="O1985" s="62"/>
      <c r="P1985" s="62"/>
      <c r="Q1985" s="62"/>
      <c r="R1985" s="62"/>
      <c r="S1985" s="62">
        <v>11</v>
      </c>
      <c r="T1985" s="62" t="s">
        <v>87</v>
      </c>
      <c r="U1985" s="62"/>
      <c r="V1985" s="62"/>
      <c r="W1985" s="62"/>
      <c r="X1985" s="62"/>
      <c r="Y1985" s="62"/>
      <c r="Z1985" s="62"/>
      <c r="AA1985" s="15"/>
      <c r="AB1985" s="16"/>
      <c r="AC1985" s="16"/>
      <c r="AD1985" s="16"/>
      <c r="AE1985" s="16"/>
      <c r="AF1985" s="16"/>
      <c r="AG1985" s="16"/>
      <c r="AH1985" s="16"/>
      <c r="AI1985" s="16"/>
      <c r="AJ1985" s="16"/>
      <c r="AK1985" s="16"/>
      <c r="AL1985" s="17"/>
      <c r="AM1985" s="11"/>
      <c r="AN1985" s="85"/>
      <c r="AO1985" s="11"/>
      <c r="AP1985" s="68"/>
    </row>
    <row r="1986" spans="3:42" ht="25.5" hidden="1" customHeight="1">
      <c r="C1986" s="67"/>
      <c r="D1986" s="62"/>
      <c r="E1986" s="62"/>
      <c r="F1986" s="62"/>
      <c r="G1986" s="62"/>
      <c r="H1986" s="62"/>
      <c r="I1986" s="62"/>
      <c r="J1986" s="88"/>
      <c r="K1986" s="89"/>
      <c r="L1986" s="88"/>
      <c r="M1986" s="88"/>
      <c r="N1986" s="62"/>
      <c r="O1986" s="62"/>
      <c r="P1986" s="62"/>
      <c r="Q1986" s="62"/>
      <c r="R1986" s="62"/>
      <c r="S1986" s="62">
        <v>12</v>
      </c>
      <c r="T1986" s="62" t="s">
        <v>88</v>
      </c>
      <c r="U1986" s="62"/>
      <c r="V1986" s="62"/>
      <c r="W1986" s="62"/>
      <c r="X1986" s="62"/>
      <c r="Y1986" s="62"/>
      <c r="Z1986" s="62"/>
      <c r="AA1986" s="15"/>
      <c r="AB1986" s="16"/>
      <c r="AC1986" s="16"/>
      <c r="AD1986" s="16"/>
      <c r="AE1986" s="16"/>
      <c r="AF1986" s="16"/>
      <c r="AG1986" s="16"/>
      <c r="AH1986" s="16"/>
      <c r="AI1986" s="16"/>
      <c r="AJ1986" s="16"/>
      <c r="AK1986" s="16"/>
      <c r="AL1986" s="17"/>
      <c r="AM1986" s="11"/>
      <c r="AN1986" s="85"/>
      <c r="AO1986" s="11"/>
      <c r="AP1986" s="68"/>
    </row>
    <row r="1987" spans="3:42" ht="12.75" hidden="1" customHeight="1">
      <c r="C1987" s="67"/>
      <c r="D1987" s="62"/>
      <c r="E1987" s="62"/>
      <c r="F1987" s="62"/>
      <c r="G1987" s="62"/>
      <c r="H1987" s="62"/>
      <c r="I1987" s="62"/>
      <c r="J1987" s="88"/>
      <c r="K1987" s="89"/>
      <c r="L1987" s="88"/>
      <c r="M1987" s="88"/>
      <c r="N1987" s="62"/>
      <c r="O1987" s="62"/>
      <c r="P1987" s="62"/>
      <c r="Q1987" s="62"/>
      <c r="R1987" s="62"/>
      <c r="S1987" s="62"/>
      <c r="T1987" s="62"/>
      <c r="U1987" s="62"/>
      <c r="V1987" s="62"/>
      <c r="W1987" s="62"/>
      <c r="X1987" s="62"/>
      <c r="Y1987" s="62"/>
      <c r="Z1987" s="62"/>
      <c r="AA1987" s="15"/>
      <c r="AB1987" s="16"/>
      <c r="AC1987" s="16"/>
      <c r="AD1987" s="16"/>
      <c r="AE1987" s="16"/>
      <c r="AF1987" s="16"/>
      <c r="AG1987" s="16"/>
      <c r="AH1987" s="16"/>
      <c r="AI1987" s="16"/>
      <c r="AJ1987" s="16"/>
      <c r="AK1987" s="16"/>
      <c r="AL1987" s="17"/>
      <c r="AM1987" s="11"/>
      <c r="AN1987" s="85"/>
      <c r="AO1987" s="11"/>
      <c r="AP1987" s="68"/>
    </row>
    <row r="1988" spans="3:42" ht="12.75" hidden="1" customHeight="1">
      <c r="C1988" s="67"/>
      <c r="D1988" s="62"/>
      <c r="E1988" s="62"/>
      <c r="F1988" s="62"/>
      <c r="G1988" s="62"/>
      <c r="H1988" s="62"/>
      <c r="I1988" s="62"/>
      <c r="J1988" s="88"/>
      <c r="K1988" s="89"/>
      <c r="L1988" s="88"/>
      <c r="M1988" s="88"/>
      <c r="N1988" s="62"/>
      <c r="O1988" s="62"/>
      <c r="P1988" s="62"/>
      <c r="Q1988" s="62"/>
      <c r="R1988" s="62"/>
      <c r="S1988" s="62"/>
      <c r="T1988" s="62"/>
      <c r="U1988" s="62"/>
      <c r="V1988" s="62"/>
      <c r="W1988" s="62"/>
      <c r="X1988" s="62"/>
      <c r="Y1988" s="62"/>
      <c r="Z1988" s="62"/>
      <c r="AA1988" s="15"/>
      <c r="AB1988" s="16"/>
      <c r="AC1988" s="16"/>
      <c r="AD1988" s="16"/>
      <c r="AE1988" s="16"/>
      <c r="AF1988" s="16"/>
      <c r="AG1988" s="16"/>
      <c r="AH1988" s="16"/>
      <c r="AI1988" s="16"/>
      <c r="AJ1988" s="16"/>
      <c r="AK1988" s="16"/>
      <c r="AL1988" s="17"/>
      <c r="AM1988" s="11"/>
      <c r="AN1988" s="85"/>
      <c r="AO1988" s="11"/>
      <c r="AP1988" s="68"/>
    </row>
    <row r="1989" spans="3:42" ht="12.75" hidden="1" customHeight="1">
      <c r="C1989" s="67"/>
      <c r="D1989" s="62"/>
      <c r="E1989" s="62"/>
      <c r="F1989" s="62"/>
      <c r="G1989" s="62"/>
      <c r="H1989" s="62"/>
      <c r="I1989" s="62"/>
      <c r="J1989" s="88"/>
      <c r="K1989" s="89"/>
      <c r="L1989" s="88"/>
      <c r="M1989" s="88"/>
      <c r="N1989" s="62"/>
      <c r="O1989" s="62"/>
      <c r="P1989" s="62"/>
      <c r="Q1989" s="62"/>
      <c r="R1989" s="62"/>
      <c r="S1989" s="62"/>
      <c r="T1989" s="62"/>
      <c r="U1989" s="62"/>
      <c r="V1989" s="62"/>
      <c r="W1989" s="62"/>
      <c r="X1989" s="62"/>
      <c r="Y1989" s="62"/>
      <c r="Z1989" s="62"/>
      <c r="AA1989" s="15"/>
      <c r="AB1989" s="16"/>
      <c r="AC1989" s="16"/>
      <c r="AD1989" s="16"/>
      <c r="AE1989" s="16"/>
      <c r="AF1989" s="16"/>
      <c r="AG1989" s="16"/>
      <c r="AH1989" s="16"/>
      <c r="AI1989" s="16"/>
      <c r="AJ1989" s="16"/>
      <c r="AK1989" s="16"/>
      <c r="AL1989" s="17"/>
      <c r="AM1989" s="11"/>
      <c r="AN1989" s="85"/>
      <c r="AO1989" s="11"/>
      <c r="AP1989" s="68"/>
    </row>
    <row r="1990" spans="3:42" ht="25.5" hidden="1" customHeight="1">
      <c r="C1990" s="67"/>
      <c r="D1990" s="62" t="s">
        <v>96</v>
      </c>
      <c r="E1990" s="62" t="s">
        <v>97</v>
      </c>
      <c r="F1990" s="62" t="s">
        <v>98</v>
      </c>
      <c r="G1990" s="62"/>
      <c r="H1990" s="62"/>
      <c r="I1990" s="62"/>
      <c r="J1990" s="88"/>
      <c r="K1990" s="89"/>
      <c r="L1990" s="88"/>
      <c r="M1990" s="88"/>
      <c r="N1990" s="62"/>
      <c r="O1990" s="62" t="s">
        <v>77</v>
      </c>
      <c r="P1990" s="62" t="s">
        <v>78</v>
      </c>
      <c r="Q1990" s="62" t="s">
        <v>79</v>
      </c>
      <c r="R1990" s="62" t="s">
        <v>80</v>
      </c>
      <c r="S1990" s="62" t="s">
        <v>81</v>
      </c>
      <c r="T1990" s="62" t="s">
        <v>82</v>
      </c>
      <c r="U1990" s="62" t="s">
        <v>83</v>
      </c>
      <c r="V1990" s="62" t="s">
        <v>84</v>
      </c>
      <c r="W1990" s="62" t="s">
        <v>85</v>
      </c>
      <c r="X1990" s="62" t="s">
        <v>86</v>
      </c>
      <c r="Y1990" s="62" t="s">
        <v>87</v>
      </c>
      <c r="Z1990" s="62" t="s">
        <v>88</v>
      </c>
      <c r="AA1990" s="15" t="s">
        <v>77</v>
      </c>
      <c r="AB1990" s="16" t="s">
        <v>78</v>
      </c>
      <c r="AC1990" s="16" t="s">
        <v>79</v>
      </c>
      <c r="AD1990" s="16" t="s">
        <v>80</v>
      </c>
      <c r="AE1990" s="16" t="s">
        <v>81</v>
      </c>
      <c r="AF1990" s="16" t="s">
        <v>82</v>
      </c>
      <c r="AG1990" s="16" t="s">
        <v>83</v>
      </c>
      <c r="AH1990" s="16" t="s">
        <v>84</v>
      </c>
      <c r="AI1990" s="16" t="s">
        <v>85</v>
      </c>
      <c r="AJ1990" s="16" t="s">
        <v>86</v>
      </c>
      <c r="AK1990" s="16" t="s">
        <v>87</v>
      </c>
      <c r="AL1990" s="17" t="s">
        <v>88</v>
      </c>
      <c r="AM1990" s="11"/>
      <c r="AN1990" s="85"/>
      <c r="AO1990" s="11"/>
      <c r="AP1990" s="68"/>
    </row>
    <row r="1991" spans="3:42" ht="12.75" hidden="1" customHeight="1">
      <c r="C1991" s="67"/>
      <c r="D1991" s="62"/>
      <c r="E1991" s="62"/>
      <c r="F1991" s="62"/>
      <c r="G1991" s="62"/>
      <c r="H1991" s="62" t="s">
        <v>48</v>
      </c>
      <c r="I1991" s="62"/>
      <c r="J1991" s="88"/>
      <c r="K1991" s="89"/>
      <c r="L1991" s="88"/>
      <c r="M1991" s="88"/>
      <c r="N1991" s="62"/>
      <c r="O1991" s="62" t="str">
        <f>+IF(($F1995=O$13),1,IF(H1991=" "," ",IF(($E1995-SUM($H1991:H1991))&gt;0,1," ")))</f>
        <v xml:space="preserve"> </v>
      </c>
      <c r="P1991" s="62" t="str">
        <f>+IF(($F1995=P$13),1,IF(O1991=" "," ",IF(($E1995-SUM($H1991:O1991))&gt;0,1," ")))</f>
        <v xml:space="preserve"> </v>
      </c>
      <c r="Q1991" s="62" t="str">
        <f>+IF(($F1995=Q$13),1,IF(P1991=" "," ",IF(($E1995-SUM($H1991:P1991))&gt;0,1," ")))</f>
        <v xml:space="preserve"> </v>
      </c>
      <c r="R1991" s="62" t="str">
        <f>+IF(($F1995=R$13),1,IF(Q1991=" "," ",IF(($E1995-SUM($H1991:Q1991))&gt;0,1," ")))</f>
        <v xml:space="preserve"> </v>
      </c>
      <c r="S1991" s="62" t="str">
        <f>+IF(($F1995=S$13),1,IF(R1991=" "," ",IF(($E1995-SUM($H1991:R1991))&gt;0,1," ")))</f>
        <v xml:space="preserve"> </v>
      </c>
      <c r="T1991" s="62" t="str">
        <f>+IF(($F1995=T$13),1,IF(S1991=" "," ",IF(($E1995-SUM($H1991:S1991))&gt;0,1," ")))</f>
        <v xml:space="preserve"> </v>
      </c>
      <c r="U1991" s="62" t="str">
        <f>+IF(($F1995=U$13),1,IF(T1991=" "," ",IF(($E1995-SUM($H1991:T1991))&gt;0,1," ")))</f>
        <v xml:space="preserve"> </v>
      </c>
      <c r="V1991" s="62" t="str">
        <f>+IF(($F1995=V$13),1,IF(U1991=" "," ",IF(($E1995-SUM($H1991:U1991))&gt;0,1," ")))</f>
        <v xml:space="preserve"> </v>
      </c>
      <c r="W1991" s="62" t="str">
        <f>+IF(($F1995=W$13),1,IF(V1991=" "," ",IF(($E1995-SUM($H1991:V1991))&gt;0,1," ")))</f>
        <v xml:space="preserve"> </v>
      </c>
      <c r="X1991" s="62" t="str">
        <f>+IF(($F1995=X$13),1,IF(W1991=" "," ",IF(($E1995-SUM($H1991:W1991))&gt;0,1," ")))</f>
        <v xml:space="preserve"> </v>
      </c>
      <c r="Y1991" s="62" t="str">
        <f>+IF(($F1995=Y$13),1,IF(X1991=" "," ",IF(($E1995-SUM($H1991:X1991))&gt;0,1," ")))</f>
        <v xml:space="preserve"> </v>
      </c>
      <c r="Z1991" s="62" t="str">
        <f>+IF(($F1995=Z$13),1,IF(Y1991=" "," ",IF(($E1995-SUM($H1991:Y1991))&gt;0,1," ")))</f>
        <v xml:space="preserve"> </v>
      </c>
      <c r="AA1991" s="15" t="str">
        <f>+IF(($F1995=AA$13),1,IF(Z1991=" "," ",IF(($E1995-SUM($H1991:Z1991))&gt;0,1," ")))</f>
        <v xml:space="preserve"> </v>
      </c>
      <c r="AB1991" s="16" t="str">
        <f>+IF(($F1995=AB$13),1,IF(AA1991=" "," ",IF(($E1995-SUM($H1991:AA1991))&gt;0,1," ")))</f>
        <v xml:space="preserve"> </v>
      </c>
      <c r="AC1991" s="16" t="str">
        <f>+IF(($F1995=AC$13),1,IF(AB1991=" "," ",IF(($E1995-SUM($H1991:AB1991))&gt;0,1," ")))</f>
        <v xml:space="preserve"> </v>
      </c>
      <c r="AD1991" s="16" t="str">
        <f>+IF(($F1995=AD$13),1,IF(AC1991=" "," ",IF(($E1995-SUM($H1991:AC1991))&gt;0,1," ")))</f>
        <v xml:space="preserve"> </v>
      </c>
      <c r="AE1991" s="16" t="str">
        <f>+IF(($F1995=AE$13),1,IF(AD1991=" "," ",IF(($E1995-SUM($H1991:AD1991))&gt;0,1," ")))</f>
        <v xml:space="preserve"> </v>
      </c>
      <c r="AF1991" s="16" t="str">
        <f>+IF(($F1995=AF$13),1,IF(AE1991=" "," ",IF(($E1995-SUM($H1991:AE1991))&gt;0,1," ")))</f>
        <v xml:space="preserve"> </v>
      </c>
      <c r="AG1991" s="16" t="str">
        <f>+IF(($F1995=AG$13),1,IF(AF1991=" "," ",IF(($E1995-SUM($H1991:AF1991))&gt;0,1," ")))</f>
        <v xml:space="preserve"> </v>
      </c>
      <c r="AH1991" s="16" t="str">
        <f>+IF(($F1995=AH$13),1,IF(AG1991=" "," ",IF(($E1995-SUM($H1991:AG1991))&gt;0,1," ")))</f>
        <v xml:space="preserve"> </v>
      </c>
      <c r="AI1991" s="16" t="str">
        <f>+IF(($F1995=AI$13),1,IF(AH1991=" "," ",IF(($E1995-SUM($H1991:AH1991))&gt;0,1," ")))</f>
        <v xml:space="preserve"> </v>
      </c>
      <c r="AJ1991" s="16" t="str">
        <f>+IF(($F1995=AJ$13),1,IF(AI1991=" "," ",IF(($E1995-SUM($H1991:AI1991))&gt;0,1," ")))</f>
        <v xml:space="preserve"> </v>
      </c>
      <c r="AK1991" s="16" t="str">
        <f>+IF(($F1995=AK$13),1,IF(AJ1991=" "," ",IF(($E1995-SUM($H1991:AJ1991))&gt;0,1," ")))</f>
        <v xml:space="preserve"> </v>
      </c>
      <c r="AL1991" s="17" t="str">
        <f>+IF(($F1995=AL$13),1,IF(AK1991=" "," ",IF(($E1995-SUM($H1991:AK1991))&gt;0,1," ")))</f>
        <v xml:space="preserve"> </v>
      </c>
      <c r="AM1991" s="11"/>
      <c r="AN1991" s="85"/>
      <c r="AO1991" s="11"/>
      <c r="AP1991" s="68"/>
    </row>
    <row r="1992" spans="3:42" ht="12.75" hidden="1" customHeight="1">
      <c r="C1992" s="67"/>
      <c r="D1992" s="62"/>
      <c r="E1992" s="62"/>
      <c r="F1992" s="62"/>
      <c r="G1992" s="62"/>
      <c r="H1992" s="62"/>
      <c r="I1992" s="62"/>
      <c r="J1992" s="88"/>
      <c r="K1992" s="89"/>
      <c r="L1992" s="88"/>
      <c r="M1992" s="88"/>
      <c r="N1992" s="62"/>
      <c r="O1992" s="62"/>
      <c r="P1992" s="62"/>
      <c r="Q1992" s="62"/>
      <c r="R1992" s="62"/>
      <c r="S1992" s="62"/>
      <c r="T1992" s="62"/>
      <c r="U1992" s="62"/>
      <c r="V1992" s="62"/>
      <c r="W1992" s="62"/>
      <c r="X1992" s="62"/>
      <c r="Y1992" s="62"/>
      <c r="Z1992" s="62"/>
      <c r="AA1992" s="15" t="str">
        <f t="shared" ref="AA1992:AL1992" si="643">+O1991</f>
        <v xml:space="preserve"> </v>
      </c>
      <c r="AB1992" s="16" t="str">
        <f t="shared" si="643"/>
        <v xml:space="preserve"> </v>
      </c>
      <c r="AC1992" s="16" t="str">
        <f t="shared" si="643"/>
        <v xml:space="preserve"> </v>
      </c>
      <c r="AD1992" s="16" t="str">
        <f t="shared" si="643"/>
        <v xml:space="preserve"> </v>
      </c>
      <c r="AE1992" s="16" t="str">
        <f t="shared" si="643"/>
        <v xml:space="preserve"> </v>
      </c>
      <c r="AF1992" s="16" t="str">
        <f t="shared" si="643"/>
        <v xml:space="preserve"> </v>
      </c>
      <c r="AG1992" s="16" t="str">
        <f t="shared" si="643"/>
        <v xml:space="preserve"> </v>
      </c>
      <c r="AH1992" s="16" t="str">
        <f t="shared" si="643"/>
        <v xml:space="preserve"> </v>
      </c>
      <c r="AI1992" s="16" t="str">
        <f t="shared" si="643"/>
        <v xml:space="preserve"> </v>
      </c>
      <c r="AJ1992" s="16" t="str">
        <f t="shared" si="643"/>
        <v xml:space="preserve"> </v>
      </c>
      <c r="AK1992" s="16" t="str">
        <f t="shared" si="643"/>
        <v xml:space="preserve"> </v>
      </c>
      <c r="AL1992" s="17" t="str">
        <f t="shared" si="643"/>
        <v xml:space="preserve"> </v>
      </c>
      <c r="AM1992" s="11"/>
      <c r="AN1992" s="85"/>
      <c r="AO1992" s="11"/>
      <c r="AP1992" s="68"/>
    </row>
    <row r="1993" spans="3:42" ht="12.75" hidden="1" customHeight="1">
      <c r="C1993" s="67"/>
      <c r="D1993" s="62"/>
      <c r="E1993" s="62"/>
      <c r="F1993" s="62"/>
      <c r="G1993" s="62"/>
      <c r="H1993" s="62"/>
      <c r="I1993" s="62"/>
      <c r="J1993" s="88"/>
      <c r="K1993" s="89"/>
      <c r="L1993" s="88"/>
      <c r="M1993" s="88"/>
      <c r="N1993" s="62"/>
      <c r="O1993" s="62" t="str">
        <f t="shared" ref="O1993:Z1993" si="644">+IF(AND(O1991&lt;&gt;" ",AA1991&lt;&gt;" ",),O1991," ")</f>
        <v xml:space="preserve"> </v>
      </c>
      <c r="P1993" s="62" t="str">
        <f t="shared" si="644"/>
        <v xml:space="preserve"> </v>
      </c>
      <c r="Q1993" s="62" t="str">
        <f t="shared" si="644"/>
        <v xml:space="preserve"> </v>
      </c>
      <c r="R1993" s="62" t="str">
        <f t="shared" si="644"/>
        <v xml:space="preserve"> </v>
      </c>
      <c r="S1993" s="62" t="str">
        <f t="shared" si="644"/>
        <v xml:space="preserve"> </v>
      </c>
      <c r="T1993" s="62" t="str">
        <f t="shared" si="644"/>
        <v xml:space="preserve"> </v>
      </c>
      <c r="U1993" s="62" t="str">
        <f t="shared" si="644"/>
        <v xml:space="preserve"> </v>
      </c>
      <c r="V1993" s="62" t="str">
        <f t="shared" si="644"/>
        <v xml:space="preserve"> </v>
      </c>
      <c r="W1993" s="62" t="str">
        <f t="shared" si="644"/>
        <v xml:space="preserve"> </v>
      </c>
      <c r="X1993" s="62" t="str">
        <f t="shared" si="644"/>
        <v xml:space="preserve"> </v>
      </c>
      <c r="Y1993" s="62" t="str">
        <f t="shared" si="644"/>
        <v xml:space="preserve"> </v>
      </c>
      <c r="Z1993" s="62" t="str">
        <f t="shared" si="644"/>
        <v xml:space="preserve"> </v>
      </c>
      <c r="AA1993" s="15" t="str">
        <f t="shared" ref="AA1993:AL1993" si="645">+IF(AND(AA1992&lt;&gt;" ",O1991&lt;&gt;" ",),AA1991," ")</f>
        <v xml:space="preserve"> </v>
      </c>
      <c r="AB1993" s="16" t="str">
        <f t="shared" si="645"/>
        <v xml:space="preserve"> </v>
      </c>
      <c r="AC1993" s="16" t="str">
        <f t="shared" si="645"/>
        <v xml:space="preserve"> </v>
      </c>
      <c r="AD1993" s="16" t="str">
        <f t="shared" si="645"/>
        <v xml:space="preserve"> </v>
      </c>
      <c r="AE1993" s="16" t="str">
        <f t="shared" si="645"/>
        <v xml:space="preserve"> </v>
      </c>
      <c r="AF1993" s="16" t="str">
        <f t="shared" si="645"/>
        <v xml:space="preserve"> </v>
      </c>
      <c r="AG1993" s="16" t="str">
        <f t="shared" si="645"/>
        <v xml:space="preserve"> </v>
      </c>
      <c r="AH1993" s="16" t="str">
        <f t="shared" si="645"/>
        <v xml:space="preserve"> </v>
      </c>
      <c r="AI1993" s="16" t="str">
        <f t="shared" si="645"/>
        <v xml:space="preserve"> </v>
      </c>
      <c r="AJ1993" s="16" t="str">
        <f t="shared" si="645"/>
        <v xml:space="preserve"> </v>
      </c>
      <c r="AK1993" s="16" t="str">
        <f t="shared" si="645"/>
        <v xml:space="preserve"> </v>
      </c>
      <c r="AL1993" s="17" t="str">
        <f t="shared" si="645"/>
        <v xml:space="preserve"> </v>
      </c>
      <c r="AM1993" s="11"/>
      <c r="AN1993" s="85"/>
      <c r="AO1993" s="11"/>
      <c r="AP1993" s="68"/>
    </row>
    <row r="1994" spans="3:42" ht="12.75" hidden="1" customHeight="1">
      <c r="C1994" s="67"/>
      <c r="D1994" s="62"/>
      <c r="E1994" s="62"/>
      <c r="F1994" s="62"/>
      <c r="G1994" s="62"/>
      <c r="H1994" s="62"/>
      <c r="I1994" s="62"/>
      <c r="J1994" s="88"/>
      <c r="K1994" s="89"/>
      <c r="L1994" s="88"/>
      <c r="M1994" s="88"/>
      <c r="N1994" s="62"/>
      <c r="O1994" s="62" t="str">
        <f>+IF($G$292="SI",O1991," ")</f>
        <v xml:space="preserve"> </v>
      </c>
      <c r="P1994" s="62" t="str">
        <f t="shared" ref="P1994:Z1994" si="646">+IF($G$292="SI",P1991," ")</f>
        <v xml:space="preserve"> </v>
      </c>
      <c r="Q1994" s="62" t="str">
        <f t="shared" si="646"/>
        <v xml:space="preserve"> </v>
      </c>
      <c r="R1994" s="62" t="str">
        <f t="shared" si="646"/>
        <v xml:space="preserve"> </v>
      </c>
      <c r="S1994" s="62" t="str">
        <f t="shared" si="646"/>
        <v xml:space="preserve"> </v>
      </c>
      <c r="T1994" s="62" t="str">
        <f t="shared" si="646"/>
        <v xml:space="preserve"> </v>
      </c>
      <c r="U1994" s="62" t="str">
        <f t="shared" si="646"/>
        <v xml:space="preserve"> </v>
      </c>
      <c r="V1994" s="62" t="str">
        <f t="shared" si="646"/>
        <v xml:space="preserve"> </v>
      </c>
      <c r="W1994" s="62" t="str">
        <f t="shared" si="646"/>
        <v xml:space="preserve"> </v>
      </c>
      <c r="X1994" s="62" t="str">
        <f t="shared" si="646"/>
        <v xml:space="preserve"> </v>
      </c>
      <c r="Y1994" s="62" t="str">
        <f t="shared" si="646"/>
        <v xml:space="preserve"> </v>
      </c>
      <c r="Z1994" s="62" t="str">
        <f t="shared" si="646"/>
        <v xml:space="preserve"> </v>
      </c>
      <c r="AA1994" s="15" t="str">
        <f t="shared" ref="AA1994:AL1994" si="647">+IF($G$292="SI",IF(AND(Z1991&lt;&gt;" ",AA1991&lt;&gt;" ",O1994=" "),AA1991,AA1992),AA1993)</f>
        <v xml:space="preserve"> </v>
      </c>
      <c r="AB1994" s="16" t="str">
        <f t="shared" si="647"/>
        <v xml:space="preserve"> </v>
      </c>
      <c r="AC1994" s="16" t="str">
        <f t="shared" si="647"/>
        <v xml:space="preserve"> </v>
      </c>
      <c r="AD1994" s="16" t="str">
        <f t="shared" si="647"/>
        <v xml:space="preserve"> </v>
      </c>
      <c r="AE1994" s="16" t="str">
        <f t="shared" si="647"/>
        <v xml:space="preserve"> </v>
      </c>
      <c r="AF1994" s="16" t="str">
        <f t="shared" si="647"/>
        <v xml:space="preserve"> </v>
      </c>
      <c r="AG1994" s="16" t="str">
        <f t="shared" si="647"/>
        <v xml:space="preserve"> </v>
      </c>
      <c r="AH1994" s="16" t="str">
        <f t="shared" si="647"/>
        <v xml:space="preserve"> </v>
      </c>
      <c r="AI1994" s="16" t="str">
        <f t="shared" si="647"/>
        <v xml:space="preserve"> </v>
      </c>
      <c r="AJ1994" s="16" t="str">
        <f t="shared" si="647"/>
        <v xml:space="preserve"> </v>
      </c>
      <c r="AK1994" s="16" t="str">
        <f t="shared" si="647"/>
        <v xml:space="preserve"> </v>
      </c>
      <c r="AL1994" s="17" t="str">
        <f t="shared" si="647"/>
        <v xml:space="preserve"> </v>
      </c>
      <c r="AM1994" s="11"/>
      <c r="AN1994" s="85"/>
      <c r="AO1994" s="11"/>
      <c r="AP1994" s="68"/>
    </row>
    <row r="1995" spans="3:42" ht="12.75" hidden="1" customHeight="1">
      <c r="C1995" s="67"/>
      <c r="D1995" s="90" t="s">
        <v>108</v>
      </c>
      <c r="E1995" s="88"/>
      <c r="F1995" s="88"/>
      <c r="G1995" s="88"/>
      <c r="H1995" s="62"/>
      <c r="I1995" s="62"/>
      <c r="J1995" s="88"/>
      <c r="K1995" s="89"/>
      <c r="L1995" s="88"/>
      <c r="M1995" s="88"/>
      <c r="N1995" s="62"/>
      <c r="O1995" s="62" t="str">
        <f>+O1994</f>
        <v xml:space="preserve"> </v>
      </c>
      <c r="P1995" s="62" t="str">
        <f t="shared" ref="P1995:Y1995" si="648">+P1994</f>
        <v xml:space="preserve"> </v>
      </c>
      <c r="Q1995" s="62" t="str">
        <f t="shared" si="648"/>
        <v xml:space="preserve"> </v>
      </c>
      <c r="R1995" s="62" t="str">
        <f t="shared" si="648"/>
        <v xml:space="preserve"> </v>
      </c>
      <c r="S1995" s="62" t="str">
        <f t="shared" si="648"/>
        <v xml:space="preserve"> </v>
      </c>
      <c r="T1995" s="62" t="str">
        <f t="shared" si="648"/>
        <v xml:space="preserve"> </v>
      </c>
      <c r="U1995" s="62" t="str">
        <f t="shared" si="648"/>
        <v xml:space="preserve"> </v>
      </c>
      <c r="V1995" s="62" t="str">
        <f t="shared" si="648"/>
        <v xml:space="preserve"> </v>
      </c>
      <c r="W1995" s="62" t="str">
        <f t="shared" si="648"/>
        <v xml:space="preserve"> </v>
      </c>
      <c r="X1995" s="62" t="str">
        <f t="shared" si="648"/>
        <v xml:space="preserve"> </v>
      </c>
      <c r="Y1995" s="62" t="str">
        <f t="shared" si="648"/>
        <v xml:space="preserve"> </v>
      </c>
      <c r="Z1995" s="62" t="str">
        <f>+Z1994</f>
        <v xml:space="preserve"> </v>
      </c>
      <c r="AA1995" s="15" t="str">
        <f t="shared" ref="AA1995:AL1995" si="649">+IF(AND(O1995=" ",AA1994=1),AA1994,IF(AND(O1995&lt;&gt;" ",AA1992&lt;&gt;" "),AA1993,AA1992))</f>
        <v xml:space="preserve"> </v>
      </c>
      <c r="AB1995" s="16" t="str">
        <f t="shared" si="649"/>
        <v xml:space="preserve"> </v>
      </c>
      <c r="AC1995" s="16" t="str">
        <f t="shared" si="649"/>
        <v xml:space="preserve"> </v>
      </c>
      <c r="AD1995" s="16" t="str">
        <f t="shared" si="649"/>
        <v xml:space="preserve"> </v>
      </c>
      <c r="AE1995" s="16" t="str">
        <f t="shared" si="649"/>
        <v xml:space="preserve"> </v>
      </c>
      <c r="AF1995" s="16" t="str">
        <f t="shared" si="649"/>
        <v xml:space="preserve"> </v>
      </c>
      <c r="AG1995" s="16" t="str">
        <f t="shared" si="649"/>
        <v xml:space="preserve"> </v>
      </c>
      <c r="AH1995" s="16" t="str">
        <f t="shared" si="649"/>
        <v xml:space="preserve"> </v>
      </c>
      <c r="AI1995" s="16" t="str">
        <f t="shared" si="649"/>
        <v xml:space="preserve"> </v>
      </c>
      <c r="AJ1995" s="16" t="str">
        <f t="shared" si="649"/>
        <v xml:space="preserve"> </v>
      </c>
      <c r="AK1995" s="16" t="str">
        <f t="shared" si="649"/>
        <v xml:space="preserve"> </v>
      </c>
      <c r="AL1995" s="17" t="str">
        <f t="shared" si="649"/>
        <v xml:space="preserve"> </v>
      </c>
      <c r="AM1995" s="11"/>
      <c r="AN1995" s="85"/>
      <c r="AO1995" s="11"/>
      <c r="AP1995" s="68"/>
    </row>
    <row r="1996" spans="3:42" ht="12.75" hidden="1" customHeight="1">
      <c r="C1996" s="67"/>
      <c r="D1996" s="62"/>
      <c r="E1996" s="62"/>
      <c r="F1996" s="62"/>
      <c r="G1996" s="62"/>
      <c r="H1996" s="62"/>
      <c r="I1996" s="62"/>
      <c r="J1996" s="88"/>
      <c r="K1996" s="89"/>
      <c r="L1996" s="88"/>
      <c r="M1996" s="88"/>
      <c r="N1996" s="62"/>
      <c r="O1996" s="62"/>
      <c r="P1996" s="62"/>
      <c r="Q1996" s="62"/>
      <c r="R1996" s="62"/>
      <c r="S1996" s="62"/>
      <c r="T1996" s="62"/>
      <c r="U1996" s="62"/>
      <c r="V1996" s="62"/>
      <c r="W1996" s="62"/>
      <c r="X1996" s="62"/>
      <c r="Y1996" s="62"/>
      <c r="Z1996" s="62"/>
      <c r="AA1996" s="15"/>
      <c r="AB1996" s="16"/>
      <c r="AC1996" s="16"/>
      <c r="AD1996" s="16"/>
      <c r="AE1996" s="16"/>
      <c r="AF1996" s="16"/>
      <c r="AG1996" s="16"/>
      <c r="AH1996" s="16"/>
      <c r="AI1996" s="16"/>
      <c r="AJ1996" s="16"/>
      <c r="AK1996" s="16"/>
      <c r="AL1996" s="17"/>
      <c r="AM1996" s="11"/>
      <c r="AN1996" s="85"/>
      <c r="AO1996" s="11"/>
      <c r="AP1996" s="68"/>
    </row>
    <row r="1997" spans="3:42" ht="12.75" hidden="1" customHeight="1">
      <c r="C1997" s="67"/>
      <c r="D1997" s="62"/>
      <c r="E1997" s="62"/>
      <c r="F1997" s="62"/>
      <c r="G1997" s="62"/>
      <c r="H1997" s="62"/>
      <c r="I1997" s="62"/>
      <c r="J1997" s="88"/>
      <c r="K1997" s="89"/>
      <c r="L1997" s="88"/>
      <c r="M1997" s="88"/>
      <c r="N1997" s="62"/>
      <c r="O1997" s="62"/>
      <c r="P1997" s="62"/>
      <c r="Q1997" s="62"/>
      <c r="R1997" s="62" t="s">
        <v>91</v>
      </c>
      <c r="S1997" s="62">
        <v>1</v>
      </c>
      <c r="T1997" s="62" t="s">
        <v>77</v>
      </c>
      <c r="U1997" s="62"/>
      <c r="V1997" s="62"/>
      <c r="W1997" s="62"/>
      <c r="X1997" s="62"/>
      <c r="Y1997" s="62"/>
      <c r="Z1997" s="62"/>
      <c r="AA1997" s="15"/>
      <c r="AB1997" s="16"/>
      <c r="AC1997" s="16"/>
      <c r="AD1997" s="16"/>
      <c r="AE1997" s="16"/>
      <c r="AF1997" s="16"/>
      <c r="AG1997" s="16"/>
      <c r="AH1997" s="16"/>
      <c r="AI1997" s="16"/>
      <c r="AJ1997" s="16"/>
      <c r="AK1997" s="16"/>
      <c r="AL1997" s="17"/>
      <c r="AM1997" s="11"/>
      <c r="AN1997" s="85"/>
      <c r="AO1997" s="11"/>
      <c r="AP1997" s="68"/>
    </row>
    <row r="1998" spans="3:42" ht="25.5" hidden="1" customHeight="1">
      <c r="C1998" s="67"/>
      <c r="D1998" s="62"/>
      <c r="E1998" s="62"/>
      <c r="F1998" s="62"/>
      <c r="G1998" s="62"/>
      <c r="H1998" s="62"/>
      <c r="I1998" s="62"/>
      <c r="J1998" s="88"/>
      <c r="K1998" s="89"/>
      <c r="L1998" s="88"/>
      <c r="M1998" s="88"/>
      <c r="N1998" s="62"/>
      <c r="O1998" s="62"/>
      <c r="P1998" s="62"/>
      <c r="Q1998" s="62"/>
      <c r="R1998" s="62" t="s">
        <v>95</v>
      </c>
      <c r="S1998" s="62">
        <v>2</v>
      </c>
      <c r="T1998" s="62" t="s">
        <v>78</v>
      </c>
      <c r="U1998" s="62"/>
      <c r="V1998" s="62"/>
      <c r="W1998" s="62"/>
      <c r="X1998" s="62"/>
      <c r="Y1998" s="62"/>
      <c r="Z1998" s="62"/>
      <c r="AA1998" s="15"/>
      <c r="AB1998" s="16"/>
      <c r="AC1998" s="16"/>
      <c r="AD1998" s="16"/>
      <c r="AE1998" s="16"/>
      <c r="AF1998" s="16"/>
      <c r="AG1998" s="16"/>
      <c r="AH1998" s="16"/>
      <c r="AI1998" s="16"/>
      <c r="AJ1998" s="16"/>
      <c r="AK1998" s="16"/>
      <c r="AL1998" s="17"/>
      <c r="AM1998" s="11"/>
      <c r="AN1998" s="85"/>
      <c r="AO1998" s="11"/>
      <c r="AP1998" s="68"/>
    </row>
    <row r="1999" spans="3:42" ht="25.5" hidden="1" customHeight="1">
      <c r="C1999" s="67"/>
      <c r="D1999" s="62"/>
      <c r="E1999" s="62"/>
      <c r="F1999" s="62"/>
      <c r="G1999" s="62"/>
      <c r="H1999" s="62"/>
      <c r="I1999" s="62"/>
      <c r="J1999" s="88"/>
      <c r="K1999" s="89"/>
      <c r="L1999" s="88"/>
      <c r="M1999" s="88"/>
      <c r="N1999" s="62"/>
      <c r="O1999" s="62"/>
      <c r="P1999" s="62"/>
      <c r="Q1999" s="62"/>
      <c r="R1999" s="62"/>
      <c r="S1999" s="62">
        <v>3</v>
      </c>
      <c r="T1999" s="62" t="s">
        <v>79</v>
      </c>
      <c r="U1999" s="62"/>
      <c r="V1999" s="62"/>
      <c r="W1999" s="62"/>
      <c r="X1999" s="62"/>
      <c r="Y1999" s="62"/>
      <c r="Z1999" s="62"/>
      <c r="AA1999" s="15"/>
      <c r="AB1999" s="16"/>
      <c r="AC1999" s="16"/>
      <c r="AD1999" s="16"/>
      <c r="AE1999" s="16"/>
      <c r="AF1999" s="16"/>
      <c r="AG1999" s="16"/>
      <c r="AH1999" s="16"/>
      <c r="AI1999" s="16"/>
      <c r="AJ1999" s="16"/>
      <c r="AK1999" s="16"/>
      <c r="AL1999" s="17"/>
      <c r="AM1999" s="11"/>
      <c r="AN1999" s="85"/>
      <c r="AO1999" s="11"/>
      <c r="AP1999" s="68"/>
    </row>
    <row r="2000" spans="3:42" ht="12.75" hidden="1" customHeight="1">
      <c r="C2000" s="67"/>
      <c r="D2000" s="62"/>
      <c r="E2000" s="62"/>
      <c r="F2000" s="62"/>
      <c r="G2000" s="62"/>
      <c r="H2000" s="62"/>
      <c r="I2000" s="62"/>
      <c r="J2000" s="88"/>
      <c r="K2000" s="89"/>
      <c r="L2000" s="88"/>
      <c r="M2000" s="88"/>
      <c r="N2000" s="62"/>
      <c r="O2000" s="62"/>
      <c r="P2000" s="62"/>
      <c r="Q2000" s="62"/>
      <c r="R2000" s="62"/>
      <c r="S2000" s="62">
        <v>4</v>
      </c>
      <c r="T2000" s="62" t="s">
        <v>80</v>
      </c>
      <c r="U2000" s="62"/>
      <c r="V2000" s="62"/>
      <c r="W2000" s="62"/>
      <c r="X2000" s="62"/>
      <c r="Y2000" s="62"/>
      <c r="Z2000" s="62"/>
      <c r="AA2000" s="15"/>
      <c r="AB2000" s="16"/>
      <c r="AC2000" s="16"/>
      <c r="AD2000" s="16"/>
      <c r="AE2000" s="16"/>
      <c r="AF2000" s="16"/>
      <c r="AG2000" s="16"/>
      <c r="AH2000" s="16"/>
      <c r="AI2000" s="16"/>
      <c r="AJ2000" s="16"/>
      <c r="AK2000" s="16"/>
      <c r="AL2000" s="17"/>
      <c r="AM2000" s="11"/>
      <c r="AN2000" s="85"/>
      <c r="AO2000" s="11"/>
      <c r="AP2000" s="68"/>
    </row>
    <row r="2001" spans="3:42" ht="12.75" hidden="1" customHeight="1">
      <c r="C2001" s="67"/>
      <c r="D2001" s="62"/>
      <c r="E2001" s="62"/>
      <c r="F2001" s="62"/>
      <c r="G2001" s="62"/>
      <c r="H2001" s="62"/>
      <c r="I2001" s="62"/>
      <c r="J2001" s="88"/>
      <c r="K2001" s="89"/>
      <c r="L2001" s="88"/>
      <c r="M2001" s="88"/>
      <c r="N2001" s="62"/>
      <c r="O2001" s="62"/>
      <c r="P2001" s="62"/>
      <c r="Q2001" s="62"/>
      <c r="R2001" s="62"/>
      <c r="S2001" s="62">
        <v>5</v>
      </c>
      <c r="T2001" s="62" t="s">
        <v>81</v>
      </c>
      <c r="U2001" s="62"/>
      <c r="V2001" s="62"/>
      <c r="W2001" s="62"/>
      <c r="X2001" s="62"/>
      <c r="Y2001" s="62"/>
      <c r="Z2001" s="62"/>
      <c r="AA2001" s="15"/>
      <c r="AB2001" s="16"/>
      <c r="AC2001" s="16"/>
      <c r="AD2001" s="16"/>
      <c r="AE2001" s="16"/>
      <c r="AF2001" s="16"/>
      <c r="AG2001" s="16"/>
      <c r="AH2001" s="16"/>
      <c r="AI2001" s="16"/>
      <c r="AJ2001" s="16"/>
      <c r="AK2001" s="16"/>
      <c r="AL2001" s="17"/>
      <c r="AM2001" s="11"/>
      <c r="AN2001" s="85"/>
      <c r="AO2001" s="11"/>
      <c r="AP2001" s="68"/>
    </row>
    <row r="2002" spans="3:42" ht="12.75" hidden="1" customHeight="1">
      <c r="C2002" s="67"/>
      <c r="D2002" s="62"/>
      <c r="E2002" s="62"/>
      <c r="F2002" s="62"/>
      <c r="G2002" s="62"/>
      <c r="H2002" s="62"/>
      <c r="I2002" s="62"/>
      <c r="J2002" s="88"/>
      <c r="K2002" s="89"/>
      <c r="L2002" s="88"/>
      <c r="M2002" s="88"/>
      <c r="N2002" s="62"/>
      <c r="O2002" s="62"/>
      <c r="P2002" s="62"/>
      <c r="Q2002" s="62"/>
      <c r="R2002" s="62"/>
      <c r="S2002" s="62">
        <v>6</v>
      </c>
      <c r="T2002" s="62" t="s">
        <v>82</v>
      </c>
      <c r="U2002" s="62"/>
      <c r="V2002" s="62"/>
      <c r="W2002" s="62"/>
      <c r="X2002" s="62"/>
      <c r="Y2002" s="62"/>
      <c r="Z2002" s="62"/>
      <c r="AA2002" s="15"/>
      <c r="AB2002" s="16"/>
      <c r="AC2002" s="16"/>
      <c r="AD2002" s="16"/>
      <c r="AE2002" s="16"/>
      <c r="AF2002" s="16"/>
      <c r="AG2002" s="16"/>
      <c r="AH2002" s="16"/>
      <c r="AI2002" s="16"/>
      <c r="AJ2002" s="16"/>
      <c r="AK2002" s="16"/>
      <c r="AL2002" s="17"/>
      <c r="AM2002" s="11"/>
      <c r="AN2002" s="85"/>
      <c r="AO2002" s="11"/>
      <c r="AP2002" s="68"/>
    </row>
    <row r="2003" spans="3:42" ht="12.75" hidden="1" customHeight="1">
      <c r="C2003" s="67"/>
      <c r="D2003" s="62"/>
      <c r="E2003" s="62"/>
      <c r="F2003" s="62"/>
      <c r="G2003" s="62"/>
      <c r="H2003" s="62"/>
      <c r="I2003" s="62"/>
      <c r="J2003" s="88"/>
      <c r="K2003" s="89"/>
      <c r="L2003" s="88"/>
      <c r="M2003" s="88"/>
      <c r="N2003" s="62"/>
      <c r="O2003" s="62"/>
      <c r="P2003" s="62"/>
      <c r="Q2003" s="62"/>
      <c r="R2003" s="62"/>
      <c r="S2003" s="62">
        <v>7</v>
      </c>
      <c r="T2003" s="62" t="s">
        <v>83</v>
      </c>
      <c r="U2003" s="62"/>
      <c r="V2003" s="62"/>
      <c r="W2003" s="62"/>
      <c r="X2003" s="62"/>
      <c r="Y2003" s="62"/>
      <c r="Z2003" s="62"/>
      <c r="AA2003" s="15"/>
      <c r="AB2003" s="16"/>
      <c r="AC2003" s="16"/>
      <c r="AD2003" s="16"/>
      <c r="AE2003" s="16"/>
      <c r="AF2003" s="16"/>
      <c r="AG2003" s="16"/>
      <c r="AH2003" s="16"/>
      <c r="AI2003" s="16"/>
      <c r="AJ2003" s="16"/>
      <c r="AK2003" s="16"/>
      <c r="AL2003" s="17"/>
      <c r="AM2003" s="11"/>
      <c r="AN2003" s="85"/>
      <c r="AO2003" s="11"/>
      <c r="AP2003" s="68"/>
    </row>
    <row r="2004" spans="3:42" ht="25.5" hidden="1" customHeight="1">
      <c r="C2004" s="67"/>
      <c r="D2004" s="62"/>
      <c r="E2004" s="62"/>
      <c r="F2004" s="62"/>
      <c r="G2004" s="62"/>
      <c r="H2004" s="62"/>
      <c r="I2004" s="62"/>
      <c r="J2004" s="88"/>
      <c r="K2004" s="89"/>
      <c r="L2004" s="88"/>
      <c r="M2004" s="88"/>
      <c r="N2004" s="62"/>
      <c r="O2004" s="62"/>
      <c r="P2004" s="62"/>
      <c r="Q2004" s="62"/>
      <c r="R2004" s="62"/>
      <c r="S2004" s="62">
        <v>8</v>
      </c>
      <c r="T2004" s="62" t="s">
        <v>84</v>
      </c>
      <c r="U2004" s="62"/>
      <c r="V2004" s="62"/>
      <c r="W2004" s="62"/>
      <c r="X2004" s="62"/>
      <c r="Y2004" s="62"/>
      <c r="Z2004" s="62"/>
      <c r="AA2004" s="15"/>
      <c r="AB2004" s="16"/>
      <c r="AC2004" s="16"/>
      <c r="AD2004" s="16"/>
      <c r="AE2004" s="16"/>
      <c r="AF2004" s="16"/>
      <c r="AG2004" s="16"/>
      <c r="AH2004" s="16"/>
      <c r="AI2004" s="16"/>
      <c r="AJ2004" s="16"/>
      <c r="AK2004" s="16"/>
      <c r="AL2004" s="17"/>
      <c r="AM2004" s="11"/>
      <c r="AN2004" s="85"/>
      <c r="AO2004" s="11"/>
      <c r="AP2004" s="68"/>
    </row>
    <row r="2005" spans="3:42" ht="25.5" hidden="1" customHeight="1">
      <c r="C2005" s="67"/>
      <c r="D2005" s="62"/>
      <c r="E2005" s="62"/>
      <c r="F2005" s="62"/>
      <c r="G2005" s="62"/>
      <c r="H2005" s="62"/>
      <c r="I2005" s="62"/>
      <c r="J2005" s="88"/>
      <c r="K2005" s="89"/>
      <c r="L2005" s="88"/>
      <c r="M2005" s="88"/>
      <c r="N2005" s="62"/>
      <c r="O2005" s="62"/>
      <c r="P2005" s="62"/>
      <c r="Q2005" s="62"/>
      <c r="R2005" s="62"/>
      <c r="S2005" s="62">
        <v>9</v>
      </c>
      <c r="T2005" s="62" t="s">
        <v>85</v>
      </c>
      <c r="U2005" s="62"/>
      <c r="V2005" s="62"/>
      <c r="W2005" s="62"/>
      <c r="X2005" s="62"/>
      <c r="Y2005" s="62"/>
      <c r="Z2005" s="62"/>
      <c r="AA2005" s="15"/>
      <c r="AB2005" s="16"/>
      <c r="AC2005" s="16"/>
      <c r="AD2005" s="16"/>
      <c r="AE2005" s="16"/>
      <c r="AF2005" s="16"/>
      <c r="AG2005" s="16"/>
      <c r="AH2005" s="16"/>
      <c r="AI2005" s="16"/>
      <c r="AJ2005" s="16"/>
      <c r="AK2005" s="16"/>
      <c r="AL2005" s="17"/>
      <c r="AM2005" s="11"/>
      <c r="AN2005" s="85"/>
      <c r="AO2005" s="11"/>
      <c r="AP2005" s="68"/>
    </row>
    <row r="2006" spans="3:42" ht="25.5" hidden="1" customHeight="1">
      <c r="C2006" s="67"/>
      <c r="D2006" s="62"/>
      <c r="E2006" s="62"/>
      <c r="F2006" s="62"/>
      <c r="G2006" s="62"/>
      <c r="H2006" s="62"/>
      <c r="I2006" s="62"/>
      <c r="J2006" s="88"/>
      <c r="K2006" s="89"/>
      <c r="L2006" s="88"/>
      <c r="M2006" s="88"/>
      <c r="N2006" s="62"/>
      <c r="O2006" s="62"/>
      <c r="P2006" s="62"/>
      <c r="Q2006" s="62"/>
      <c r="R2006" s="62"/>
      <c r="S2006" s="62">
        <v>10</v>
      </c>
      <c r="T2006" s="62" t="s">
        <v>86</v>
      </c>
      <c r="U2006" s="62"/>
      <c r="V2006" s="62"/>
      <c r="W2006" s="62"/>
      <c r="X2006" s="62"/>
      <c r="Y2006" s="62"/>
      <c r="Z2006" s="62"/>
      <c r="AA2006" s="15"/>
      <c r="AB2006" s="16"/>
      <c r="AC2006" s="16"/>
      <c r="AD2006" s="16"/>
      <c r="AE2006" s="16"/>
      <c r="AF2006" s="16"/>
      <c r="AG2006" s="16"/>
      <c r="AH2006" s="16"/>
      <c r="AI2006" s="16"/>
      <c r="AJ2006" s="16"/>
      <c r="AK2006" s="16"/>
      <c r="AL2006" s="17"/>
      <c r="AM2006" s="11"/>
      <c r="AN2006" s="85"/>
      <c r="AO2006" s="11"/>
      <c r="AP2006" s="68"/>
    </row>
    <row r="2007" spans="3:42" ht="25.5" hidden="1" customHeight="1">
      <c r="C2007" s="67"/>
      <c r="D2007" s="62"/>
      <c r="E2007" s="62"/>
      <c r="F2007" s="62"/>
      <c r="G2007" s="62"/>
      <c r="H2007" s="62"/>
      <c r="I2007" s="62"/>
      <c r="J2007" s="88"/>
      <c r="K2007" s="89"/>
      <c r="L2007" s="88"/>
      <c r="M2007" s="88"/>
      <c r="N2007" s="62"/>
      <c r="O2007" s="62"/>
      <c r="P2007" s="62"/>
      <c r="Q2007" s="62"/>
      <c r="R2007" s="62"/>
      <c r="S2007" s="62">
        <v>11</v>
      </c>
      <c r="T2007" s="62" t="s">
        <v>87</v>
      </c>
      <c r="U2007" s="62"/>
      <c r="V2007" s="62"/>
      <c r="W2007" s="62"/>
      <c r="X2007" s="62"/>
      <c r="Y2007" s="62"/>
      <c r="Z2007" s="62"/>
      <c r="AA2007" s="15"/>
      <c r="AB2007" s="16"/>
      <c r="AC2007" s="16"/>
      <c r="AD2007" s="16"/>
      <c r="AE2007" s="16"/>
      <c r="AF2007" s="16"/>
      <c r="AG2007" s="16"/>
      <c r="AH2007" s="16"/>
      <c r="AI2007" s="16"/>
      <c r="AJ2007" s="16"/>
      <c r="AK2007" s="16"/>
      <c r="AL2007" s="17"/>
      <c r="AM2007" s="11"/>
      <c r="AN2007" s="85"/>
      <c r="AO2007" s="11"/>
      <c r="AP2007" s="68"/>
    </row>
    <row r="2008" spans="3:42" ht="25.5" hidden="1" customHeight="1">
      <c r="C2008" s="67"/>
      <c r="D2008" s="62"/>
      <c r="E2008" s="62"/>
      <c r="F2008" s="62"/>
      <c r="G2008" s="62"/>
      <c r="H2008" s="62"/>
      <c r="I2008" s="62"/>
      <c r="J2008" s="88"/>
      <c r="K2008" s="89"/>
      <c r="L2008" s="88"/>
      <c r="M2008" s="88"/>
      <c r="N2008" s="62"/>
      <c r="O2008" s="62"/>
      <c r="P2008" s="62"/>
      <c r="Q2008" s="62"/>
      <c r="R2008" s="62"/>
      <c r="S2008" s="62">
        <v>12</v>
      </c>
      <c r="T2008" s="62" t="s">
        <v>88</v>
      </c>
      <c r="U2008" s="62"/>
      <c r="V2008" s="62"/>
      <c r="W2008" s="62"/>
      <c r="X2008" s="62"/>
      <c r="Y2008" s="62"/>
      <c r="Z2008" s="62"/>
      <c r="AA2008" s="15"/>
      <c r="AB2008" s="16"/>
      <c r="AC2008" s="16"/>
      <c r="AD2008" s="16"/>
      <c r="AE2008" s="16"/>
      <c r="AF2008" s="16"/>
      <c r="AG2008" s="16"/>
      <c r="AH2008" s="16"/>
      <c r="AI2008" s="16"/>
      <c r="AJ2008" s="16"/>
      <c r="AK2008" s="16"/>
      <c r="AL2008" s="17"/>
      <c r="AM2008" s="11"/>
      <c r="AN2008" s="108"/>
      <c r="AO2008" s="11"/>
      <c r="AP2008" s="68"/>
    </row>
    <row r="2009" spans="3:42" ht="12.75" hidden="1" customHeight="1">
      <c r="C2009" s="67"/>
      <c r="D2009" s="62"/>
      <c r="E2009" s="62"/>
      <c r="F2009" s="62"/>
      <c r="G2009" s="62"/>
      <c r="H2009" s="62"/>
      <c r="I2009" s="62"/>
      <c r="J2009" s="88"/>
      <c r="K2009" s="89"/>
      <c r="L2009" s="88"/>
      <c r="M2009" s="88"/>
      <c r="N2009" s="62"/>
      <c r="O2009" s="62"/>
      <c r="P2009" s="62"/>
      <c r="Q2009" s="62"/>
      <c r="R2009" s="62"/>
      <c r="S2009" s="62"/>
      <c r="T2009" s="62"/>
      <c r="U2009" s="62"/>
      <c r="V2009" s="62"/>
      <c r="W2009" s="62"/>
      <c r="X2009" s="62"/>
      <c r="Y2009" s="62"/>
      <c r="Z2009" s="62"/>
      <c r="AA2009" s="15"/>
      <c r="AB2009" s="16"/>
      <c r="AC2009" s="16"/>
      <c r="AD2009" s="16"/>
      <c r="AE2009" s="16"/>
      <c r="AF2009" s="16"/>
      <c r="AG2009" s="16"/>
      <c r="AH2009" s="16"/>
      <c r="AI2009" s="16"/>
      <c r="AJ2009" s="16"/>
      <c r="AK2009" s="16"/>
      <c r="AL2009" s="17"/>
      <c r="AM2009" s="11"/>
      <c r="AN2009" s="85"/>
      <c r="AO2009" s="11"/>
      <c r="AP2009" s="68"/>
    </row>
    <row r="2010" spans="3:42" ht="12.75" hidden="1" customHeight="1">
      <c r="C2010" s="67"/>
      <c r="D2010" s="62"/>
      <c r="E2010" s="62"/>
      <c r="F2010" s="62"/>
      <c r="G2010" s="62"/>
      <c r="H2010" s="62"/>
      <c r="I2010" s="62"/>
      <c r="J2010" s="88"/>
      <c r="K2010" s="89"/>
      <c r="L2010" s="88"/>
      <c r="M2010" s="88"/>
      <c r="N2010" s="62"/>
      <c r="O2010" s="62"/>
      <c r="P2010" s="62"/>
      <c r="Q2010" s="62"/>
      <c r="R2010" s="62"/>
      <c r="S2010" s="62"/>
      <c r="T2010" s="62"/>
      <c r="U2010" s="62"/>
      <c r="V2010" s="62"/>
      <c r="W2010" s="62"/>
      <c r="X2010" s="62"/>
      <c r="Y2010" s="62"/>
      <c r="Z2010" s="62"/>
      <c r="AA2010" s="15"/>
      <c r="AB2010" s="16"/>
      <c r="AC2010" s="16"/>
      <c r="AD2010" s="16"/>
      <c r="AE2010" s="16"/>
      <c r="AF2010" s="16"/>
      <c r="AG2010" s="16"/>
      <c r="AH2010" s="16"/>
      <c r="AI2010" s="16"/>
      <c r="AJ2010" s="16"/>
      <c r="AK2010" s="16"/>
      <c r="AL2010" s="17"/>
      <c r="AM2010" s="11"/>
      <c r="AN2010" s="85"/>
      <c r="AO2010" s="11"/>
      <c r="AP2010" s="68"/>
    </row>
    <row r="2011" spans="3:42" ht="25.5" hidden="1" customHeight="1">
      <c r="C2011" s="67"/>
      <c r="D2011" s="62" t="s">
        <v>96</v>
      </c>
      <c r="E2011" s="62" t="s">
        <v>97</v>
      </c>
      <c r="F2011" s="62" t="s">
        <v>98</v>
      </c>
      <c r="G2011" s="62"/>
      <c r="H2011" s="62"/>
      <c r="I2011" s="62"/>
      <c r="J2011" s="88"/>
      <c r="K2011" s="89"/>
      <c r="L2011" s="88"/>
      <c r="M2011" s="88"/>
      <c r="N2011" s="62"/>
      <c r="O2011" s="62" t="s">
        <v>77</v>
      </c>
      <c r="P2011" s="62" t="s">
        <v>78</v>
      </c>
      <c r="Q2011" s="62" t="s">
        <v>79</v>
      </c>
      <c r="R2011" s="62" t="s">
        <v>80</v>
      </c>
      <c r="S2011" s="62" t="s">
        <v>81</v>
      </c>
      <c r="T2011" s="62" t="s">
        <v>82</v>
      </c>
      <c r="U2011" s="62" t="s">
        <v>83</v>
      </c>
      <c r="V2011" s="62" t="s">
        <v>84</v>
      </c>
      <c r="W2011" s="62" t="s">
        <v>85</v>
      </c>
      <c r="X2011" s="62" t="s">
        <v>86</v>
      </c>
      <c r="Y2011" s="62" t="s">
        <v>87</v>
      </c>
      <c r="Z2011" s="62" t="s">
        <v>88</v>
      </c>
      <c r="AA2011" s="15" t="s">
        <v>77</v>
      </c>
      <c r="AB2011" s="16" t="s">
        <v>78</v>
      </c>
      <c r="AC2011" s="16" t="s">
        <v>79</v>
      </c>
      <c r="AD2011" s="16" t="s">
        <v>80</v>
      </c>
      <c r="AE2011" s="16" t="s">
        <v>81</v>
      </c>
      <c r="AF2011" s="16" t="s">
        <v>82</v>
      </c>
      <c r="AG2011" s="16" t="s">
        <v>83</v>
      </c>
      <c r="AH2011" s="16" t="s">
        <v>84</v>
      </c>
      <c r="AI2011" s="16" t="s">
        <v>85</v>
      </c>
      <c r="AJ2011" s="16" t="s">
        <v>86</v>
      </c>
      <c r="AK2011" s="16" t="s">
        <v>87</v>
      </c>
      <c r="AL2011" s="17" t="s">
        <v>88</v>
      </c>
      <c r="AM2011" s="11"/>
      <c r="AN2011" s="85"/>
      <c r="AO2011" s="11"/>
      <c r="AP2011" s="68"/>
    </row>
    <row r="2012" spans="3:42" ht="12.75" hidden="1" customHeight="1">
      <c r="C2012" s="67"/>
      <c r="D2012" s="62"/>
      <c r="E2012" s="62"/>
      <c r="F2012" s="62"/>
      <c r="G2012" s="62"/>
      <c r="H2012" s="62" t="s">
        <v>48</v>
      </c>
      <c r="I2012" s="62"/>
      <c r="J2012" s="88"/>
      <c r="K2012" s="89"/>
      <c r="L2012" s="88"/>
      <c r="M2012" s="88"/>
      <c r="N2012" s="62"/>
      <c r="O2012" s="62" t="str">
        <f>+IF(($F2016=O$13),1,IF(H2012=" "," ",IF(($E2016-SUM($H2012:H2012))&gt;0,1," ")))</f>
        <v xml:space="preserve"> </v>
      </c>
      <c r="P2012" s="62" t="str">
        <f>+IF(($F2016=P$13),1,IF(O2012=" "," ",IF(($E2016-SUM($H2012:O2012))&gt;0,1," ")))</f>
        <v xml:space="preserve"> </v>
      </c>
      <c r="Q2012" s="62" t="str">
        <f>+IF(($F2016=Q$13),1,IF(P2012=" "," ",IF(($E2016-SUM($H2012:P2012))&gt;0,1," ")))</f>
        <v xml:space="preserve"> </v>
      </c>
      <c r="R2012" s="62" t="str">
        <f>+IF(($F2016=R$13),1,IF(Q2012=" "," ",IF(($E2016-SUM($H2012:Q2012))&gt;0,1," ")))</f>
        <v xml:space="preserve"> </v>
      </c>
      <c r="S2012" s="62" t="str">
        <f>+IF(($F2016=S$13),1,IF(R2012=" "," ",IF(($E2016-SUM($H2012:R2012))&gt;0,1," ")))</f>
        <v xml:space="preserve"> </v>
      </c>
      <c r="T2012" s="62" t="str">
        <f>+IF(($F2016=T$13),1,IF(S2012=" "," ",IF(($E2016-SUM($H2012:S2012))&gt;0,1," ")))</f>
        <v xml:space="preserve"> </v>
      </c>
      <c r="U2012" s="62" t="str">
        <f>+IF(($F2016=U$13),1,IF(T2012=" "," ",IF(($E2016-SUM($H2012:T2012))&gt;0,1," ")))</f>
        <v xml:space="preserve"> </v>
      </c>
      <c r="V2012" s="62" t="str">
        <f>+IF(($F2016=V$13),1,IF(U2012=" "," ",IF(($E2016-SUM($H2012:U2012))&gt;0,1," ")))</f>
        <v xml:space="preserve"> </v>
      </c>
      <c r="W2012" s="62" t="str">
        <f>+IF(($F2016=W$13),1,IF(V2012=" "," ",IF(($E2016-SUM($H2012:V2012))&gt;0,1," ")))</f>
        <v xml:space="preserve"> </v>
      </c>
      <c r="X2012" s="62" t="str">
        <f>+IF(($F2016=X$13),1,IF(W2012=" "," ",IF(($E2016-SUM($H2012:W2012))&gt;0,1," ")))</f>
        <v xml:space="preserve"> </v>
      </c>
      <c r="Y2012" s="62" t="str">
        <f>+IF(($F2016=Y$13),1,IF(X2012=" "," ",IF(($E2016-SUM($H2012:X2012))&gt;0,1," ")))</f>
        <v xml:space="preserve"> </v>
      </c>
      <c r="Z2012" s="62" t="str">
        <f>+IF(($F2016=Z$13),1,IF(Y2012=" "," ",IF(($E2016-SUM($H2012:Y2012))&gt;0,1," ")))</f>
        <v xml:space="preserve"> </v>
      </c>
      <c r="AA2012" s="15" t="str">
        <f>+IF(($F2016=AA$13),1,IF(Z2012=" "," ",IF(($E2016-SUM($H2012:Z2012))&gt;0,1," ")))</f>
        <v xml:space="preserve"> </v>
      </c>
      <c r="AB2012" s="16" t="str">
        <f>+IF(($F2016=AB$13),1,IF(AA2012=" "," ",IF(($E2016-SUM($H2012:AA2012))&gt;0,1," ")))</f>
        <v xml:space="preserve"> </v>
      </c>
      <c r="AC2012" s="16" t="str">
        <f>+IF(($F2016=AC$13),1,IF(AB2012=" "," ",IF(($E2016-SUM($H2012:AB2012))&gt;0,1," ")))</f>
        <v xml:space="preserve"> </v>
      </c>
      <c r="AD2012" s="16" t="str">
        <f>+IF(($F2016=AD$13),1,IF(AC2012=" "," ",IF(($E2016-SUM($H2012:AC2012))&gt;0,1," ")))</f>
        <v xml:space="preserve"> </v>
      </c>
      <c r="AE2012" s="16" t="str">
        <f>+IF(($F2016=AE$13),1,IF(AD2012=" "," ",IF(($E2016-SUM($H2012:AD2012))&gt;0,1," ")))</f>
        <v xml:space="preserve"> </v>
      </c>
      <c r="AF2012" s="16" t="str">
        <f>+IF(($F2016=AF$13),1,IF(AE2012=" "," ",IF(($E2016-SUM($H2012:AE2012))&gt;0,1," ")))</f>
        <v xml:space="preserve"> </v>
      </c>
      <c r="AG2012" s="16" t="str">
        <f>+IF(($F2016=AG$13),1,IF(AF2012=" "," ",IF(($E2016-SUM($H2012:AF2012))&gt;0,1," ")))</f>
        <v xml:space="preserve"> </v>
      </c>
      <c r="AH2012" s="16" t="str">
        <f>+IF(($F2016=AH$13),1,IF(AG2012=" "," ",IF(($E2016-SUM($H2012:AG2012))&gt;0,1," ")))</f>
        <v xml:space="preserve"> </v>
      </c>
      <c r="AI2012" s="16" t="str">
        <f>+IF(($F2016=AI$13),1,IF(AH2012=" "," ",IF(($E2016-SUM($H2012:AH2012))&gt;0,1," ")))</f>
        <v xml:space="preserve"> </v>
      </c>
      <c r="AJ2012" s="16" t="str">
        <f>+IF(($F2016=AJ$13),1,IF(AI2012=" "," ",IF(($E2016-SUM($H2012:AI2012))&gt;0,1," ")))</f>
        <v xml:space="preserve"> </v>
      </c>
      <c r="AK2012" s="16" t="str">
        <f>+IF(($F2016=AK$13),1,IF(AJ2012=" "," ",IF(($E2016-SUM($H2012:AJ2012))&gt;0,1," ")))</f>
        <v xml:space="preserve"> </v>
      </c>
      <c r="AL2012" s="17" t="str">
        <f>+IF(($F2016=AL$13),1,IF(AK2012=" "," ",IF(($E2016-SUM($H2012:AK2012))&gt;0,1," ")))</f>
        <v xml:space="preserve"> </v>
      </c>
      <c r="AM2012" s="11"/>
      <c r="AN2012" s="85"/>
      <c r="AO2012" s="11"/>
      <c r="AP2012" s="68"/>
    </row>
    <row r="2013" spans="3:42" ht="12.75" hidden="1" customHeight="1">
      <c r="C2013" s="67"/>
      <c r="D2013" s="62"/>
      <c r="E2013" s="62"/>
      <c r="F2013" s="62"/>
      <c r="G2013" s="62"/>
      <c r="H2013" s="62"/>
      <c r="I2013" s="62"/>
      <c r="J2013" s="88"/>
      <c r="K2013" s="89"/>
      <c r="L2013" s="88"/>
      <c r="M2013" s="88"/>
      <c r="N2013" s="62"/>
      <c r="O2013" s="62"/>
      <c r="P2013" s="62"/>
      <c r="Q2013" s="62"/>
      <c r="R2013" s="62"/>
      <c r="S2013" s="62"/>
      <c r="T2013" s="62"/>
      <c r="U2013" s="62"/>
      <c r="V2013" s="62"/>
      <c r="W2013" s="62"/>
      <c r="X2013" s="62"/>
      <c r="Y2013" s="62"/>
      <c r="Z2013" s="62"/>
      <c r="AA2013" s="15" t="str">
        <f t="shared" ref="AA2013:AL2013" si="650">+O2012</f>
        <v xml:space="preserve"> </v>
      </c>
      <c r="AB2013" s="16" t="str">
        <f t="shared" si="650"/>
        <v xml:space="preserve"> </v>
      </c>
      <c r="AC2013" s="16" t="str">
        <f t="shared" si="650"/>
        <v xml:space="preserve"> </v>
      </c>
      <c r="AD2013" s="16" t="str">
        <f t="shared" si="650"/>
        <v xml:space="preserve"> </v>
      </c>
      <c r="AE2013" s="16" t="str">
        <f t="shared" si="650"/>
        <v xml:space="preserve"> </v>
      </c>
      <c r="AF2013" s="16" t="str">
        <f t="shared" si="650"/>
        <v xml:space="preserve"> </v>
      </c>
      <c r="AG2013" s="16" t="str">
        <f t="shared" si="650"/>
        <v xml:space="preserve"> </v>
      </c>
      <c r="AH2013" s="16" t="str">
        <f t="shared" si="650"/>
        <v xml:space="preserve"> </v>
      </c>
      <c r="AI2013" s="16" t="str">
        <f t="shared" si="650"/>
        <v xml:space="preserve"> </v>
      </c>
      <c r="AJ2013" s="16" t="str">
        <f t="shared" si="650"/>
        <v xml:space="preserve"> </v>
      </c>
      <c r="AK2013" s="16" t="str">
        <f t="shared" si="650"/>
        <v xml:space="preserve"> </v>
      </c>
      <c r="AL2013" s="17" t="str">
        <f t="shared" si="650"/>
        <v xml:space="preserve"> </v>
      </c>
      <c r="AM2013" s="11"/>
      <c r="AN2013" s="110"/>
      <c r="AO2013" s="11"/>
      <c r="AP2013" s="68"/>
    </row>
    <row r="2014" spans="3:42" ht="12.75" hidden="1" customHeight="1">
      <c r="C2014" s="67"/>
      <c r="D2014" s="62"/>
      <c r="E2014" s="62"/>
      <c r="F2014" s="62"/>
      <c r="G2014" s="62"/>
      <c r="H2014" s="62"/>
      <c r="I2014" s="62"/>
      <c r="J2014" s="88"/>
      <c r="K2014" s="89"/>
      <c r="L2014" s="88"/>
      <c r="M2014" s="88"/>
      <c r="N2014" s="62"/>
      <c r="O2014" s="62" t="str">
        <f t="shared" ref="O2014:Z2014" si="651">+IF(AND(O2012&lt;&gt;" ",AA2012&lt;&gt;" ",),O2012," ")</f>
        <v xml:space="preserve"> </v>
      </c>
      <c r="P2014" s="62" t="str">
        <f t="shared" si="651"/>
        <v xml:space="preserve"> </v>
      </c>
      <c r="Q2014" s="62" t="str">
        <f t="shared" si="651"/>
        <v xml:space="preserve"> </v>
      </c>
      <c r="R2014" s="62" t="str">
        <f t="shared" si="651"/>
        <v xml:space="preserve"> </v>
      </c>
      <c r="S2014" s="62" t="str">
        <f t="shared" si="651"/>
        <v xml:space="preserve"> </v>
      </c>
      <c r="T2014" s="62" t="str">
        <f t="shared" si="651"/>
        <v xml:space="preserve"> </v>
      </c>
      <c r="U2014" s="62" t="str">
        <f t="shared" si="651"/>
        <v xml:space="preserve"> </v>
      </c>
      <c r="V2014" s="62" t="str">
        <f t="shared" si="651"/>
        <v xml:space="preserve"> </v>
      </c>
      <c r="W2014" s="62" t="str">
        <f t="shared" si="651"/>
        <v xml:space="preserve"> </v>
      </c>
      <c r="X2014" s="62" t="str">
        <f t="shared" si="651"/>
        <v xml:space="preserve"> </v>
      </c>
      <c r="Y2014" s="62" t="str">
        <f t="shared" si="651"/>
        <v xml:space="preserve"> </v>
      </c>
      <c r="Z2014" s="62" t="str">
        <f t="shared" si="651"/>
        <v xml:space="preserve"> </v>
      </c>
      <c r="AA2014" s="15" t="str">
        <f t="shared" ref="AA2014:AL2014" si="652">+IF(AND(AA2013&lt;&gt;" ",O2012&lt;&gt;" ",),AA2012," ")</f>
        <v xml:space="preserve"> </v>
      </c>
      <c r="AB2014" s="16" t="str">
        <f t="shared" si="652"/>
        <v xml:space="preserve"> </v>
      </c>
      <c r="AC2014" s="16" t="str">
        <f t="shared" si="652"/>
        <v xml:space="preserve"> </v>
      </c>
      <c r="AD2014" s="16" t="str">
        <f t="shared" si="652"/>
        <v xml:space="preserve"> </v>
      </c>
      <c r="AE2014" s="16" t="str">
        <f t="shared" si="652"/>
        <v xml:space="preserve"> </v>
      </c>
      <c r="AF2014" s="16" t="str">
        <f t="shared" si="652"/>
        <v xml:space="preserve"> </v>
      </c>
      <c r="AG2014" s="16" t="str">
        <f t="shared" si="652"/>
        <v xml:space="preserve"> </v>
      </c>
      <c r="AH2014" s="16" t="str">
        <f t="shared" si="652"/>
        <v xml:space="preserve"> </v>
      </c>
      <c r="AI2014" s="16" t="str">
        <f t="shared" si="652"/>
        <v xml:space="preserve"> </v>
      </c>
      <c r="AJ2014" s="16" t="str">
        <f t="shared" si="652"/>
        <v xml:space="preserve"> </v>
      </c>
      <c r="AK2014" s="16" t="str">
        <f t="shared" si="652"/>
        <v xml:space="preserve"> </v>
      </c>
      <c r="AL2014" s="17" t="str">
        <f t="shared" si="652"/>
        <v xml:space="preserve"> </v>
      </c>
      <c r="AM2014" s="11"/>
      <c r="AN2014" s="85"/>
      <c r="AO2014" s="11"/>
      <c r="AP2014" s="68"/>
    </row>
    <row r="2015" spans="3:42" ht="12.75" hidden="1" customHeight="1">
      <c r="C2015" s="67"/>
      <c r="D2015" s="62"/>
      <c r="E2015" s="62"/>
      <c r="F2015" s="62"/>
      <c r="G2015" s="62"/>
      <c r="H2015" s="62"/>
      <c r="I2015" s="62"/>
      <c r="J2015" s="88"/>
      <c r="K2015" s="89"/>
      <c r="L2015" s="88"/>
      <c r="M2015" s="88"/>
      <c r="N2015" s="62"/>
      <c r="O2015" s="62" t="str">
        <f>+IF($G$313="SI",O2012," ")</f>
        <v xml:space="preserve"> </v>
      </c>
      <c r="P2015" s="62" t="str">
        <f t="shared" ref="P2015:Z2015" si="653">+IF($G$313="SI",P2012," ")</f>
        <v xml:space="preserve"> </v>
      </c>
      <c r="Q2015" s="62" t="str">
        <f t="shared" si="653"/>
        <v xml:space="preserve"> </v>
      </c>
      <c r="R2015" s="62" t="str">
        <f t="shared" si="653"/>
        <v xml:space="preserve"> </v>
      </c>
      <c r="S2015" s="62" t="str">
        <f t="shared" si="653"/>
        <v xml:space="preserve"> </v>
      </c>
      <c r="T2015" s="62" t="str">
        <f t="shared" si="653"/>
        <v xml:space="preserve"> </v>
      </c>
      <c r="U2015" s="62" t="str">
        <f t="shared" si="653"/>
        <v xml:space="preserve"> </v>
      </c>
      <c r="V2015" s="62" t="str">
        <f t="shared" si="653"/>
        <v xml:space="preserve"> </v>
      </c>
      <c r="W2015" s="62" t="str">
        <f t="shared" si="653"/>
        <v xml:space="preserve"> </v>
      </c>
      <c r="X2015" s="62" t="str">
        <f t="shared" si="653"/>
        <v xml:space="preserve"> </v>
      </c>
      <c r="Y2015" s="62" t="str">
        <f t="shared" si="653"/>
        <v xml:space="preserve"> </v>
      </c>
      <c r="Z2015" s="62" t="str">
        <f t="shared" si="653"/>
        <v xml:space="preserve"> </v>
      </c>
      <c r="AA2015" s="15" t="str">
        <f t="shared" ref="AA2015:AL2015" si="654">+IF($G$313="SI",IF(AND(Z2012&lt;&gt;" ",AA2012&lt;&gt;" ",O2015=" "),AA2012,AA2013),AA2014)</f>
        <v xml:space="preserve"> </v>
      </c>
      <c r="AB2015" s="16" t="str">
        <f t="shared" si="654"/>
        <v xml:space="preserve"> </v>
      </c>
      <c r="AC2015" s="16" t="str">
        <f t="shared" si="654"/>
        <v xml:space="preserve"> </v>
      </c>
      <c r="AD2015" s="16" t="str">
        <f t="shared" si="654"/>
        <v xml:space="preserve"> </v>
      </c>
      <c r="AE2015" s="16" t="str">
        <f t="shared" si="654"/>
        <v xml:space="preserve"> </v>
      </c>
      <c r="AF2015" s="16" t="str">
        <f t="shared" si="654"/>
        <v xml:space="preserve"> </v>
      </c>
      <c r="AG2015" s="16" t="str">
        <f t="shared" si="654"/>
        <v xml:space="preserve"> </v>
      </c>
      <c r="AH2015" s="16" t="str">
        <f t="shared" si="654"/>
        <v xml:space="preserve"> </v>
      </c>
      <c r="AI2015" s="16" t="str">
        <f t="shared" si="654"/>
        <v xml:space="preserve"> </v>
      </c>
      <c r="AJ2015" s="16" t="str">
        <f t="shared" si="654"/>
        <v xml:space="preserve"> </v>
      </c>
      <c r="AK2015" s="16" t="str">
        <f t="shared" si="654"/>
        <v xml:space="preserve"> </v>
      </c>
      <c r="AL2015" s="17" t="str">
        <f t="shared" si="654"/>
        <v xml:space="preserve"> </v>
      </c>
      <c r="AM2015" s="11"/>
      <c r="AN2015" s="85"/>
      <c r="AO2015" s="11"/>
      <c r="AP2015" s="68"/>
    </row>
    <row r="2016" spans="3:42" ht="12.75" hidden="1" customHeight="1">
      <c r="C2016" s="67"/>
      <c r="D2016" s="90" t="s">
        <v>108</v>
      </c>
      <c r="E2016" s="88"/>
      <c r="F2016" s="88"/>
      <c r="G2016" s="88"/>
      <c r="H2016" s="62"/>
      <c r="I2016" s="62"/>
      <c r="J2016" s="88"/>
      <c r="K2016" s="89"/>
      <c r="L2016" s="88"/>
      <c r="M2016" s="88"/>
      <c r="N2016" s="62"/>
      <c r="O2016" s="62" t="str">
        <f>+O2015</f>
        <v xml:space="preserve"> </v>
      </c>
      <c r="P2016" s="62" t="str">
        <f t="shared" ref="P2016:Y2016" si="655">+P2015</f>
        <v xml:space="preserve"> </v>
      </c>
      <c r="Q2016" s="62" t="str">
        <f t="shared" si="655"/>
        <v xml:space="preserve"> </v>
      </c>
      <c r="R2016" s="62" t="str">
        <f t="shared" si="655"/>
        <v xml:space="preserve"> </v>
      </c>
      <c r="S2016" s="62" t="str">
        <f t="shared" si="655"/>
        <v xml:space="preserve"> </v>
      </c>
      <c r="T2016" s="62" t="str">
        <f t="shared" si="655"/>
        <v xml:space="preserve"> </v>
      </c>
      <c r="U2016" s="62" t="str">
        <f t="shared" si="655"/>
        <v xml:space="preserve"> </v>
      </c>
      <c r="V2016" s="62" t="str">
        <f t="shared" si="655"/>
        <v xml:space="preserve"> </v>
      </c>
      <c r="W2016" s="62" t="str">
        <f t="shared" si="655"/>
        <v xml:space="preserve"> </v>
      </c>
      <c r="X2016" s="62" t="str">
        <f t="shared" si="655"/>
        <v xml:space="preserve"> </v>
      </c>
      <c r="Y2016" s="62" t="str">
        <f t="shared" si="655"/>
        <v xml:space="preserve"> </v>
      </c>
      <c r="Z2016" s="62" t="str">
        <f>+Z2015</f>
        <v xml:space="preserve"> </v>
      </c>
      <c r="AA2016" s="15" t="str">
        <f t="shared" ref="AA2016:AL2016" si="656">+IF(AND(O2016=" ",AA2015=1),AA2015,IF(AND(O2016&lt;&gt;" ",AA2013&lt;&gt;" "),AA2014,AA2013))</f>
        <v xml:space="preserve"> </v>
      </c>
      <c r="AB2016" s="16" t="str">
        <f t="shared" si="656"/>
        <v xml:space="preserve"> </v>
      </c>
      <c r="AC2016" s="16" t="str">
        <f t="shared" si="656"/>
        <v xml:space="preserve"> </v>
      </c>
      <c r="AD2016" s="16" t="str">
        <f t="shared" si="656"/>
        <v xml:space="preserve"> </v>
      </c>
      <c r="AE2016" s="16" t="str">
        <f t="shared" si="656"/>
        <v xml:space="preserve"> </v>
      </c>
      <c r="AF2016" s="16" t="str">
        <f t="shared" si="656"/>
        <v xml:space="preserve"> </v>
      </c>
      <c r="AG2016" s="16" t="str">
        <f t="shared" si="656"/>
        <v xml:space="preserve"> </v>
      </c>
      <c r="AH2016" s="16" t="str">
        <f t="shared" si="656"/>
        <v xml:space="preserve"> </v>
      </c>
      <c r="AI2016" s="16" t="str">
        <f t="shared" si="656"/>
        <v xml:space="preserve"> </v>
      </c>
      <c r="AJ2016" s="16" t="str">
        <f t="shared" si="656"/>
        <v xml:space="preserve"> </v>
      </c>
      <c r="AK2016" s="16" t="str">
        <f t="shared" si="656"/>
        <v xml:space="preserve"> </v>
      </c>
      <c r="AL2016" s="17" t="str">
        <f t="shared" si="656"/>
        <v xml:space="preserve"> </v>
      </c>
      <c r="AM2016" s="11"/>
      <c r="AN2016" s="85"/>
      <c r="AO2016" s="11"/>
      <c r="AP2016" s="68"/>
    </row>
    <row r="2017" spans="3:42" ht="12.75" hidden="1" customHeight="1">
      <c r="C2017" s="67"/>
      <c r="D2017" s="62"/>
      <c r="E2017" s="62"/>
      <c r="F2017" s="62"/>
      <c r="G2017" s="62"/>
      <c r="H2017" s="62"/>
      <c r="I2017" s="62"/>
      <c r="J2017" s="62"/>
      <c r="K2017" s="62"/>
      <c r="L2017" s="62"/>
      <c r="M2017" s="62"/>
      <c r="N2017" s="62"/>
      <c r="O2017" s="62"/>
      <c r="P2017" s="62"/>
      <c r="Q2017" s="62"/>
      <c r="R2017" s="62"/>
      <c r="S2017" s="62"/>
      <c r="T2017" s="62"/>
      <c r="U2017" s="62"/>
      <c r="V2017" s="62"/>
      <c r="W2017" s="62"/>
      <c r="X2017" s="62"/>
      <c r="Y2017" s="62"/>
      <c r="Z2017" s="62"/>
      <c r="AA2017" s="11"/>
      <c r="AB2017" s="11"/>
      <c r="AC2017" s="11"/>
      <c r="AD2017" s="11"/>
      <c r="AE2017" s="11"/>
      <c r="AF2017" s="11"/>
      <c r="AG2017" s="11"/>
      <c r="AH2017" s="11"/>
      <c r="AI2017" s="11"/>
      <c r="AJ2017" s="11"/>
      <c r="AK2017" s="11"/>
      <c r="AL2017" s="11"/>
      <c r="AM2017" s="11"/>
      <c r="AN2017" s="85"/>
      <c r="AO2017" s="11"/>
      <c r="AP2017" s="68"/>
    </row>
    <row r="2018" spans="3:42" ht="12.75" hidden="1" customHeight="1">
      <c r="C2018" s="67"/>
      <c r="D2018" s="62"/>
      <c r="E2018" s="62"/>
      <c r="F2018" s="62"/>
      <c r="G2018" s="62"/>
      <c r="H2018" s="62"/>
      <c r="I2018" s="62"/>
      <c r="J2018" s="62"/>
      <c r="K2018" s="62"/>
      <c r="L2018" s="62"/>
      <c r="M2018" s="62"/>
      <c r="N2018" s="62"/>
      <c r="O2018" s="62"/>
      <c r="P2018" s="62"/>
      <c r="Q2018" s="62"/>
      <c r="R2018" s="62" t="s">
        <v>91</v>
      </c>
      <c r="S2018" s="62">
        <v>1</v>
      </c>
      <c r="T2018" s="62" t="s">
        <v>77</v>
      </c>
      <c r="U2018" s="62"/>
      <c r="V2018" s="62"/>
      <c r="W2018" s="62"/>
      <c r="X2018" s="62"/>
      <c r="Y2018" s="62"/>
      <c r="Z2018" s="62"/>
      <c r="AA2018" s="11"/>
      <c r="AB2018" s="11"/>
      <c r="AC2018" s="11"/>
      <c r="AD2018" s="11"/>
      <c r="AE2018" s="11"/>
      <c r="AF2018" s="11"/>
      <c r="AG2018" s="11"/>
      <c r="AH2018" s="11"/>
      <c r="AI2018" s="11"/>
      <c r="AJ2018" s="11"/>
      <c r="AK2018" s="11"/>
      <c r="AL2018" s="11"/>
      <c r="AM2018" s="11"/>
      <c r="AN2018" s="85"/>
      <c r="AO2018" s="11"/>
      <c r="AP2018" s="68"/>
    </row>
    <row r="2019" spans="3:42" ht="25.5" hidden="1" customHeight="1">
      <c r="C2019" s="67"/>
      <c r="D2019" s="62"/>
      <c r="E2019" s="62"/>
      <c r="F2019" s="62"/>
      <c r="G2019" s="62"/>
      <c r="H2019" s="62"/>
      <c r="I2019" s="62"/>
      <c r="J2019" s="62"/>
      <c r="K2019" s="62"/>
      <c r="L2019" s="62"/>
      <c r="M2019" s="62"/>
      <c r="N2019" s="62"/>
      <c r="O2019" s="62"/>
      <c r="P2019" s="62"/>
      <c r="Q2019" s="62"/>
      <c r="R2019" s="62" t="s">
        <v>95</v>
      </c>
      <c r="S2019" s="62">
        <v>2</v>
      </c>
      <c r="T2019" s="62" t="s">
        <v>78</v>
      </c>
      <c r="U2019" s="62"/>
      <c r="V2019" s="62"/>
      <c r="W2019" s="62"/>
      <c r="X2019" s="62"/>
      <c r="Y2019" s="62"/>
      <c r="Z2019" s="62"/>
      <c r="AA2019" s="11"/>
      <c r="AB2019" s="11"/>
      <c r="AC2019" s="11"/>
      <c r="AD2019" s="11"/>
      <c r="AE2019" s="11"/>
      <c r="AF2019" s="11"/>
      <c r="AG2019" s="11"/>
      <c r="AH2019" s="11"/>
      <c r="AI2019" s="11"/>
      <c r="AJ2019" s="11"/>
      <c r="AK2019" s="11"/>
      <c r="AL2019" s="11"/>
      <c r="AM2019" s="11"/>
      <c r="AN2019" s="85"/>
      <c r="AO2019" s="11"/>
      <c r="AP2019" s="68"/>
    </row>
    <row r="2020" spans="3:42" ht="25.5" hidden="1" customHeight="1">
      <c r="C2020" s="67"/>
      <c r="D2020" s="62"/>
      <c r="E2020" s="62"/>
      <c r="F2020" s="62"/>
      <c r="G2020" s="62"/>
      <c r="H2020" s="62"/>
      <c r="I2020" s="62"/>
      <c r="J2020" s="62"/>
      <c r="K2020" s="62"/>
      <c r="L2020" s="62"/>
      <c r="M2020" s="62"/>
      <c r="N2020" s="62"/>
      <c r="O2020" s="62"/>
      <c r="P2020" s="62"/>
      <c r="Q2020" s="62"/>
      <c r="R2020" s="62"/>
      <c r="S2020" s="62">
        <v>3</v>
      </c>
      <c r="T2020" s="62" t="s">
        <v>79</v>
      </c>
      <c r="U2020" s="62"/>
      <c r="V2020" s="62"/>
      <c r="W2020" s="62"/>
      <c r="X2020" s="62"/>
      <c r="Y2020" s="62"/>
      <c r="Z2020" s="62"/>
      <c r="AA2020" s="11"/>
      <c r="AB2020" s="11"/>
      <c r="AC2020" s="11"/>
      <c r="AD2020" s="11"/>
      <c r="AE2020" s="11"/>
      <c r="AF2020" s="11"/>
      <c r="AG2020" s="11"/>
      <c r="AH2020" s="11"/>
      <c r="AI2020" s="11"/>
      <c r="AJ2020" s="11"/>
      <c r="AK2020" s="11"/>
      <c r="AL2020" s="11"/>
      <c r="AM2020" s="11"/>
      <c r="AN2020" s="85"/>
      <c r="AO2020" s="11"/>
      <c r="AP2020" s="68"/>
    </row>
    <row r="2021" spans="3:42" ht="12.75" hidden="1" customHeight="1">
      <c r="C2021" s="67"/>
      <c r="D2021" s="62"/>
      <c r="E2021" s="62"/>
      <c r="F2021" s="62"/>
      <c r="G2021" s="62"/>
      <c r="H2021" s="62"/>
      <c r="I2021" s="62"/>
      <c r="J2021" s="62"/>
      <c r="K2021" s="62"/>
      <c r="L2021" s="62"/>
      <c r="M2021" s="62"/>
      <c r="N2021" s="62"/>
      <c r="O2021" s="62"/>
      <c r="P2021" s="62"/>
      <c r="Q2021" s="62"/>
      <c r="R2021" s="62"/>
      <c r="S2021" s="62">
        <v>4</v>
      </c>
      <c r="T2021" s="62" t="s">
        <v>80</v>
      </c>
      <c r="U2021" s="62"/>
      <c r="V2021" s="62"/>
      <c r="W2021" s="62"/>
      <c r="X2021" s="62"/>
      <c r="Y2021" s="62"/>
      <c r="Z2021" s="62"/>
      <c r="AA2021" s="11"/>
      <c r="AB2021" s="11"/>
      <c r="AC2021" s="11"/>
      <c r="AD2021" s="11"/>
      <c r="AE2021" s="11"/>
      <c r="AF2021" s="11"/>
      <c r="AG2021" s="11"/>
      <c r="AH2021" s="11"/>
      <c r="AI2021" s="11"/>
      <c r="AJ2021" s="11"/>
      <c r="AK2021" s="11"/>
      <c r="AL2021" s="11"/>
      <c r="AM2021" s="11"/>
      <c r="AN2021" s="85"/>
      <c r="AO2021" s="11"/>
      <c r="AP2021" s="68"/>
    </row>
    <row r="2022" spans="3:42" ht="12.75" hidden="1" customHeight="1">
      <c r="C2022" s="67"/>
      <c r="D2022" s="62"/>
      <c r="E2022" s="62"/>
      <c r="F2022" s="62"/>
      <c r="G2022" s="62"/>
      <c r="H2022" s="62"/>
      <c r="I2022" s="62"/>
      <c r="J2022" s="62"/>
      <c r="K2022" s="62"/>
      <c r="L2022" s="62"/>
      <c r="M2022" s="62"/>
      <c r="N2022" s="62"/>
      <c r="O2022" s="62"/>
      <c r="P2022" s="62"/>
      <c r="Q2022" s="62"/>
      <c r="R2022" s="62"/>
      <c r="S2022" s="62">
        <v>5</v>
      </c>
      <c r="T2022" s="62" t="s">
        <v>81</v>
      </c>
      <c r="U2022" s="62"/>
      <c r="V2022" s="62"/>
      <c r="W2022" s="62"/>
      <c r="X2022" s="62"/>
      <c r="Y2022" s="62"/>
      <c r="Z2022" s="62"/>
      <c r="AA2022" s="11"/>
      <c r="AB2022" s="11"/>
      <c r="AC2022" s="11"/>
      <c r="AD2022" s="11"/>
      <c r="AE2022" s="11"/>
      <c r="AF2022" s="11"/>
      <c r="AG2022" s="11"/>
      <c r="AH2022" s="11"/>
      <c r="AI2022" s="11"/>
      <c r="AJ2022" s="11"/>
      <c r="AK2022" s="11"/>
      <c r="AL2022" s="11"/>
      <c r="AM2022" s="11"/>
      <c r="AN2022" s="85"/>
      <c r="AO2022" s="11"/>
      <c r="AP2022" s="68"/>
    </row>
    <row r="2023" spans="3:42" ht="12.75" hidden="1" customHeight="1">
      <c r="C2023" s="67"/>
      <c r="D2023" s="62"/>
      <c r="E2023" s="62"/>
      <c r="F2023" s="62"/>
      <c r="G2023" s="62"/>
      <c r="H2023" s="62"/>
      <c r="I2023" s="62"/>
      <c r="J2023" s="62"/>
      <c r="K2023" s="62"/>
      <c r="L2023" s="62"/>
      <c r="M2023" s="62"/>
      <c r="N2023" s="62"/>
      <c r="O2023" s="62"/>
      <c r="P2023" s="62"/>
      <c r="Q2023" s="62"/>
      <c r="R2023" s="62"/>
      <c r="S2023" s="62">
        <v>6</v>
      </c>
      <c r="T2023" s="62" t="s">
        <v>82</v>
      </c>
      <c r="U2023" s="62"/>
      <c r="V2023" s="62"/>
      <c r="W2023" s="62"/>
      <c r="X2023" s="62"/>
      <c r="Y2023" s="62"/>
      <c r="Z2023" s="62"/>
      <c r="AA2023" s="11"/>
      <c r="AB2023" s="11"/>
      <c r="AC2023" s="11"/>
      <c r="AD2023" s="11"/>
      <c r="AE2023" s="11"/>
      <c r="AF2023" s="11"/>
      <c r="AG2023" s="11"/>
      <c r="AH2023" s="11"/>
      <c r="AI2023" s="11"/>
      <c r="AJ2023" s="11"/>
      <c r="AK2023" s="11"/>
      <c r="AL2023" s="11"/>
      <c r="AM2023" s="11"/>
      <c r="AN2023" s="85"/>
      <c r="AO2023" s="11"/>
      <c r="AP2023" s="68"/>
    </row>
    <row r="2024" spans="3:42" ht="12.75" hidden="1" customHeight="1">
      <c r="C2024" s="67"/>
      <c r="D2024" s="62"/>
      <c r="E2024" s="62"/>
      <c r="F2024" s="62"/>
      <c r="G2024" s="62"/>
      <c r="H2024" s="62"/>
      <c r="I2024" s="62"/>
      <c r="J2024" s="62"/>
      <c r="K2024" s="62"/>
      <c r="L2024" s="62"/>
      <c r="M2024" s="62"/>
      <c r="N2024" s="62"/>
      <c r="O2024" s="62"/>
      <c r="P2024" s="62"/>
      <c r="Q2024" s="62"/>
      <c r="R2024" s="62"/>
      <c r="S2024" s="62">
        <v>7</v>
      </c>
      <c r="T2024" s="62" t="s">
        <v>83</v>
      </c>
      <c r="U2024" s="62"/>
      <c r="V2024" s="62"/>
      <c r="W2024" s="62"/>
      <c r="X2024" s="62"/>
      <c r="Y2024" s="62"/>
      <c r="Z2024" s="62"/>
      <c r="AA2024" s="11"/>
      <c r="AB2024" s="11"/>
      <c r="AC2024" s="11"/>
      <c r="AD2024" s="11"/>
      <c r="AE2024" s="11"/>
      <c r="AF2024" s="11"/>
      <c r="AG2024" s="11"/>
      <c r="AH2024" s="11"/>
      <c r="AI2024" s="11"/>
      <c r="AJ2024" s="11"/>
      <c r="AK2024" s="11"/>
      <c r="AL2024" s="11"/>
      <c r="AM2024" s="11"/>
      <c r="AN2024" s="85"/>
      <c r="AO2024" s="11"/>
      <c r="AP2024" s="68"/>
    </row>
    <row r="2025" spans="3:42" ht="25.5" hidden="1" customHeight="1">
      <c r="C2025" s="67"/>
      <c r="D2025" s="62"/>
      <c r="E2025" s="62"/>
      <c r="F2025" s="62"/>
      <c r="G2025" s="62"/>
      <c r="H2025" s="62"/>
      <c r="I2025" s="62"/>
      <c r="J2025" s="62"/>
      <c r="K2025" s="62"/>
      <c r="L2025" s="62"/>
      <c r="M2025" s="62"/>
      <c r="N2025" s="62"/>
      <c r="O2025" s="62"/>
      <c r="P2025" s="62"/>
      <c r="Q2025" s="62"/>
      <c r="R2025" s="62"/>
      <c r="S2025" s="62">
        <v>8</v>
      </c>
      <c r="T2025" s="62" t="s">
        <v>84</v>
      </c>
      <c r="U2025" s="62"/>
      <c r="V2025" s="62"/>
      <c r="W2025" s="62"/>
      <c r="X2025" s="62"/>
      <c r="Y2025" s="62"/>
      <c r="Z2025" s="62"/>
      <c r="AA2025" s="11"/>
      <c r="AB2025" s="11"/>
      <c r="AC2025" s="11"/>
      <c r="AD2025" s="11"/>
      <c r="AE2025" s="11"/>
      <c r="AF2025" s="11"/>
      <c r="AG2025" s="11"/>
      <c r="AH2025" s="11"/>
      <c r="AI2025" s="11"/>
      <c r="AJ2025" s="11"/>
      <c r="AK2025" s="11"/>
      <c r="AL2025" s="11"/>
      <c r="AM2025" s="11"/>
      <c r="AN2025" s="85"/>
      <c r="AO2025" s="11"/>
      <c r="AP2025" s="68"/>
    </row>
    <row r="2026" spans="3:42" ht="25.5" hidden="1" customHeight="1">
      <c r="C2026" s="67"/>
      <c r="D2026" s="62"/>
      <c r="E2026" s="62"/>
      <c r="F2026" s="62"/>
      <c r="G2026" s="62"/>
      <c r="H2026" s="62"/>
      <c r="I2026" s="62"/>
      <c r="J2026" s="62"/>
      <c r="K2026" s="62"/>
      <c r="L2026" s="62"/>
      <c r="M2026" s="62"/>
      <c r="N2026" s="62"/>
      <c r="O2026" s="62"/>
      <c r="P2026" s="62"/>
      <c r="Q2026" s="62"/>
      <c r="R2026" s="62"/>
      <c r="S2026" s="62">
        <v>9</v>
      </c>
      <c r="T2026" s="62" t="s">
        <v>85</v>
      </c>
      <c r="U2026" s="62"/>
      <c r="V2026" s="62"/>
      <c r="W2026" s="62"/>
      <c r="X2026" s="62"/>
      <c r="Y2026" s="62"/>
      <c r="Z2026" s="62"/>
      <c r="AA2026" s="11"/>
      <c r="AB2026" s="11"/>
      <c r="AC2026" s="11"/>
      <c r="AD2026" s="11"/>
      <c r="AE2026" s="11"/>
      <c r="AF2026" s="11"/>
      <c r="AG2026" s="11"/>
      <c r="AH2026" s="11"/>
      <c r="AI2026" s="11"/>
      <c r="AJ2026" s="11"/>
      <c r="AK2026" s="11"/>
      <c r="AL2026" s="11"/>
      <c r="AM2026" s="11"/>
      <c r="AN2026" s="85"/>
      <c r="AO2026" s="11"/>
      <c r="AP2026" s="68"/>
    </row>
    <row r="2027" spans="3:42" ht="25.5" hidden="1" customHeight="1">
      <c r="C2027" s="67"/>
      <c r="D2027" s="62"/>
      <c r="E2027" s="62"/>
      <c r="F2027" s="62"/>
      <c r="G2027" s="62"/>
      <c r="H2027" s="62"/>
      <c r="I2027" s="62"/>
      <c r="J2027" s="62"/>
      <c r="K2027" s="62"/>
      <c r="L2027" s="62"/>
      <c r="M2027" s="62"/>
      <c r="N2027" s="62"/>
      <c r="O2027" s="62"/>
      <c r="P2027" s="62"/>
      <c r="Q2027" s="62"/>
      <c r="R2027" s="62"/>
      <c r="S2027" s="62">
        <v>10</v>
      </c>
      <c r="T2027" s="62" t="s">
        <v>86</v>
      </c>
      <c r="U2027" s="62"/>
      <c r="V2027" s="62"/>
      <c r="W2027" s="62"/>
      <c r="X2027" s="62"/>
      <c r="Y2027" s="62"/>
      <c r="Z2027" s="62"/>
      <c r="AA2027" s="11"/>
      <c r="AB2027" s="11"/>
      <c r="AC2027" s="11"/>
      <c r="AD2027" s="11"/>
      <c r="AE2027" s="11"/>
      <c r="AF2027" s="11"/>
      <c r="AG2027" s="11"/>
      <c r="AH2027" s="11"/>
      <c r="AI2027" s="11"/>
      <c r="AJ2027" s="11"/>
      <c r="AK2027" s="11"/>
      <c r="AL2027" s="11"/>
      <c r="AM2027" s="11"/>
      <c r="AN2027" s="85"/>
      <c r="AO2027" s="11"/>
      <c r="AP2027" s="68"/>
    </row>
    <row r="2028" spans="3:42" ht="25.5" hidden="1" customHeight="1">
      <c r="C2028" s="67"/>
      <c r="D2028" s="62"/>
      <c r="E2028" s="62"/>
      <c r="F2028" s="62"/>
      <c r="G2028" s="62"/>
      <c r="H2028" s="62"/>
      <c r="I2028" s="62"/>
      <c r="J2028" s="62"/>
      <c r="K2028" s="62"/>
      <c r="L2028" s="62"/>
      <c r="M2028" s="62"/>
      <c r="N2028" s="62"/>
      <c r="O2028" s="62"/>
      <c r="P2028" s="62"/>
      <c r="Q2028" s="62"/>
      <c r="R2028" s="62"/>
      <c r="S2028" s="62">
        <v>11</v>
      </c>
      <c r="T2028" s="62" t="s">
        <v>87</v>
      </c>
      <c r="U2028" s="62"/>
      <c r="V2028" s="62"/>
      <c r="W2028" s="62"/>
      <c r="X2028" s="62"/>
      <c r="Y2028" s="62"/>
      <c r="Z2028" s="62"/>
      <c r="AA2028" s="11"/>
      <c r="AB2028" s="11"/>
      <c r="AC2028" s="11"/>
      <c r="AD2028" s="11"/>
      <c r="AE2028" s="11"/>
      <c r="AF2028" s="11"/>
      <c r="AG2028" s="11"/>
      <c r="AH2028" s="11"/>
      <c r="AI2028" s="11"/>
      <c r="AJ2028" s="11"/>
      <c r="AK2028" s="11"/>
      <c r="AL2028" s="11"/>
      <c r="AM2028" s="11"/>
      <c r="AN2028" s="85"/>
      <c r="AO2028" s="11"/>
      <c r="AP2028" s="68"/>
    </row>
    <row r="2029" spans="3:42" ht="25.5" hidden="1" customHeight="1">
      <c r="C2029" s="67"/>
      <c r="D2029" s="62"/>
      <c r="E2029" s="62"/>
      <c r="F2029" s="62"/>
      <c r="G2029" s="62"/>
      <c r="H2029" s="62"/>
      <c r="I2029" s="62"/>
      <c r="J2029" s="62"/>
      <c r="K2029" s="62"/>
      <c r="L2029" s="62"/>
      <c r="M2029" s="62"/>
      <c r="N2029" s="62"/>
      <c r="O2029" s="62"/>
      <c r="P2029" s="62"/>
      <c r="Q2029" s="62"/>
      <c r="R2029" s="62"/>
      <c r="S2029" s="62">
        <v>12</v>
      </c>
      <c r="T2029" s="62" t="s">
        <v>88</v>
      </c>
      <c r="U2029" s="62"/>
      <c r="V2029" s="62"/>
      <c r="W2029" s="62"/>
      <c r="X2029" s="62"/>
      <c r="Y2029" s="62"/>
      <c r="Z2029" s="62"/>
      <c r="AA2029" s="11"/>
      <c r="AB2029" s="11"/>
      <c r="AC2029" s="11"/>
      <c r="AD2029" s="11"/>
      <c r="AE2029" s="11"/>
      <c r="AF2029" s="11"/>
      <c r="AG2029" s="11"/>
      <c r="AH2029" s="11"/>
      <c r="AI2029" s="11"/>
      <c r="AJ2029" s="11"/>
      <c r="AK2029" s="11"/>
      <c r="AL2029" s="11"/>
      <c r="AM2029" s="11"/>
      <c r="AN2029" s="85"/>
      <c r="AO2029" s="11"/>
      <c r="AP2029" s="68"/>
    </row>
    <row r="2030" spans="3:42" ht="12.75" hidden="1" customHeight="1">
      <c r="C2030" s="67"/>
      <c r="D2030" s="62"/>
      <c r="E2030" s="62"/>
      <c r="F2030" s="62"/>
      <c r="G2030" s="62"/>
      <c r="H2030" s="62"/>
      <c r="I2030" s="62"/>
      <c r="J2030" s="62"/>
      <c r="K2030" s="62"/>
      <c r="L2030" s="62"/>
      <c r="M2030" s="62"/>
      <c r="N2030" s="62"/>
      <c r="O2030" s="62"/>
      <c r="P2030" s="62"/>
      <c r="Q2030" s="62"/>
      <c r="R2030" s="62"/>
      <c r="S2030" s="62"/>
      <c r="T2030" s="62"/>
      <c r="U2030" s="62"/>
      <c r="V2030" s="62"/>
      <c r="W2030" s="62"/>
      <c r="X2030" s="62"/>
      <c r="Y2030" s="62"/>
      <c r="Z2030" s="62"/>
      <c r="AA2030" s="11"/>
      <c r="AB2030" s="11"/>
      <c r="AC2030" s="11"/>
      <c r="AD2030" s="11"/>
      <c r="AE2030" s="11"/>
      <c r="AF2030" s="11"/>
      <c r="AG2030" s="11"/>
      <c r="AH2030" s="11"/>
      <c r="AI2030" s="11"/>
      <c r="AJ2030" s="11"/>
      <c r="AK2030" s="11"/>
      <c r="AL2030" s="11"/>
      <c r="AM2030" s="11"/>
      <c r="AN2030" s="85"/>
      <c r="AO2030" s="11"/>
      <c r="AP2030" s="68"/>
    </row>
    <row r="2031" spans="3:42" ht="12.75" hidden="1" customHeight="1">
      <c r="C2031" s="67"/>
      <c r="D2031" s="62"/>
      <c r="E2031" s="62"/>
      <c r="F2031" s="62"/>
      <c r="G2031" s="62"/>
      <c r="H2031" s="62"/>
      <c r="I2031" s="62"/>
      <c r="J2031" s="62"/>
      <c r="K2031" s="62"/>
      <c r="L2031" s="62"/>
      <c r="M2031" s="62"/>
      <c r="N2031" s="62"/>
      <c r="O2031" s="62"/>
      <c r="P2031" s="62"/>
      <c r="Q2031" s="62"/>
      <c r="R2031" s="62"/>
      <c r="S2031" s="62"/>
      <c r="T2031" s="62"/>
      <c r="U2031" s="62"/>
      <c r="V2031" s="62"/>
      <c r="W2031" s="62"/>
      <c r="X2031" s="62"/>
      <c r="Y2031" s="62"/>
      <c r="Z2031" s="62"/>
      <c r="AA2031" s="11"/>
      <c r="AB2031" s="11"/>
      <c r="AC2031" s="11"/>
      <c r="AD2031" s="11"/>
      <c r="AE2031" s="11"/>
      <c r="AF2031" s="11"/>
      <c r="AG2031" s="11"/>
      <c r="AH2031" s="11"/>
      <c r="AI2031" s="11"/>
      <c r="AJ2031" s="11"/>
      <c r="AK2031" s="11"/>
      <c r="AL2031" s="11"/>
      <c r="AM2031" s="11"/>
      <c r="AN2031" s="85"/>
      <c r="AO2031" s="11"/>
      <c r="AP2031" s="68"/>
    </row>
    <row r="2032" spans="3:42" ht="13.5" hidden="1" customHeight="1">
      <c r="C2032" s="91"/>
      <c r="D2032" s="62"/>
      <c r="E2032" s="62"/>
      <c r="F2032" s="62"/>
      <c r="G2032" s="62"/>
      <c r="H2032" s="62"/>
      <c r="I2032" s="62"/>
      <c r="J2032" s="62"/>
      <c r="K2032" s="62"/>
      <c r="L2032" s="62"/>
      <c r="M2032" s="62"/>
      <c r="N2032" s="62"/>
      <c r="O2032" s="62"/>
      <c r="P2032" s="62"/>
      <c r="Q2032" s="62"/>
      <c r="R2032" s="62"/>
      <c r="S2032" s="62"/>
      <c r="T2032" s="62"/>
      <c r="U2032" s="62"/>
      <c r="V2032" s="62"/>
      <c r="W2032" s="62"/>
      <c r="X2032" s="62"/>
      <c r="Y2032" s="62"/>
      <c r="Z2032" s="62"/>
      <c r="AA2032" s="21"/>
      <c r="AB2032" s="21"/>
      <c r="AC2032" s="21"/>
      <c r="AD2032" s="21"/>
      <c r="AE2032" s="21"/>
      <c r="AF2032" s="21"/>
      <c r="AG2032" s="21"/>
      <c r="AH2032" s="21"/>
      <c r="AI2032" s="21"/>
      <c r="AJ2032" s="21"/>
      <c r="AK2032" s="21"/>
      <c r="AL2032" s="21"/>
      <c r="AM2032" s="21"/>
      <c r="AN2032" s="85"/>
      <c r="AO2032" s="21"/>
      <c r="AP2032" s="92"/>
    </row>
    <row r="2033" spans="3:42" ht="13.5" hidden="1" customHeight="1">
      <c r="C2033" s="67"/>
      <c r="D2033" s="62"/>
      <c r="E2033" s="62"/>
      <c r="F2033" s="62"/>
      <c r="G2033" s="62"/>
      <c r="H2033" s="62"/>
      <c r="I2033" s="62"/>
      <c r="J2033" s="62"/>
      <c r="K2033" s="62"/>
      <c r="L2033" s="62"/>
      <c r="M2033" s="62"/>
      <c r="N2033" s="62"/>
      <c r="O2033" s="62"/>
      <c r="P2033" s="62"/>
      <c r="Q2033" s="62"/>
      <c r="R2033" s="62"/>
      <c r="S2033" s="62"/>
      <c r="T2033" s="62"/>
      <c r="U2033" s="62"/>
      <c r="V2033" s="62"/>
      <c r="W2033" s="62"/>
      <c r="X2033" s="62"/>
      <c r="Y2033" s="62"/>
      <c r="Z2033" s="62"/>
      <c r="AA2033" s="11"/>
      <c r="AB2033" s="11"/>
      <c r="AC2033" s="11"/>
      <c r="AD2033" s="11"/>
      <c r="AE2033" s="11"/>
      <c r="AF2033" s="11"/>
      <c r="AG2033" s="11"/>
      <c r="AH2033" s="11"/>
      <c r="AI2033" s="11"/>
      <c r="AJ2033" s="11"/>
      <c r="AK2033" s="11"/>
      <c r="AL2033" s="11"/>
      <c r="AM2033" s="11"/>
      <c r="AN2033" s="85"/>
      <c r="AO2033" s="11"/>
      <c r="AP2033" s="68"/>
    </row>
    <row r="2034" spans="3:42" ht="13.5" hidden="1" customHeight="1">
      <c r="C2034" s="67"/>
      <c r="D2034" s="93"/>
      <c r="E2034" s="93"/>
      <c r="F2034" s="93"/>
      <c r="G2034" s="93"/>
      <c r="H2034" s="93"/>
      <c r="I2034" s="93"/>
      <c r="J2034" s="93"/>
      <c r="K2034" s="93"/>
      <c r="L2034" s="93"/>
      <c r="M2034" s="93"/>
      <c r="N2034" s="93"/>
      <c r="O2034" s="94"/>
      <c r="P2034" s="94"/>
      <c r="Q2034" s="94"/>
      <c r="R2034" s="94"/>
      <c r="S2034" s="94"/>
      <c r="T2034" s="94"/>
      <c r="U2034" s="94"/>
      <c r="V2034" s="94"/>
      <c r="W2034" s="94"/>
      <c r="X2034" s="94"/>
      <c r="Y2034" s="94"/>
      <c r="Z2034" s="94"/>
      <c r="AN2034" s="85"/>
      <c r="AP2034" s="68"/>
    </row>
    <row r="2035" spans="3:42" ht="13.5" hidden="1" customHeight="1">
      <c r="C2035" s="95"/>
      <c r="D2035" s="93"/>
      <c r="E2035" s="93"/>
      <c r="F2035" s="93"/>
      <c r="G2035" s="93"/>
      <c r="H2035" s="93"/>
      <c r="I2035" s="93"/>
      <c r="J2035" s="93"/>
      <c r="K2035" s="93"/>
      <c r="L2035" s="93"/>
      <c r="M2035" s="93"/>
      <c r="N2035" s="93"/>
      <c r="O2035" s="94"/>
      <c r="P2035" s="94"/>
      <c r="Q2035" s="94"/>
      <c r="R2035" s="94"/>
      <c r="S2035" s="94"/>
      <c r="T2035" s="94"/>
      <c r="U2035" s="94"/>
      <c r="V2035" s="94"/>
      <c r="W2035" s="94"/>
      <c r="X2035" s="94"/>
      <c r="Y2035" s="94"/>
      <c r="Z2035" s="94"/>
      <c r="AA2035" s="20"/>
      <c r="AB2035" s="20"/>
      <c r="AC2035" s="20"/>
      <c r="AD2035" s="20"/>
      <c r="AE2035" s="20"/>
      <c r="AF2035" s="20"/>
      <c r="AG2035" s="20"/>
      <c r="AH2035" s="20"/>
      <c r="AI2035" s="20"/>
      <c r="AJ2035" s="20"/>
      <c r="AK2035" s="20"/>
      <c r="AL2035" s="20"/>
      <c r="AM2035" s="20"/>
      <c r="AN2035" s="85"/>
      <c r="AO2035" s="20"/>
      <c r="AP2035" s="96"/>
    </row>
    <row r="2036" spans="3:42" ht="19.5" hidden="1" customHeight="1">
      <c r="C2036" s="67"/>
      <c r="D2036" s="145" t="s">
        <v>109</v>
      </c>
      <c r="E2036" s="145"/>
      <c r="F2036" s="145"/>
      <c r="G2036" s="145"/>
      <c r="H2036" s="145"/>
      <c r="I2036" s="145"/>
      <c r="J2036" s="145"/>
      <c r="K2036" s="145"/>
      <c r="L2036" s="145"/>
      <c r="M2036" s="145"/>
      <c r="N2036" s="145"/>
      <c r="O2036" s="145"/>
      <c r="P2036" s="145"/>
      <c r="Q2036" s="145"/>
      <c r="R2036" s="145"/>
      <c r="S2036" s="146" t="e">
        <f>+#REF!</f>
        <v>#REF!</v>
      </c>
      <c r="T2036" s="146"/>
      <c r="U2036" s="146"/>
      <c r="V2036" s="146"/>
      <c r="W2036" s="146"/>
      <c r="X2036" s="146"/>
      <c r="Y2036" s="146"/>
      <c r="Z2036" s="146"/>
      <c r="AA2036" s="11"/>
      <c r="AB2036" s="11"/>
      <c r="AC2036" s="11"/>
      <c r="AD2036" s="11"/>
      <c r="AE2036" s="11"/>
      <c r="AF2036" s="11"/>
      <c r="AG2036" s="11"/>
      <c r="AH2036" s="11"/>
      <c r="AI2036" s="11"/>
      <c r="AJ2036" s="11"/>
      <c r="AK2036" s="11"/>
      <c r="AL2036" s="11"/>
      <c r="AM2036" s="11"/>
      <c r="AN2036" s="85"/>
      <c r="AO2036" s="11"/>
      <c r="AP2036" s="68"/>
    </row>
    <row r="2037" spans="3:42" ht="13.5" hidden="1" customHeight="1">
      <c r="C2037" s="67"/>
      <c r="D2037" s="62"/>
      <c r="E2037" s="62"/>
      <c r="F2037" s="62"/>
      <c r="G2037" s="62"/>
      <c r="H2037" s="62"/>
      <c r="I2037" s="62"/>
      <c r="J2037" s="62"/>
      <c r="K2037" s="62"/>
      <c r="L2037" s="62"/>
      <c r="M2037" s="62"/>
      <c r="N2037" s="62"/>
      <c r="O2037" s="62"/>
      <c r="P2037" s="62"/>
      <c r="Q2037" s="62"/>
      <c r="R2037" s="62"/>
      <c r="S2037" s="62"/>
      <c r="T2037" s="62"/>
      <c r="U2037" s="62"/>
      <c r="V2037" s="62"/>
      <c r="W2037" s="62"/>
      <c r="X2037" s="62"/>
      <c r="Y2037" s="62"/>
      <c r="Z2037" s="62"/>
      <c r="AA2037" s="11"/>
      <c r="AB2037" s="11"/>
      <c r="AC2037" s="11"/>
      <c r="AD2037" s="11"/>
      <c r="AE2037" s="11"/>
      <c r="AF2037" s="11"/>
      <c r="AG2037" s="11"/>
      <c r="AH2037" s="11"/>
      <c r="AI2037" s="11"/>
      <c r="AJ2037" s="11"/>
      <c r="AK2037" s="11"/>
      <c r="AL2037" s="11"/>
      <c r="AM2037" s="11"/>
      <c r="AN2037" s="85"/>
      <c r="AO2037" s="11"/>
      <c r="AP2037" s="68"/>
    </row>
    <row r="2038" spans="3:42" ht="3" hidden="1" customHeight="1">
      <c r="C2038" s="67"/>
      <c r="D2038" s="62"/>
      <c r="E2038" s="62"/>
      <c r="F2038" s="62"/>
      <c r="G2038" s="62"/>
      <c r="H2038" s="62"/>
      <c r="I2038" s="62"/>
      <c r="J2038" s="62"/>
      <c r="K2038" s="62"/>
      <c r="L2038" s="62"/>
      <c r="M2038" s="62"/>
      <c r="N2038" s="62"/>
      <c r="O2038" s="62"/>
      <c r="P2038" s="62"/>
      <c r="Q2038" s="62"/>
      <c r="R2038" s="62"/>
      <c r="S2038" s="62"/>
      <c r="T2038" s="62"/>
      <c r="U2038" s="62"/>
      <c r="V2038" s="62"/>
      <c r="W2038" s="62"/>
      <c r="X2038" s="62"/>
      <c r="Y2038" s="62"/>
      <c r="Z2038" s="62"/>
      <c r="AA2038" s="11"/>
      <c r="AB2038" s="11"/>
      <c r="AC2038" s="11"/>
      <c r="AD2038" s="11"/>
      <c r="AE2038" s="11"/>
      <c r="AF2038" s="11"/>
      <c r="AG2038" s="11"/>
      <c r="AH2038" s="11"/>
      <c r="AI2038" s="11"/>
      <c r="AJ2038" s="11"/>
      <c r="AK2038" s="11"/>
      <c r="AL2038" s="11"/>
      <c r="AM2038" s="11"/>
      <c r="AN2038" s="85"/>
      <c r="AO2038" s="11"/>
      <c r="AP2038" s="68"/>
    </row>
    <row r="2039" spans="3:42" ht="19.5" hidden="1" customHeight="1">
      <c r="C2039" s="67"/>
      <c r="D2039" s="62"/>
      <c r="E2039" s="62"/>
      <c r="F2039" s="62"/>
      <c r="G2039" s="62"/>
      <c r="H2039" s="62"/>
      <c r="I2039" s="62"/>
      <c r="J2039" s="62"/>
      <c r="K2039" s="62"/>
      <c r="L2039" s="62"/>
      <c r="M2039" s="62"/>
      <c r="N2039" s="62"/>
      <c r="O2039" s="147" t="s">
        <v>110</v>
      </c>
      <c r="P2039" s="147"/>
      <c r="Q2039" s="147"/>
      <c r="R2039" s="147"/>
      <c r="S2039" s="147"/>
      <c r="T2039" s="147"/>
      <c r="U2039" s="147"/>
      <c r="V2039" s="147"/>
      <c r="W2039" s="147"/>
      <c r="X2039" s="147"/>
      <c r="Y2039" s="147"/>
      <c r="Z2039" s="147"/>
      <c r="AA2039" s="148" t="s">
        <v>68</v>
      </c>
      <c r="AB2039" s="148"/>
      <c r="AC2039" s="148"/>
      <c r="AD2039" s="148"/>
      <c r="AE2039" s="148"/>
      <c r="AF2039" s="148"/>
      <c r="AG2039" s="148"/>
      <c r="AH2039" s="148"/>
      <c r="AI2039" s="148"/>
      <c r="AJ2039" s="148"/>
      <c r="AK2039" s="148"/>
      <c r="AL2039" s="149"/>
      <c r="AM2039" s="32"/>
      <c r="AN2039" s="85"/>
      <c r="AO2039" s="32"/>
      <c r="AP2039" s="68"/>
    </row>
    <row r="2040" spans="3:42" ht="38.25" hidden="1" customHeight="1">
      <c r="C2040" s="67"/>
      <c r="D2040" s="98" t="s">
        <v>69</v>
      </c>
      <c r="E2040" s="71" t="s">
        <v>70</v>
      </c>
      <c r="F2040" s="71" t="s">
        <v>71</v>
      </c>
      <c r="G2040" s="71" t="s">
        <v>72</v>
      </c>
      <c r="H2040" s="71"/>
      <c r="I2040" s="71"/>
      <c r="J2040" s="99" t="s">
        <v>73</v>
      </c>
      <c r="K2040" s="99" t="s">
        <v>74</v>
      </c>
      <c r="L2040" s="99" t="s">
        <v>75</v>
      </c>
      <c r="M2040" s="99" t="s">
        <v>76</v>
      </c>
      <c r="N2040" s="100"/>
      <c r="O2040" s="101" t="s">
        <v>77</v>
      </c>
      <c r="P2040" s="101" t="s">
        <v>78</v>
      </c>
      <c r="Q2040" s="101" t="s">
        <v>79</v>
      </c>
      <c r="R2040" s="101" t="s">
        <v>80</v>
      </c>
      <c r="S2040" s="101" t="s">
        <v>81</v>
      </c>
      <c r="T2040" s="101" t="s">
        <v>82</v>
      </c>
      <c r="U2040" s="101" t="s">
        <v>83</v>
      </c>
      <c r="V2040" s="101" t="s">
        <v>84</v>
      </c>
      <c r="W2040" s="101" t="s">
        <v>85</v>
      </c>
      <c r="X2040" s="101" t="s">
        <v>86</v>
      </c>
      <c r="Y2040" s="101" t="s">
        <v>87</v>
      </c>
      <c r="Z2040" s="101" t="s">
        <v>88</v>
      </c>
      <c r="AA2040" s="121" t="s">
        <v>77</v>
      </c>
      <c r="AB2040" s="74" t="s">
        <v>78</v>
      </c>
      <c r="AC2040" s="74" t="s">
        <v>79</v>
      </c>
      <c r="AD2040" s="74" t="s">
        <v>80</v>
      </c>
      <c r="AE2040" s="74" t="s">
        <v>81</v>
      </c>
      <c r="AF2040" s="74" t="s">
        <v>82</v>
      </c>
      <c r="AG2040" s="74" t="s">
        <v>83</v>
      </c>
      <c r="AH2040" s="74" t="s">
        <v>84</v>
      </c>
      <c r="AI2040" s="74" t="s">
        <v>85</v>
      </c>
      <c r="AJ2040" s="74" t="s">
        <v>86</v>
      </c>
      <c r="AK2040" s="74" t="s">
        <v>87</v>
      </c>
      <c r="AL2040" s="122" t="s">
        <v>88</v>
      </c>
      <c r="AM2040" s="102"/>
      <c r="AN2040" s="85"/>
      <c r="AO2040" s="102"/>
      <c r="AP2040" s="68"/>
    </row>
    <row r="2041" spans="3:42" ht="14.25" hidden="1" customHeight="1">
      <c r="C2041" s="67"/>
      <c r="D2041" s="75"/>
      <c r="E2041" s="62"/>
      <c r="F2041" s="62"/>
      <c r="G2041" s="62"/>
      <c r="H2041" s="62" t="s">
        <v>48</v>
      </c>
      <c r="I2041" s="62"/>
      <c r="J2041" s="62"/>
      <c r="K2041" s="62"/>
      <c r="L2041" s="62"/>
      <c r="M2041" s="62"/>
      <c r="N2041" s="62"/>
      <c r="O2041" s="62" t="str">
        <f>+IF(($F2046=O$13),1,IF(H2041=" "," ",IF(($E2046-SUM($H2041:H2041))&gt;0,1," ")))</f>
        <v xml:space="preserve"> </v>
      </c>
      <c r="P2041" s="62" t="str">
        <f>+IF(($F2046=P$13),1,IF(O2041=" "," ",IF(($E2046-SUM($H2041:O2041))&gt;0,1," ")))</f>
        <v xml:space="preserve"> </v>
      </c>
      <c r="Q2041" s="62" t="str">
        <f>+IF(($F2046=Q$13),1,IF(P2041=" "," ",IF(($E2046-SUM($H2041:P2041))&gt;0,1," ")))</f>
        <v xml:space="preserve"> </v>
      </c>
      <c r="R2041" s="62" t="str">
        <f>+IF(($F2046=R$13),1,IF(Q2041=" "," ",IF(($E2046-SUM($H2041:Q2041))&gt;0,1," ")))</f>
        <v xml:space="preserve"> </v>
      </c>
      <c r="S2041" s="62">
        <f>+IF(($F2046=S$13),1,IF(R2041=" "," ",IF(($E2046-SUM($H2041:R2041))&gt;0,1," ")))</f>
        <v>1</v>
      </c>
      <c r="T2041" s="62">
        <f>+IF(($F2046=T$13),1,IF(S2041=" "," ",IF(($E2046-SUM($H2041:S2041))&gt;0,1," ")))</f>
        <v>1</v>
      </c>
      <c r="U2041" s="62">
        <f>+IF(($F2046=U$13),1,IF(T2041=" "," ",IF(($E2046-SUM($H2041:T2041))&gt;0,1," ")))</f>
        <v>1</v>
      </c>
      <c r="V2041" s="62">
        <f>+IF(($F2046=V$13),1,IF(U2041=" "," ",IF(($E2046-SUM($H2041:U2041))&gt;0,1," ")))</f>
        <v>1</v>
      </c>
      <c r="W2041" s="62">
        <f>+IF(($F2046=W$13),1,IF(V2041=" "," ",IF(($E2046-SUM($H2041:V2041))&gt;0,1," ")))</f>
        <v>1</v>
      </c>
      <c r="X2041" s="62">
        <f>+IF(($F2046=X$13),1,IF(W2041=" "," ",IF(($E2046-SUM($H2041:W2041))&gt;0,1," ")))</f>
        <v>1</v>
      </c>
      <c r="Y2041" s="62">
        <f>+IF(($F2046=Y$13),1,IF(X2041=" "," ",IF(($E2046-SUM($H2041:X2041))&gt;0,1," ")))</f>
        <v>1</v>
      </c>
      <c r="Z2041" s="62">
        <f>+IF(($F2046=Z$13),1,IF(Y2041=" "," ",IF(($E2046-SUM($H2041:Y2041))&gt;0,1," ")))</f>
        <v>1</v>
      </c>
      <c r="AA2041" s="123" t="str">
        <f>+IF(($F2046=AA$13),1,IF(Z2041=" "," ",IF(($E2046-SUM($H2041:Z2041))&gt;0,1," ")))</f>
        <v xml:space="preserve"> </v>
      </c>
      <c r="AB2041" s="12" t="str">
        <f>+IF(($F2046=AB$13),1,IF(AA2041=" "," ",IF(($E2046-SUM($H2041:AA2041))&gt;0,1," ")))</f>
        <v xml:space="preserve"> </v>
      </c>
      <c r="AC2041" s="12" t="str">
        <f>+IF(($F2046=AC$13),1,IF(AB2041=" "," ",IF(($E2046-SUM($H2041:AB2041))&gt;0,1," ")))</f>
        <v xml:space="preserve"> </v>
      </c>
      <c r="AD2041" s="12" t="str">
        <f>+IF(($F2046=AD$13),1,IF(AC2041=" "," ",IF(($E2046-SUM($H2041:AC2041))&gt;0,1," ")))</f>
        <v xml:space="preserve"> </v>
      </c>
      <c r="AE2041" s="12">
        <f>+IF(($F2046=AE$13),1,IF(AD2041=" "," ",IF(($E2046-SUM($H2041:AD2041))&gt;0,1," ")))</f>
        <v>1</v>
      </c>
      <c r="AF2041" s="12" t="str">
        <f>+IF(($F2046=AF$13),1,IF(AE2041=" "," ",IF(($E2046-SUM($H2041:AE2041))&gt;0,1," ")))</f>
        <v xml:space="preserve"> </v>
      </c>
      <c r="AG2041" s="12" t="str">
        <f>+IF(($F2046=AG$13),1,IF(AF2041=" "," ",IF(($E2046-SUM($H2041:AF2041))&gt;0,1," ")))</f>
        <v xml:space="preserve"> </v>
      </c>
      <c r="AH2041" s="12" t="str">
        <f>+IF(($F2046=AH$13),1,IF(AG2041=" "," ",IF(($E2046-SUM($H2041:AG2041))&gt;0,1," ")))</f>
        <v xml:space="preserve"> </v>
      </c>
      <c r="AI2041" s="12" t="str">
        <f>+IF(($F2046=AI$13),1,IF(AH2041=" "," ",IF(($E2046-SUM($H2041:AH2041))&gt;0,1," ")))</f>
        <v xml:space="preserve"> </v>
      </c>
      <c r="AJ2041" s="12" t="str">
        <f>+IF(($F2046=AJ$13),1,IF(AI2041=" "," ",IF(($E2046-SUM($H2041:AI2041))&gt;0,1," ")))</f>
        <v xml:space="preserve"> </v>
      </c>
      <c r="AK2041" s="12" t="str">
        <f>+IF(($F2046=AK$13),1,IF(AJ2041=" "," ",IF(($E2046-SUM($H2041:AJ2041))&gt;0,1," ")))</f>
        <v xml:space="preserve"> </v>
      </c>
      <c r="AL2041" s="18" t="str">
        <f>+IF(($F2046=AL$13),1,IF(AK2041=" "," ",IF(($E2046-SUM($H2041:AK2041))&gt;0,1," ")))</f>
        <v xml:space="preserve"> </v>
      </c>
      <c r="AM2041" s="11"/>
      <c r="AN2041" s="85"/>
      <c r="AO2041" s="11"/>
      <c r="AP2041" s="68"/>
    </row>
    <row r="2042" spans="3:42" ht="14.25" hidden="1" customHeight="1">
      <c r="C2042" s="76"/>
      <c r="D2042" s="75"/>
      <c r="E2042" s="62"/>
      <c r="F2042" s="62"/>
      <c r="G2042" s="62"/>
      <c r="H2042" s="62"/>
      <c r="I2042" s="62"/>
      <c r="J2042" s="62"/>
      <c r="K2042" s="62"/>
      <c r="L2042" s="62"/>
      <c r="M2042" s="62"/>
      <c r="N2042" s="62"/>
      <c r="O2042" s="62"/>
      <c r="P2042" s="62"/>
      <c r="Q2042" s="62"/>
      <c r="R2042" s="62"/>
      <c r="S2042" s="62"/>
      <c r="T2042" s="62"/>
      <c r="U2042" s="62"/>
      <c r="V2042" s="62"/>
      <c r="W2042" s="62"/>
      <c r="X2042" s="62"/>
      <c r="Y2042" s="62"/>
      <c r="Z2042" s="62"/>
      <c r="AA2042" s="22" t="str">
        <f t="shared" ref="AA2042:AL2042" si="657">+O2041</f>
        <v xml:space="preserve"> </v>
      </c>
      <c r="AB2042" s="62" t="str">
        <f t="shared" si="657"/>
        <v xml:space="preserve"> </v>
      </c>
      <c r="AC2042" s="62" t="str">
        <f t="shared" si="657"/>
        <v xml:space="preserve"> </v>
      </c>
      <c r="AD2042" s="62" t="str">
        <f t="shared" si="657"/>
        <v xml:space="preserve"> </v>
      </c>
      <c r="AE2042" s="62">
        <f t="shared" si="657"/>
        <v>1</v>
      </c>
      <c r="AF2042" s="62">
        <f t="shared" si="657"/>
        <v>1</v>
      </c>
      <c r="AG2042" s="62">
        <f t="shared" si="657"/>
        <v>1</v>
      </c>
      <c r="AH2042" s="62">
        <f t="shared" si="657"/>
        <v>1</v>
      </c>
      <c r="AI2042" s="62">
        <f t="shared" si="657"/>
        <v>1</v>
      </c>
      <c r="AJ2042" s="62">
        <f t="shared" si="657"/>
        <v>1</v>
      </c>
      <c r="AK2042" s="62">
        <f t="shared" si="657"/>
        <v>1</v>
      </c>
      <c r="AL2042" s="60">
        <f t="shared" si="657"/>
        <v>1</v>
      </c>
      <c r="AM2042" s="11"/>
      <c r="AN2042" s="85"/>
      <c r="AO2042" s="11"/>
      <c r="AP2042" s="68"/>
    </row>
    <row r="2043" spans="3:42" ht="14.25" hidden="1" customHeight="1">
      <c r="C2043" s="76"/>
      <c r="D2043" s="75"/>
      <c r="E2043" s="62"/>
      <c r="F2043" s="62"/>
      <c r="G2043" s="62"/>
      <c r="H2043" s="62"/>
      <c r="I2043" s="62"/>
      <c r="J2043" s="62"/>
      <c r="K2043" s="62"/>
      <c r="L2043" s="62"/>
      <c r="M2043" s="62"/>
      <c r="N2043" s="62"/>
      <c r="O2043" s="62" t="str">
        <f t="shared" ref="O2043:Z2043" si="658">+IF(AND(O2041&lt;&gt;" ",AA2041&lt;&gt;" ",),O2041," ")</f>
        <v xml:space="preserve"> </v>
      </c>
      <c r="P2043" s="62" t="str">
        <f t="shared" si="658"/>
        <v xml:space="preserve"> </v>
      </c>
      <c r="Q2043" s="62" t="str">
        <f t="shared" si="658"/>
        <v xml:space="preserve"> </v>
      </c>
      <c r="R2043" s="62" t="str">
        <f t="shared" si="658"/>
        <v xml:space="preserve"> </v>
      </c>
      <c r="S2043" s="62" t="str">
        <f t="shared" si="658"/>
        <v xml:space="preserve"> </v>
      </c>
      <c r="T2043" s="62" t="str">
        <f t="shared" si="658"/>
        <v xml:space="preserve"> </v>
      </c>
      <c r="U2043" s="62" t="str">
        <f t="shared" si="658"/>
        <v xml:space="preserve"> </v>
      </c>
      <c r="V2043" s="62" t="str">
        <f t="shared" si="658"/>
        <v xml:space="preserve"> </v>
      </c>
      <c r="W2043" s="62" t="str">
        <f t="shared" si="658"/>
        <v xml:space="preserve"> </v>
      </c>
      <c r="X2043" s="62" t="str">
        <f t="shared" si="658"/>
        <v xml:space="preserve"> </v>
      </c>
      <c r="Y2043" s="62" t="str">
        <f t="shared" si="658"/>
        <v xml:space="preserve"> </v>
      </c>
      <c r="Z2043" s="62" t="str">
        <f t="shared" si="658"/>
        <v xml:space="preserve"> </v>
      </c>
      <c r="AA2043" s="22" t="str">
        <f t="shared" ref="AA2043:AL2043" si="659">+IF(AND(AA2042&lt;&gt;" ",O2041&lt;&gt;" ",),AA2041," ")</f>
        <v xml:space="preserve"> </v>
      </c>
      <c r="AB2043" s="62" t="str">
        <f t="shared" si="659"/>
        <v xml:space="preserve"> </v>
      </c>
      <c r="AC2043" s="62" t="str">
        <f t="shared" si="659"/>
        <v xml:space="preserve"> </v>
      </c>
      <c r="AD2043" s="62" t="str">
        <f t="shared" si="659"/>
        <v xml:space="preserve"> </v>
      </c>
      <c r="AE2043" s="62" t="str">
        <f t="shared" si="659"/>
        <v xml:space="preserve"> </v>
      </c>
      <c r="AF2043" s="62" t="str">
        <f t="shared" si="659"/>
        <v xml:space="preserve"> </v>
      </c>
      <c r="AG2043" s="62" t="str">
        <f t="shared" si="659"/>
        <v xml:space="preserve"> </v>
      </c>
      <c r="AH2043" s="62" t="str">
        <f t="shared" si="659"/>
        <v xml:space="preserve"> </v>
      </c>
      <c r="AI2043" s="62" t="str">
        <f t="shared" si="659"/>
        <v xml:space="preserve"> </v>
      </c>
      <c r="AJ2043" s="62" t="str">
        <f t="shared" si="659"/>
        <v xml:space="preserve"> </v>
      </c>
      <c r="AK2043" s="62" t="str">
        <f t="shared" si="659"/>
        <v xml:space="preserve"> </v>
      </c>
      <c r="AL2043" s="60" t="str">
        <f t="shared" si="659"/>
        <v xml:space="preserve"> </v>
      </c>
      <c r="AM2043" s="11"/>
      <c r="AN2043" s="85"/>
      <c r="AO2043" s="11"/>
      <c r="AP2043" s="68"/>
    </row>
    <row r="2044" spans="3:42" ht="14.25" hidden="1" customHeight="1">
      <c r="C2044" s="76"/>
      <c r="D2044" s="75"/>
      <c r="E2044" s="62"/>
      <c r="F2044" s="62"/>
      <c r="G2044" s="62"/>
      <c r="H2044" s="62"/>
      <c r="I2044" s="62"/>
      <c r="J2044" s="62"/>
      <c r="K2044" s="62"/>
      <c r="L2044" s="62"/>
      <c r="M2044" s="62"/>
      <c r="N2044" s="62"/>
      <c r="O2044" s="62" t="str">
        <f t="shared" ref="O2044:Z2044" si="660">+IF($G$19="SI",O2041," ")</f>
        <v xml:space="preserve"> </v>
      </c>
      <c r="P2044" s="62" t="str">
        <f t="shared" si="660"/>
        <v xml:space="preserve"> </v>
      </c>
      <c r="Q2044" s="62" t="str">
        <f t="shared" si="660"/>
        <v xml:space="preserve"> </v>
      </c>
      <c r="R2044" s="62" t="str">
        <f t="shared" si="660"/>
        <v xml:space="preserve"> </v>
      </c>
      <c r="S2044" s="62">
        <f t="shared" si="660"/>
        <v>1</v>
      </c>
      <c r="T2044" s="62">
        <f t="shared" si="660"/>
        <v>1</v>
      </c>
      <c r="U2044" s="62">
        <f t="shared" si="660"/>
        <v>1</v>
      </c>
      <c r="V2044" s="62">
        <f t="shared" si="660"/>
        <v>1</v>
      </c>
      <c r="W2044" s="62">
        <f t="shared" si="660"/>
        <v>1</v>
      </c>
      <c r="X2044" s="62">
        <f t="shared" si="660"/>
        <v>1</v>
      </c>
      <c r="Y2044" s="62">
        <f t="shared" si="660"/>
        <v>1</v>
      </c>
      <c r="Z2044" s="62">
        <f t="shared" si="660"/>
        <v>1</v>
      </c>
      <c r="AA2044" s="124" t="str">
        <f t="shared" ref="AA2044:AL2044" si="661">+IF($G$19="SI",IF(AND(Z2041&lt;&gt;" ",AA2041&lt;&gt;" ",O2044=" "),AA2041,AA2042),AA2043)</f>
        <v xml:space="preserve"> </v>
      </c>
      <c r="AB2044" s="14" t="str">
        <f t="shared" si="661"/>
        <v xml:space="preserve"> </v>
      </c>
      <c r="AC2044" s="14" t="str">
        <f t="shared" si="661"/>
        <v xml:space="preserve"> </v>
      </c>
      <c r="AD2044" s="14" t="str">
        <f t="shared" si="661"/>
        <v xml:space="preserve"> </v>
      </c>
      <c r="AE2044" s="14">
        <f t="shared" si="661"/>
        <v>1</v>
      </c>
      <c r="AF2044" s="14">
        <f t="shared" si="661"/>
        <v>1</v>
      </c>
      <c r="AG2044" s="14">
        <f t="shared" si="661"/>
        <v>1</v>
      </c>
      <c r="AH2044" s="14">
        <f t="shared" si="661"/>
        <v>1</v>
      </c>
      <c r="AI2044" s="14">
        <f t="shared" si="661"/>
        <v>1</v>
      </c>
      <c r="AJ2044" s="14">
        <f t="shared" si="661"/>
        <v>1</v>
      </c>
      <c r="AK2044" s="14">
        <f t="shared" si="661"/>
        <v>1</v>
      </c>
      <c r="AL2044" s="19">
        <f t="shared" si="661"/>
        <v>1</v>
      </c>
      <c r="AM2044" s="11"/>
      <c r="AN2044" s="85"/>
      <c r="AO2044" s="11"/>
      <c r="AP2044" s="68"/>
    </row>
    <row r="2045" spans="3:42" ht="9" hidden="1" customHeight="1">
      <c r="C2045" s="76"/>
      <c r="D2045" s="103"/>
      <c r="E2045" s="104"/>
      <c r="F2045" s="104"/>
      <c r="G2045" s="104"/>
      <c r="H2045" s="104"/>
      <c r="I2045" s="105"/>
      <c r="J2045" s="104"/>
      <c r="K2045" s="104"/>
      <c r="L2045" s="104"/>
      <c r="M2045" s="104"/>
      <c r="N2045" s="105"/>
      <c r="O2045" s="104"/>
      <c r="P2045" s="104"/>
      <c r="Q2045" s="104"/>
      <c r="R2045" s="104"/>
      <c r="S2045" s="104"/>
      <c r="T2045" s="104"/>
      <c r="U2045" s="104"/>
      <c r="V2045" s="104"/>
      <c r="W2045" s="104"/>
      <c r="X2045" s="104"/>
      <c r="Y2045" s="104"/>
      <c r="Z2045" s="104"/>
      <c r="AA2045" s="78"/>
      <c r="AB2045" s="78"/>
      <c r="AC2045" s="78"/>
      <c r="AD2045" s="78"/>
      <c r="AE2045" s="78"/>
      <c r="AF2045" s="78"/>
      <c r="AG2045" s="78"/>
      <c r="AH2045" s="78"/>
      <c r="AI2045" s="78"/>
      <c r="AJ2045" s="78"/>
      <c r="AK2045" s="78"/>
      <c r="AL2045" s="78"/>
      <c r="AM2045" s="78"/>
      <c r="AN2045" s="85"/>
      <c r="AO2045" s="78"/>
      <c r="AP2045" s="68"/>
    </row>
    <row r="2046" spans="3:42" ht="36.75" customHeight="1">
      <c r="C2046" s="76"/>
      <c r="D2046" s="126" t="s">
        <v>145</v>
      </c>
      <c r="E2046" s="88">
        <v>8</v>
      </c>
      <c r="F2046" s="106" t="s">
        <v>81</v>
      </c>
      <c r="G2046" s="88" t="s">
        <v>91</v>
      </c>
      <c r="H2046" s="60"/>
      <c r="I2046" s="11"/>
      <c r="J2046" s="106" t="s">
        <v>146</v>
      </c>
      <c r="K2046" s="119">
        <v>44525</v>
      </c>
      <c r="L2046" s="106" t="s">
        <v>93</v>
      </c>
      <c r="M2046" s="106" t="s">
        <v>125</v>
      </c>
      <c r="N2046" s="11"/>
      <c r="O2046" s="29" t="str">
        <f>+O2044</f>
        <v xml:space="preserve"> </v>
      </c>
      <c r="P2046" s="29" t="str">
        <f t="shared" ref="P2046:Y2046" si="662">+P2044</f>
        <v xml:space="preserve"> </v>
      </c>
      <c r="Q2046" s="29" t="str">
        <f t="shared" si="662"/>
        <v xml:space="preserve"> </v>
      </c>
      <c r="R2046" s="29" t="str">
        <f t="shared" si="662"/>
        <v xml:space="preserve"> </v>
      </c>
      <c r="S2046" s="29">
        <f t="shared" si="662"/>
        <v>1</v>
      </c>
      <c r="T2046" s="29">
        <f t="shared" si="662"/>
        <v>1</v>
      </c>
      <c r="U2046" s="29">
        <f t="shared" si="662"/>
        <v>1</v>
      </c>
      <c r="V2046" s="29">
        <f t="shared" si="662"/>
        <v>1</v>
      </c>
      <c r="W2046" s="29">
        <f t="shared" si="662"/>
        <v>1</v>
      </c>
      <c r="X2046" s="29">
        <f t="shared" si="662"/>
        <v>1</v>
      </c>
      <c r="Y2046" s="29">
        <f t="shared" si="662"/>
        <v>1</v>
      </c>
      <c r="Z2046" s="29">
        <f>+Z2044</f>
        <v>1</v>
      </c>
      <c r="AA2046" s="15" t="str">
        <f t="shared" ref="AA2046:AL2046" si="663">+IF(AND(O2046=" ",AA2044=1),AA2044,IF(AND(O2046&lt;&gt;" ",AA2042&lt;&gt;" "),AA2043,AA2042))</f>
        <v xml:space="preserve"> </v>
      </c>
      <c r="AB2046" s="16" t="str">
        <f t="shared" si="663"/>
        <v xml:space="preserve"> </v>
      </c>
      <c r="AC2046" s="16" t="str">
        <f t="shared" si="663"/>
        <v xml:space="preserve"> </v>
      </c>
      <c r="AD2046" s="16" t="str">
        <f t="shared" si="663"/>
        <v xml:space="preserve"> </v>
      </c>
      <c r="AE2046" s="16" t="str">
        <f t="shared" si="663"/>
        <v xml:space="preserve"> </v>
      </c>
      <c r="AF2046" s="16" t="str">
        <f t="shared" si="663"/>
        <v xml:space="preserve"> </v>
      </c>
      <c r="AG2046" s="16" t="str">
        <f t="shared" si="663"/>
        <v xml:space="preserve"> </v>
      </c>
      <c r="AH2046" s="16" t="str">
        <f t="shared" si="663"/>
        <v xml:space="preserve"> </v>
      </c>
      <c r="AI2046" s="16" t="str">
        <f t="shared" si="663"/>
        <v xml:space="preserve"> </v>
      </c>
      <c r="AJ2046" s="16" t="str">
        <f t="shared" si="663"/>
        <v xml:space="preserve"> </v>
      </c>
      <c r="AK2046" s="16" t="str">
        <f t="shared" si="663"/>
        <v xml:space="preserve"> </v>
      </c>
      <c r="AL2046" s="17" t="str">
        <f t="shared" si="663"/>
        <v xml:space="preserve"> </v>
      </c>
      <c r="AM2046" s="36"/>
      <c r="AN2046" s="85"/>
      <c r="AO2046" s="36"/>
      <c r="AP2046" s="68"/>
    </row>
    <row r="2047" spans="3:42" ht="14.25" hidden="1" customHeight="1">
      <c r="C2047" s="67"/>
      <c r="D2047" s="126" t="s">
        <v>147</v>
      </c>
      <c r="E2047" s="88"/>
      <c r="F2047" s="106" t="s">
        <v>82</v>
      </c>
      <c r="G2047" s="88"/>
      <c r="H2047" s="60"/>
      <c r="I2047" s="11"/>
      <c r="J2047" s="106" t="s">
        <v>143</v>
      </c>
      <c r="K2047" s="119">
        <v>44166</v>
      </c>
      <c r="L2047" s="106" t="s">
        <v>93</v>
      </c>
      <c r="M2047" s="106" t="s">
        <v>144</v>
      </c>
      <c r="N2047" s="11"/>
      <c r="O2047" s="29"/>
      <c r="P2047" s="29"/>
      <c r="Q2047" s="29"/>
      <c r="R2047" s="29"/>
      <c r="S2047" s="29"/>
      <c r="T2047" s="29"/>
      <c r="U2047" s="29"/>
      <c r="V2047" s="29"/>
      <c r="W2047" s="29"/>
      <c r="X2047" s="29"/>
      <c r="Y2047" s="29"/>
      <c r="Z2047" s="29"/>
      <c r="AA2047" s="11"/>
      <c r="AB2047" s="11"/>
      <c r="AC2047" s="11"/>
      <c r="AD2047" s="11"/>
      <c r="AE2047" s="11"/>
      <c r="AF2047" s="11"/>
      <c r="AG2047" s="11"/>
      <c r="AH2047" s="11"/>
      <c r="AI2047" s="11"/>
      <c r="AJ2047" s="11"/>
      <c r="AK2047" s="11"/>
      <c r="AL2047" s="11"/>
      <c r="AM2047" s="36"/>
      <c r="AN2047" s="85"/>
      <c r="AO2047" s="36"/>
      <c r="AP2047" s="68"/>
    </row>
    <row r="2048" spans="3:42" ht="14.25" hidden="1" customHeight="1">
      <c r="C2048" s="67"/>
      <c r="D2048" s="126" t="s">
        <v>148</v>
      </c>
      <c r="E2048" s="88"/>
      <c r="F2048" s="106" t="s">
        <v>81</v>
      </c>
      <c r="G2048" s="88"/>
      <c r="H2048" s="60"/>
      <c r="I2048" s="11"/>
      <c r="J2048" s="106" t="s">
        <v>146</v>
      </c>
      <c r="K2048" s="119">
        <v>44166</v>
      </c>
      <c r="L2048" s="106" t="s">
        <v>93</v>
      </c>
      <c r="M2048" s="106" t="s">
        <v>125</v>
      </c>
      <c r="N2048" s="11"/>
      <c r="O2048" s="29"/>
      <c r="P2048" s="29"/>
      <c r="Q2048" s="29"/>
      <c r="R2048" s="29" t="s">
        <v>91</v>
      </c>
      <c r="S2048" s="29">
        <v>1</v>
      </c>
      <c r="T2048" s="29" t="s">
        <v>77</v>
      </c>
      <c r="U2048" s="29"/>
      <c r="V2048" s="29"/>
      <c r="W2048" s="29"/>
      <c r="X2048" s="29"/>
      <c r="Y2048" s="29"/>
      <c r="Z2048" s="29"/>
      <c r="AA2048" s="11"/>
      <c r="AB2048" s="11"/>
      <c r="AC2048" s="11"/>
      <c r="AD2048" s="11"/>
      <c r="AE2048" s="11"/>
      <c r="AF2048" s="11"/>
      <c r="AG2048" s="11"/>
      <c r="AH2048" s="11"/>
      <c r="AI2048" s="11"/>
      <c r="AJ2048" s="11"/>
      <c r="AK2048" s="11"/>
      <c r="AL2048" s="11"/>
      <c r="AM2048" s="36"/>
      <c r="AN2048" s="85"/>
      <c r="AO2048" s="36"/>
      <c r="AP2048" s="68"/>
    </row>
    <row r="2049" spans="3:42" ht="14.25" hidden="1" customHeight="1">
      <c r="C2049" s="67"/>
      <c r="D2049" s="126" t="s">
        <v>147</v>
      </c>
      <c r="E2049" s="88"/>
      <c r="F2049" s="106" t="s">
        <v>82</v>
      </c>
      <c r="G2049" s="88"/>
      <c r="H2049" s="60"/>
      <c r="I2049" s="11"/>
      <c r="J2049" s="106" t="s">
        <v>143</v>
      </c>
      <c r="K2049" s="119">
        <v>44166</v>
      </c>
      <c r="L2049" s="106" t="s">
        <v>93</v>
      </c>
      <c r="M2049" s="106" t="s">
        <v>144</v>
      </c>
      <c r="N2049" s="11"/>
      <c r="O2049" s="29"/>
      <c r="P2049" s="29"/>
      <c r="Q2049" s="29"/>
      <c r="R2049" s="29" t="s">
        <v>95</v>
      </c>
      <c r="S2049" s="29">
        <v>2</v>
      </c>
      <c r="T2049" s="29" t="s">
        <v>78</v>
      </c>
      <c r="U2049" s="29"/>
      <c r="V2049" s="29"/>
      <c r="W2049" s="29"/>
      <c r="X2049" s="29"/>
      <c r="Y2049" s="29"/>
      <c r="Z2049" s="29"/>
      <c r="AA2049" s="11"/>
      <c r="AB2049" s="11"/>
      <c r="AC2049" s="11"/>
      <c r="AD2049" s="11"/>
      <c r="AE2049" s="11"/>
      <c r="AF2049" s="11"/>
      <c r="AG2049" s="11"/>
      <c r="AH2049" s="11"/>
      <c r="AI2049" s="11"/>
      <c r="AJ2049" s="11"/>
      <c r="AK2049" s="11"/>
      <c r="AL2049" s="11"/>
      <c r="AM2049" s="36"/>
      <c r="AN2049" s="85"/>
      <c r="AO2049" s="36"/>
      <c r="AP2049" s="68"/>
    </row>
    <row r="2050" spans="3:42" ht="14.25" hidden="1" customHeight="1">
      <c r="C2050" s="67"/>
      <c r="D2050" s="126" t="s">
        <v>148</v>
      </c>
      <c r="E2050" s="88"/>
      <c r="F2050" s="106" t="s">
        <v>81</v>
      </c>
      <c r="G2050" s="88"/>
      <c r="H2050" s="60"/>
      <c r="I2050" s="11"/>
      <c r="J2050" s="106" t="s">
        <v>146</v>
      </c>
      <c r="K2050" s="119">
        <v>44166</v>
      </c>
      <c r="L2050" s="106" t="s">
        <v>93</v>
      </c>
      <c r="M2050" s="106" t="s">
        <v>125</v>
      </c>
      <c r="N2050" s="11"/>
      <c r="O2050" s="29"/>
      <c r="P2050" s="29"/>
      <c r="Q2050" s="29"/>
      <c r="R2050" s="29"/>
      <c r="S2050" s="29">
        <v>3</v>
      </c>
      <c r="T2050" s="29" t="s">
        <v>79</v>
      </c>
      <c r="U2050" s="29"/>
      <c r="V2050" s="29"/>
      <c r="W2050" s="29"/>
      <c r="X2050" s="29"/>
      <c r="Y2050" s="29"/>
      <c r="Z2050" s="29"/>
      <c r="AA2050" s="11"/>
      <c r="AB2050" s="11"/>
      <c r="AC2050" s="11"/>
      <c r="AD2050" s="11"/>
      <c r="AE2050" s="11"/>
      <c r="AF2050" s="11"/>
      <c r="AG2050" s="11"/>
      <c r="AH2050" s="11"/>
      <c r="AI2050" s="11"/>
      <c r="AJ2050" s="11"/>
      <c r="AK2050" s="11"/>
      <c r="AL2050" s="11"/>
      <c r="AM2050" s="36"/>
      <c r="AN2050" s="85"/>
      <c r="AO2050" s="36"/>
      <c r="AP2050" s="68"/>
    </row>
    <row r="2051" spans="3:42" ht="14.25" hidden="1" customHeight="1">
      <c r="C2051" s="67"/>
      <c r="D2051" s="126" t="s">
        <v>147</v>
      </c>
      <c r="E2051" s="88"/>
      <c r="F2051" s="106" t="s">
        <v>82</v>
      </c>
      <c r="G2051" s="88"/>
      <c r="H2051" s="60"/>
      <c r="I2051" s="11"/>
      <c r="J2051" s="106" t="s">
        <v>143</v>
      </c>
      <c r="K2051" s="119">
        <v>44166</v>
      </c>
      <c r="L2051" s="106" t="s">
        <v>93</v>
      </c>
      <c r="M2051" s="106" t="s">
        <v>144</v>
      </c>
      <c r="N2051" s="11"/>
      <c r="O2051" s="29"/>
      <c r="P2051" s="29"/>
      <c r="Q2051" s="29"/>
      <c r="R2051" s="29"/>
      <c r="S2051" s="29">
        <v>4</v>
      </c>
      <c r="T2051" s="29" t="s">
        <v>80</v>
      </c>
      <c r="U2051" s="29"/>
      <c r="V2051" s="29"/>
      <c r="W2051" s="29"/>
      <c r="X2051" s="29"/>
      <c r="Y2051" s="29"/>
      <c r="Z2051" s="29"/>
      <c r="AA2051" s="11"/>
      <c r="AB2051" s="11"/>
      <c r="AC2051" s="11"/>
      <c r="AD2051" s="11"/>
      <c r="AE2051" s="11"/>
      <c r="AF2051" s="11"/>
      <c r="AG2051" s="11"/>
      <c r="AH2051" s="11"/>
      <c r="AI2051" s="11"/>
      <c r="AJ2051" s="11"/>
      <c r="AK2051" s="11"/>
      <c r="AL2051" s="11"/>
      <c r="AM2051" s="36"/>
      <c r="AN2051" s="85"/>
      <c r="AO2051" s="36"/>
      <c r="AP2051" s="68"/>
    </row>
    <row r="2052" spans="3:42" ht="14.25" hidden="1" customHeight="1">
      <c r="C2052" s="67"/>
      <c r="D2052" s="126" t="s">
        <v>148</v>
      </c>
      <c r="E2052" s="88"/>
      <c r="F2052" s="106" t="s">
        <v>81</v>
      </c>
      <c r="G2052" s="88"/>
      <c r="H2052" s="60"/>
      <c r="I2052" s="11"/>
      <c r="J2052" s="106" t="s">
        <v>146</v>
      </c>
      <c r="K2052" s="119">
        <v>44166</v>
      </c>
      <c r="L2052" s="106" t="s">
        <v>93</v>
      </c>
      <c r="M2052" s="106" t="s">
        <v>125</v>
      </c>
      <c r="N2052" s="11"/>
      <c r="O2052" s="29"/>
      <c r="P2052" s="29"/>
      <c r="Q2052" s="29"/>
      <c r="R2052" s="29"/>
      <c r="S2052" s="29">
        <v>5</v>
      </c>
      <c r="T2052" s="29" t="s">
        <v>81</v>
      </c>
      <c r="U2052" s="29"/>
      <c r="V2052" s="29"/>
      <c r="W2052" s="29"/>
      <c r="X2052" s="29"/>
      <c r="Y2052" s="29"/>
      <c r="Z2052" s="29"/>
      <c r="AA2052" s="11"/>
      <c r="AB2052" s="11"/>
      <c r="AC2052" s="11"/>
      <c r="AD2052" s="11"/>
      <c r="AE2052" s="11"/>
      <c r="AF2052" s="11"/>
      <c r="AG2052" s="11"/>
      <c r="AH2052" s="11"/>
      <c r="AI2052" s="11"/>
      <c r="AJ2052" s="11"/>
      <c r="AK2052" s="11"/>
      <c r="AL2052" s="11"/>
      <c r="AM2052" s="36"/>
      <c r="AN2052" s="85"/>
      <c r="AO2052" s="36"/>
      <c r="AP2052" s="68"/>
    </row>
    <row r="2053" spans="3:42" ht="14.25" hidden="1" customHeight="1">
      <c r="C2053" s="67"/>
      <c r="D2053" s="126" t="s">
        <v>147</v>
      </c>
      <c r="E2053" s="88"/>
      <c r="F2053" s="106" t="s">
        <v>82</v>
      </c>
      <c r="G2053" s="88"/>
      <c r="H2053" s="60"/>
      <c r="I2053" s="11"/>
      <c r="J2053" s="106" t="s">
        <v>143</v>
      </c>
      <c r="K2053" s="119">
        <v>44166</v>
      </c>
      <c r="L2053" s="106" t="s">
        <v>93</v>
      </c>
      <c r="M2053" s="106" t="s">
        <v>144</v>
      </c>
      <c r="N2053" s="11"/>
      <c r="O2053" s="29"/>
      <c r="P2053" s="29"/>
      <c r="Q2053" s="29"/>
      <c r="R2053" s="29"/>
      <c r="S2053" s="29">
        <v>6</v>
      </c>
      <c r="T2053" s="29" t="s">
        <v>82</v>
      </c>
      <c r="U2053" s="29"/>
      <c r="V2053" s="29"/>
      <c r="W2053" s="29"/>
      <c r="X2053" s="29"/>
      <c r="Y2053" s="29"/>
      <c r="Z2053" s="29"/>
      <c r="AA2053" s="11"/>
      <c r="AB2053" s="11"/>
      <c r="AC2053" s="11"/>
      <c r="AD2053" s="11"/>
      <c r="AE2053" s="11"/>
      <c r="AF2053" s="11"/>
      <c r="AG2053" s="11"/>
      <c r="AH2053" s="11"/>
      <c r="AI2053" s="11"/>
      <c r="AJ2053" s="11"/>
      <c r="AK2053" s="11"/>
      <c r="AL2053" s="11"/>
      <c r="AM2053" s="36"/>
      <c r="AN2053" s="85"/>
      <c r="AO2053" s="36"/>
      <c r="AP2053" s="68"/>
    </row>
    <row r="2054" spans="3:42" ht="14.25" hidden="1" customHeight="1">
      <c r="C2054" s="67"/>
      <c r="D2054" s="126" t="s">
        <v>148</v>
      </c>
      <c r="E2054" s="88"/>
      <c r="F2054" s="106" t="s">
        <v>81</v>
      </c>
      <c r="G2054" s="88"/>
      <c r="H2054" s="60"/>
      <c r="I2054" s="11"/>
      <c r="J2054" s="106" t="s">
        <v>146</v>
      </c>
      <c r="K2054" s="119">
        <v>44166</v>
      </c>
      <c r="L2054" s="106" t="s">
        <v>93</v>
      </c>
      <c r="M2054" s="106" t="s">
        <v>125</v>
      </c>
      <c r="N2054" s="11"/>
      <c r="O2054" s="29"/>
      <c r="P2054" s="29"/>
      <c r="Q2054" s="29"/>
      <c r="R2054" s="29"/>
      <c r="S2054" s="29">
        <v>7</v>
      </c>
      <c r="T2054" s="29" t="s">
        <v>83</v>
      </c>
      <c r="U2054" s="29"/>
      <c r="V2054" s="29"/>
      <c r="W2054" s="29"/>
      <c r="X2054" s="29"/>
      <c r="Y2054" s="29"/>
      <c r="Z2054" s="29"/>
      <c r="AA2054" s="11"/>
      <c r="AB2054" s="11"/>
      <c r="AC2054" s="11"/>
      <c r="AD2054" s="11"/>
      <c r="AE2054" s="11"/>
      <c r="AF2054" s="11"/>
      <c r="AG2054" s="11"/>
      <c r="AH2054" s="11"/>
      <c r="AI2054" s="11"/>
      <c r="AJ2054" s="11"/>
      <c r="AK2054" s="11"/>
      <c r="AL2054" s="11"/>
      <c r="AM2054" s="36"/>
      <c r="AN2054" s="85"/>
      <c r="AO2054" s="36"/>
      <c r="AP2054" s="68"/>
    </row>
    <row r="2055" spans="3:42" ht="14.25" hidden="1" customHeight="1">
      <c r="C2055" s="67"/>
      <c r="D2055" s="126" t="s">
        <v>147</v>
      </c>
      <c r="E2055" s="88"/>
      <c r="F2055" s="106" t="s">
        <v>82</v>
      </c>
      <c r="G2055" s="88"/>
      <c r="H2055" s="60"/>
      <c r="I2055" s="11"/>
      <c r="J2055" s="106" t="s">
        <v>143</v>
      </c>
      <c r="K2055" s="119">
        <v>44166</v>
      </c>
      <c r="L2055" s="106" t="s">
        <v>93</v>
      </c>
      <c r="M2055" s="106" t="s">
        <v>144</v>
      </c>
      <c r="N2055" s="11"/>
      <c r="O2055" s="29"/>
      <c r="P2055" s="29"/>
      <c r="Q2055" s="29"/>
      <c r="R2055" s="29"/>
      <c r="S2055" s="29">
        <v>8</v>
      </c>
      <c r="T2055" s="29" t="s">
        <v>84</v>
      </c>
      <c r="U2055" s="29"/>
      <c r="V2055" s="29"/>
      <c r="W2055" s="29"/>
      <c r="X2055" s="29"/>
      <c r="Y2055" s="29"/>
      <c r="Z2055" s="29"/>
      <c r="AA2055" s="11"/>
      <c r="AB2055" s="11"/>
      <c r="AC2055" s="11"/>
      <c r="AD2055" s="11"/>
      <c r="AE2055" s="11"/>
      <c r="AF2055" s="11"/>
      <c r="AG2055" s="11"/>
      <c r="AH2055" s="11"/>
      <c r="AI2055" s="11"/>
      <c r="AJ2055" s="11"/>
      <c r="AK2055" s="11"/>
      <c r="AL2055" s="11"/>
      <c r="AM2055" s="36"/>
      <c r="AN2055" s="85"/>
      <c r="AO2055" s="36"/>
      <c r="AP2055" s="68"/>
    </row>
    <row r="2056" spans="3:42" ht="14.25" hidden="1" customHeight="1">
      <c r="C2056" s="67"/>
      <c r="D2056" s="126" t="s">
        <v>148</v>
      </c>
      <c r="E2056" s="88"/>
      <c r="F2056" s="106" t="s">
        <v>81</v>
      </c>
      <c r="G2056" s="88"/>
      <c r="H2056" s="60"/>
      <c r="I2056" s="11"/>
      <c r="J2056" s="106" t="s">
        <v>146</v>
      </c>
      <c r="K2056" s="119">
        <v>44166</v>
      </c>
      <c r="L2056" s="106" t="s">
        <v>93</v>
      </c>
      <c r="M2056" s="106" t="s">
        <v>125</v>
      </c>
      <c r="N2056" s="11"/>
      <c r="O2056" s="29"/>
      <c r="P2056" s="29"/>
      <c r="Q2056" s="29"/>
      <c r="R2056" s="29"/>
      <c r="S2056" s="29">
        <v>9</v>
      </c>
      <c r="T2056" s="29" t="s">
        <v>85</v>
      </c>
      <c r="U2056" s="29"/>
      <c r="V2056" s="29"/>
      <c r="W2056" s="29"/>
      <c r="X2056" s="29"/>
      <c r="Y2056" s="29"/>
      <c r="Z2056" s="29"/>
      <c r="AA2056" s="11"/>
      <c r="AB2056" s="11"/>
      <c r="AC2056" s="11"/>
      <c r="AD2056" s="11"/>
      <c r="AE2056" s="11"/>
      <c r="AF2056" s="11"/>
      <c r="AG2056" s="11"/>
      <c r="AH2056" s="11"/>
      <c r="AI2056" s="11"/>
      <c r="AJ2056" s="11"/>
      <c r="AK2056" s="11"/>
      <c r="AL2056" s="11"/>
      <c r="AM2056" s="36"/>
      <c r="AN2056" s="85"/>
      <c r="AO2056" s="36"/>
      <c r="AP2056" s="68"/>
    </row>
    <row r="2057" spans="3:42" ht="14.25" hidden="1" customHeight="1">
      <c r="C2057" s="67"/>
      <c r="D2057" s="126" t="s">
        <v>147</v>
      </c>
      <c r="E2057" s="88"/>
      <c r="F2057" s="106" t="s">
        <v>82</v>
      </c>
      <c r="G2057" s="88"/>
      <c r="H2057" s="60"/>
      <c r="I2057" s="11"/>
      <c r="J2057" s="106" t="s">
        <v>143</v>
      </c>
      <c r="K2057" s="119">
        <v>44166</v>
      </c>
      <c r="L2057" s="106" t="s">
        <v>93</v>
      </c>
      <c r="M2057" s="106" t="s">
        <v>144</v>
      </c>
      <c r="N2057" s="11"/>
      <c r="O2057" s="29"/>
      <c r="P2057" s="29"/>
      <c r="Q2057" s="29"/>
      <c r="R2057" s="29"/>
      <c r="S2057" s="29">
        <v>10</v>
      </c>
      <c r="T2057" s="29" t="s">
        <v>86</v>
      </c>
      <c r="U2057" s="29"/>
      <c r="V2057" s="29"/>
      <c r="W2057" s="29"/>
      <c r="X2057" s="29"/>
      <c r="Y2057" s="29"/>
      <c r="Z2057" s="29"/>
      <c r="AA2057" s="11"/>
      <c r="AB2057" s="11"/>
      <c r="AC2057" s="11"/>
      <c r="AD2057" s="11"/>
      <c r="AE2057" s="11"/>
      <c r="AF2057" s="11"/>
      <c r="AG2057" s="11"/>
      <c r="AH2057" s="11"/>
      <c r="AI2057" s="11"/>
      <c r="AJ2057" s="11"/>
      <c r="AK2057" s="11"/>
      <c r="AL2057" s="11"/>
      <c r="AM2057" s="36"/>
      <c r="AN2057" s="85"/>
      <c r="AO2057" s="36"/>
      <c r="AP2057" s="68"/>
    </row>
    <row r="2058" spans="3:42" ht="14.25" hidden="1" customHeight="1">
      <c r="C2058" s="67"/>
      <c r="D2058" s="126" t="s">
        <v>148</v>
      </c>
      <c r="E2058" s="88"/>
      <c r="F2058" s="106" t="s">
        <v>81</v>
      </c>
      <c r="G2058" s="88"/>
      <c r="H2058" s="60"/>
      <c r="I2058" s="11"/>
      <c r="J2058" s="106" t="s">
        <v>146</v>
      </c>
      <c r="K2058" s="119">
        <v>44166</v>
      </c>
      <c r="L2058" s="106" t="s">
        <v>93</v>
      </c>
      <c r="M2058" s="106" t="s">
        <v>125</v>
      </c>
      <c r="N2058" s="11"/>
      <c r="O2058" s="29"/>
      <c r="P2058" s="29"/>
      <c r="Q2058" s="29"/>
      <c r="R2058" s="29"/>
      <c r="S2058" s="29">
        <v>11</v>
      </c>
      <c r="T2058" s="29" t="s">
        <v>87</v>
      </c>
      <c r="U2058" s="29"/>
      <c r="V2058" s="29"/>
      <c r="W2058" s="29"/>
      <c r="X2058" s="29"/>
      <c r="Y2058" s="29"/>
      <c r="Z2058" s="29"/>
      <c r="AA2058" s="11"/>
      <c r="AB2058" s="11"/>
      <c r="AC2058" s="11"/>
      <c r="AD2058" s="11"/>
      <c r="AE2058" s="11"/>
      <c r="AF2058" s="11"/>
      <c r="AG2058" s="11"/>
      <c r="AH2058" s="11"/>
      <c r="AI2058" s="11"/>
      <c r="AJ2058" s="11"/>
      <c r="AK2058" s="11"/>
      <c r="AL2058" s="11"/>
      <c r="AM2058" s="36"/>
      <c r="AN2058" s="85"/>
      <c r="AO2058" s="36"/>
      <c r="AP2058" s="68"/>
    </row>
    <row r="2059" spans="3:42" ht="14.25" hidden="1" customHeight="1">
      <c r="C2059" s="67"/>
      <c r="D2059" s="126" t="s">
        <v>147</v>
      </c>
      <c r="E2059" s="88"/>
      <c r="F2059" s="106" t="s">
        <v>82</v>
      </c>
      <c r="G2059" s="88"/>
      <c r="H2059" s="60"/>
      <c r="I2059" s="11"/>
      <c r="J2059" s="106" t="s">
        <v>143</v>
      </c>
      <c r="K2059" s="119">
        <v>44166</v>
      </c>
      <c r="L2059" s="106" t="s">
        <v>93</v>
      </c>
      <c r="M2059" s="106" t="s">
        <v>144</v>
      </c>
      <c r="N2059" s="11"/>
      <c r="O2059" s="29"/>
      <c r="P2059" s="29"/>
      <c r="Q2059" s="29"/>
      <c r="R2059" s="29"/>
      <c r="S2059" s="29">
        <v>12</v>
      </c>
      <c r="T2059" s="29" t="s">
        <v>88</v>
      </c>
      <c r="U2059" s="29"/>
      <c r="V2059" s="29"/>
      <c r="W2059" s="29"/>
      <c r="X2059" s="29"/>
      <c r="Y2059" s="29"/>
      <c r="Z2059" s="29"/>
      <c r="AA2059" s="11"/>
      <c r="AB2059" s="11"/>
      <c r="AC2059" s="11"/>
      <c r="AD2059" s="11"/>
      <c r="AE2059" s="11"/>
      <c r="AF2059" s="11"/>
      <c r="AG2059" s="11"/>
      <c r="AH2059" s="11"/>
      <c r="AI2059" s="11"/>
      <c r="AJ2059" s="11"/>
      <c r="AK2059" s="11"/>
      <c r="AL2059" s="11"/>
      <c r="AM2059" s="36"/>
      <c r="AN2059" s="85"/>
      <c r="AO2059" s="36"/>
      <c r="AP2059" s="68"/>
    </row>
    <row r="2060" spans="3:42" ht="41.25" hidden="1" customHeight="1">
      <c r="C2060" s="67"/>
      <c r="D2060" s="126" t="s">
        <v>148</v>
      </c>
      <c r="E2060" s="88" t="s">
        <v>97</v>
      </c>
      <c r="F2060" s="106" t="s">
        <v>81</v>
      </c>
      <c r="G2060" s="88"/>
      <c r="H2060" s="60"/>
      <c r="I2060" s="11"/>
      <c r="J2060" s="106" t="s">
        <v>146</v>
      </c>
      <c r="K2060" s="119">
        <v>44166</v>
      </c>
      <c r="L2060" s="106" t="s">
        <v>93</v>
      </c>
      <c r="M2060" s="106" t="s">
        <v>125</v>
      </c>
      <c r="N2060" s="11"/>
      <c r="O2060" s="29" t="s">
        <v>77</v>
      </c>
      <c r="P2060" s="29" t="s">
        <v>78</v>
      </c>
      <c r="Q2060" s="29" t="s">
        <v>79</v>
      </c>
      <c r="R2060" s="29" t="s">
        <v>80</v>
      </c>
      <c r="S2060" s="29" t="s">
        <v>81</v>
      </c>
      <c r="T2060" s="29" t="s">
        <v>82</v>
      </c>
      <c r="U2060" s="29" t="s">
        <v>83</v>
      </c>
      <c r="V2060" s="29" t="s">
        <v>84</v>
      </c>
      <c r="W2060" s="29" t="s">
        <v>85</v>
      </c>
      <c r="X2060" s="29" t="s">
        <v>86</v>
      </c>
      <c r="Y2060" s="29" t="s">
        <v>87</v>
      </c>
      <c r="Z2060" s="29" t="s">
        <v>88</v>
      </c>
      <c r="AA2060" s="22" t="s">
        <v>77</v>
      </c>
      <c r="AB2060" s="62" t="s">
        <v>78</v>
      </c>
      <c r="AC2060" s="62" t="s">
        <v>79</v>
      </c>
      <c r="AD2060" s="62" t="s">
        <v>80</v>
      </c>
      <c r="AE2060" s="62" t="s">
        <v>81</v>
      </c>
      <c r="AF2060" s="62" t="s">
        <v>82</v>
      </c>
      <c r="AG2060" s="62" t="s">
        <v>83</v>
      </c>
      <c r="AH2060" s="62" t="s">
        <v>84</v>
      </c>
      <c r="AI2060" s="62" t="s">
        <v>85</v>
      </c>
      <c r="AJ2060" s="62" t="s">
        <v>86</v>
      </c>
      <c r="AK2060" s="62" t="s">
        <v>87</v>
      </c>
      <c r="AL2060" s="60" t="s">
        <v>88</v>
      </c>
      <c r="AM2060" s="36"/>
      <c r="AN2060" s="85"/>
      <c r="AO2060" s="36"/>
      <c r="AP2060" s="68"/>
    </row>
    <row r="2061" spans="3:42" ht="14.25" hidden="1" customHeight="1">
      <c r="C2061" s="67"/>
      <c r="D2061" s="126" t="s">
        <v>147</v>
      </c>
      <c r="E2061" s="88"/>
      <c r="F2061" s="106" t="s">
        <v>82</v>
      </c>
      <c r="G2061" s="88"/>
      <c r="H2061" s="60" t="s">
        <v>48</v>
      </c>
      <c r="I2061" s="11"/>
      <c r="J2061" s="106" t="s">
        <v>143</v>
      </c>
      <c r="K2061" s="119">
        <v>44166</v>
      </c>
      <c r="L2061" s="106" t="s">
        <v>93</v>
      </c>
      <c r="M2061" s="106" t="s">
        <v>144</v>
      </c>
      <c r="N2061" s="11"/>
      <c r="O2061" s="29" t="e">
        <f>+IF((#REF!=O$13),1,IF(H2061=" "," ",IF((#REF!-SUM($H2061:H2061))&gt;0,1," ")))</f>
        <v>#REF!</v>
      </c>
      <c r="P2061" s="29" t="e">
        <f>+IF((#REF!=P$13),1,IF(O2061=" "," ",IF((#REF!-SUM($H2061:O2061))&gt;0,1," ")))</f>
        <v>#REF!</v>
      </c>
      <c r="Q2061" s="29" t="e">
        <f>+IF((#REF!=Q$13),1,IF(P2061=" "," ",IF((#REF!-SUM($H2061:P2061))&gt;0,1," ")))</f>
        <v>#REF!</v>
      </c>
      <c r="R2061" s="29" t="e">
        <f>+IF((#REF!=R$13),1,IF(Q2061=" "," ",IF((#REF!-SUM($H2061:Q2061))&gt;0,1," ")))</f>
        <v>#REF!</v>
      </c>
      <c r="S2061" s="29" t="e">
        <f>+IF((#REF!=S$13),1,IF(R2061=" "," ",IF((#REF!-SUM($H2061:R2061))&gt;0,1," ")))</f>
        <v>#REF!</v>
      </c>
      <c r="T2061" s="29" t="e">
        <f>+IF((#REF!=T$13),1,IF(S2061=" "," ",IF((#REF!-SUM($H2061:S2061))&gt;0,1," ")))</f>
        <v>#REF!</v>
      </c>
      <c r="U2061" s="29" t="e">
        <f>+IF((#REF!=U$13),1,IF(T2061=" "," ",IF((#REF!-SUM($H2061:T2061))&gt;0,1," ")))</f>
        <v>#REF!</v>
      </c>
      <c r="V2061" s="29" t="e">
        <f>+IF((#REF!=V$13),1,IF(U2061=" "," ",IF((#REF!-SUM($H2061:U2061))&gt;0,1," ")))</f>
        <v>#REF!</v>
      </c>
      <c r="W2061" s="29" t="e">
        <f>+IF((#REF!=W$13),1,IF(V2061=" "," ",IF((#REF!-SUM($H2061:V2061))&gt;0,1," ")))</f>
        <v>#REF!</v>
      </c>
      <c r="X2061" s="29" t="e">
        <f>+IF((#REF!=X$13),1,IF(W2061=" "," ",IF((#REF!-SUM($H2061:W2061))&gt;0,1," ")))</f>
        <v>#REF!</v>
      </c>
      <c r="Y2061" s="29" t="e">
        <f>+IF((#REF!=Y$13),1,IF(X2061=" "," ",IF((#REF!-SUM($H2061:X2061))&gt;0,1," ")))</f>
        <v>#REF!</v>
      </c>
      <c r="Z2061" s="29" t="e">
        <f>+IF((#REF!=Z$13),1,IF(Y2061=" "," ",IF((#REF!-SUM($H2061:Y2061))&gt;0,1," ")))</f>
        <v>#REF!</v>
      </c>
      <c r="AA2061" s="22" t="e">
        <f>+IF((#REF!=AA$13),1,IF(Z2061=" "," ",IF((#REF!-SUM($H2061:Z2061))&gt;0,1," ")))</f>
        <v>#REF!</v>
      </c>
      <c r="AB2061" s="62" t="e">
        <f>+IF((#REF!=AB$13),1,IF(AA2061=" "," ",IF((#REF!-SUM($H2061:AA2061))&gt;0,1," ")))</f>
        <v>#REF!</v>
      </c>
      <c r="AC2061" s="62" t="e">
        <f>+IF((#REF!=AC$13),1,IF(AB2061=" "," ",IF((#REF!-SUM($H2061:AB2061))&gt;0,1," ")))</f>
        <v>#REF!</v>
      </c>
      <c r="AD2061" s="62" t="e">
        <f>+IF((#REF!=AD$13),1,IF(AC2061=" "," ",IF((#REF!-SUM($H2061:AC2061))&gt;0,1," ")))</f>
        <v>#REF!</v>
      </c>
      <c r="AE2061" s="62" t="e">
        <f>+IF((#REF!=AE$13),1,IF(AD2061=" "," ",IF((#REF!-SUM($H2061:AD2061))&gt;0,1," ")))</f>
        <v>#REF!</v>
      </c>
      <c r="AF2061" s="62" t="e">
        <f>+IF((#REF!=AF$13),1,IF(AE2061=" "," ",IF((#REF!-SUM($H2061:AE2061))&gt;0,1," ")))</f>
        <v>#REF!</v>
      </c>
      <c r="AG2061" s="62" t="e">
        <f>+IF((#REF!=AG$13),1,IF(AF2061=" "," ",IF((#REF!-SUM($H2061:AF2061))&gt;0,1," ")))</f>
        <v>#REF!</v>
      </c>
      <c r="AH2061" s="62" t="e">
        <f>+IF((#REF!=AH$13),1,IF(AG2061=" "," ",IF((#REF!-SUM($H2061:AG2061))&gt;0,1," ")))</f>
        <v>#REF!</v>
      </c>
      <c r="AI2061" s="62" t="e">
        <f>+IF((#REF!=AI$13),1,IF(AH2061=" "," ",IF((#REF!-SUM($H2061:AH2061))&gt;0,1," ")))</f>
        <v>#REF!</v>
      </c>
      <c r="AJ2061" s="62" t="e">
        <f>+IF((#REF!=AJ$13),1,IF(AI2061=" "," ",IF((#REF!-SUM($H2061:AI2061))&gt;0,1," ")))</f>
        <v>#REF!</v>
      </c>
      <c r="AK2061" s="62" t="e">
        <f>+IF((#REF!=AK$13),1,IF(AJ2061=" "," ",IF((#REF!-SUM($H2061:AJ2061))&gt;0,1," ")))</f>
        <v>#REF!</v>
      </c>
      <c r="AL2061" s="60" t="e">
        <f>+IF((#REF!=AL$13),1,IF(AK2061=" "," ",IF((#REF!-SUM($H2061:AK2061))&gt;0,1," ")))</f>
        <v>#REF!</v>
      </c>
      <c r="AM2061" s="36"/>
      <c r="AN2061" s="85"/>
      <c r="AO2061" s="36"/>
      <c r="AP2061" s="68"/>
    </row>
    <row r="2062" spans="3:42" ht="14.25" hidden="1" customHeight="1">
      <c r="C2062" s="76"/>
      <c r="D2062" s="126" t="s">
        <v>148</v>
      </c>
      <c r="E2062" s="88"/>
      <c r="F2062" s="106" t="s">
        <v>81</v>
      </c>
      <c r="G2062" s="88"/>
      <c r="H2062" s="60"/>
      <c r="I2062" s="11"/>
      <c r="J2062" s="106" t="s">
        <v>146</v>
      </c>
      <c r="K2062" s="119">
        <v>44166</v>
      </c>
      <c r="L2062" s="106" t="s">
        <v>93</v>
      </c>
      <c r="M2062" s="106" t="s">
        <v>125</v>
      </c>
      <c r="N2062" s="11"/>
      <c r="O2062" s="29"/>
      <c r="P2062" s="29"/>
      <c r="Q2062" s="29"/>
      <c r="R2062" s="29"/>
      <c r="S2062" s="29"/>
      <c r="T2062" s="29"/>
      <c r="U2062" s="29"/>
      <c r="V2062" s="29"/>
      <c r="W2062" s="29"/>
      <c r="X2062" s="29"/>
      <c r="Y2062" s="29"/>
      <c r="Z2062" s="29"/>
      <c r="AA2062" s="22" t="e">
        <f t="shared" ref="AA2062:AL2062" si="664">+O2061</f>
        <v>#REF!</v>
      </c>
      <c r="AB2062" s="62" t="e">
        <f t="shared" si="664"/>
        <v>#REF!</v>
      </c>
      <c r="AC2062" s="62" t="e">
        <f t="shared" si="664"/>
        <v>#REF!</v>
      </c>
      <c r="AD2062" s="62" t="e">
        <f t="shared" si="664"/>
        <v>#REF!</v>
      </c>
      <c r="AE2062" s="62" t="e">
        <f t="shared" si="664"/>
        <v>#REF!</v>
      </c>
      <c r="AF2062" s="62" t="e">
        <f t="shared" si="664"/>
        <v>#REF!</v>
      </c>
      <c r="AG2062" s="62" t="e">
        <f t="shared" si="664"/>
        <v>#REF!</v>
      </c>
      <c r="AH2062" s="62" t="e">
        <f t="shared" si="664"/>
        <v>#REF!</v>
      </c>
      <c r="AI2062" s="62" t="e">
        <f t="shared" si="664"/>
        <v>#REF!</v>
      </c>
      <c r="AJ2062" s="62" t="e">
        <f t="shared" si="664"/>
        <v>#REF!</v>
      </c>
      <c r="AK2062" s="62" t="e">
        <f t="shared" si="664"/>
        <v>#REF!</v>
      </c>
      <c r="AL2062" s="60" t="e">
        <f t="shared" si="664"/>
        <v>#REF!</v>
      </c>
      <c r="AM2062" s="36"/>
      <c r="AN2062" s="85"/>
      <c r="AO2062" s="36"/>
      <c r="AP2062" s="68"/>
    </row>
    <row r="2063" spans="3:42" ht="14.25" hidden="1" customHeight="1">
      <c r="C2063" s="76"/>
      <c r="D2063" s="126" t="s">
        <v>147</v>
      </c>
      <c r="E2063" s="88"/>
      <c r="F2063" s="106" t="s">
        <v>82</v>
      </c>
      <c r="G2063" s="88"/>
      <c r="H2063" s="60"/>
      <c r="I2063" s="11"/>
      <c r="J2063" s="106" t="s">
        <v>143</v>
      </c>
      <c r="K2063" s="119">
        <v>44166</v>
      </c>
      <c r="L2063" s="106" t="s">
        <v>93</v>
      </c>
      <c r="M2063" s="106" t="s">
        <v>144</v>
      </c>
      <c r="N2063" s="11"/>
      <c r="O2063" s="29" t="e">
        <f t="shared" ref="O2063:Z2063" si="665">+IF(AND(O2061&lt;&gt;" ",AA2061&lt;&gt;" ",),O2061," ")</f>
        <v>#REF!</v>
      </c>
      <c r="P2063" s="29" t="e">
        <f t="shared" si="665"/>
        <v>#REF!</v>
      </c>
      <c r="Q2063" s="29" t="e">
        <f t="shared" si="665"/>
        <v>#REF!</v>
      </c>
      <c r="R2063" s="29" t="e">
        <f t="shared" si="665"/>
        <v>#REF!</v>
      </c>
      <c r="S2063" s="29" t="e">
        <f t="shared" si="665"/>
        <v>#REF!</v>
      </c>
      <c r="T2063" s="29" t="e">
        <f t="shared" si="665"/>
        <v>#REF!</v>
      </c>
      <c r="U2063" s="29" t="e">
        <f t="shared" si="665"/>
        <v>#REF!</v>
      </c>
      <c r="V2063" s="29" t="e">
        <f t="shared" si="665"/>
        <v>#REF!</v>
      </c>
      <c r="W2063" s="29" t="e">
        <f t="shared" si="665"/>
        <v>#REF!</v>
      </c>
      <c r="X2063" s="29" t="e">
        <f t="shared" si="665"/>
        <v>#REF!</v>
      </c>
      <c r="Y2063" s="29" t="e">
        <f t="shared" si="665"/>
        <v>#REF!</v>
      </c>
      <c r="Z2063" s="29" t="e">
        <f t="shared" si="665"/>
        <v>#REF!</v>
      </c>
      <c r="AA2063" s="22" t="e">
        <f t="shared" ref="AA2063:AL2063" si="666">+IF(AND(AA2062&lt;&gt;" ",O2061&lt;&gt;" ",),AA2061," ")</f>
        <v>#REF!</v>
      </c>
      <c r="AB2063" s="62" t="e">
        <f t="shared" si="666"/>
        <v>#REF!</v>
      </c>
      <c r="AC2063" s="62" t="e">
        <f t="shared" si="666"/>
        <v>#REF!</v>
      </c>
      <c r="AD2063" s="62" t="e">
        <f t="shared" si="666"/>
        <v>#REF!</v>
      </c>
      <c r="AE2063" s="62" t="e">
        <f t="shared" si="666"/>
        <v>#REF!</v>
      </c>
      <c r="AF2063" s="62" t="e">
        <f t="shared" si="666"/>
        <v>#REF!</v>
      </c>
      <c r="AG2063" s="62" t="e">
        <f t="shared" si="666"/>
        <v>#REF!</v>
      </c>
      <c r="AH2063" s="62" t="e">
        <f t="shared" si="666"/>
        <v>#REF!</v>
      </c>
      <c r="AI2063" s="62" t="e">
        <f t="shared" si="666"/>
        <v>#REF!</v>
      </c>
      <c r="AJ2063" s="62" t="e">
        <f t="shared" si="666"/>
        <v>#REF!</v>
      </c>
      <c r="AK2063" s="62" t="e">
        <f t="shared" si="666"/>
        <v>#REF!</v>
      </c>
      <c r="AL2063" s="60" t="e">
        <f t="shared" si="666"/>
        <v>#REF!</v>
      </c>
      <c r="AM2063" s="36"/>
      <c r="AN2063" s="85"/>
      <c r="AO2063" s="36"/>
      <c r="AP2063" s="68"/>
    </row>
    <row r="2064" spans="3:42" ht="14.25" hidden="1" customHeight="1">
      <c r="C2064" s="76"/>
      <c r="D2064" s="126" t="s">
        <v>148</v>
      </c>
      <c r="E2064" s="88"/>
      <c r="F2064" s="106" t="s">
        <v>81</v>
      </c>
      <c r="G2064" s="88"/>
      <c r="H2064" s="60"/>
      <c r="I2064" s="11"/>
      <c r="J2064" s="106" t="s">
        <v>146</v>
      </c>
      <c r="K2064" s="119">
        <v>44166</v>
      </c>
      <c r="L2064" s="106" t="s">
        <v>93</v>
      </c>
      <c r="M2064" s="106" t="s">
        <v>125</v>
      </c>
      <c r="N2064" s="11"/>
      <c r="O2064" s="29" t="e">
        <f t="shared" ref="O2064:Z2064" si="667">+IF($G$38="SI",O2061," ")</f>
        <v>#REF!</v>
      </c>
      <c r="P2064" s="29" t="e">
        <f t="shared" si="667"/>
        <v>#REF!</v>
      </c>
      <c r="Q2064" s="29" t="e">
        <f t="shared" si="667"/>
        <v>#REF!</v>
      </c>
      <c r="R2064" s="29" t="e">
        <f t="shared" si="667"/>
        <v>#REF!</v>
      </c>
      <c r="S2064" s="29" t="e">
        <f t="shared" si="667"/>
        <v>#REF!</v>
      </c>
      <c r="T2064" s="29" t="e">
        <f t="shared" si="667"/>
        <v>#REF!</v>
      </c>
      <c r="U2064" s="29" t="e">
        <f t="shared" si="667"/>
        <v>#REF!</v>
      </c>
      <c r="V2064" s="29" t="e">
        <f t="shared" si="667"/>
        <v>#REF!</v>
      </c>
      <c r="W2064" s="29" t="e">
        <f t="shared" si="667"/>
        <v>#REF!</v>
      </c>
      <c r="X2064" s="29" t="e">
        <f t="shared" si="667"/>
        <v>#REF!</v>
      </c>
      <c r="Y2064" s="29" t="e">
        <f t="shared" si="667"/>
        <v>#REF!</v>
      </c>
      <c r="Z2064" s="29" t="e">
        <f t="shared" si="667"/>
        <v>#REF!</v>
      </c>
      <c r="AA2064" s="22" t="e">
        <f t="shared" ref="AA2064:AL2064" si="668">+IF($G$38="SI",IF(AND(Z2061&lt;&gt;" ",AA2061&lt;&gt;" ",O2064=" "),AA2061,AA2062),AA2063)</f>
        <v>#REF!</v>
      </c>
      <c r="AB2064" s="62" t="e">
        <f t="shared" si="668"/>
        <v>#REF!</v>
      </c>
      <c r="AC2064" s="62" t="e">
        <f t="shared" si="668"/>
        <v>#REF!</v>
      </c>
      <c r="AD2064" s="62" t="e">
        <f t="shared" si="668"/>
        <v>#REF!</v>
      </c>
      <c r="AE2064" s="62" t="e">
        <f t="shared" si="668"/>
        <v>#REF!</v>
      </c>
      <c r="AF2064" s="62" t="e">
        <f t="shared" si="668"/>
        <v>#REF!</v>
      </c>
      <c r="AG2064" s="62" t="e">
        <f t="shared" si="668"/>
        <v>#REF!</v>
      </c>
      <c r="AH2064" s="62" t="e">
        <f t="shared" si="668"/>
        <v>#REF!</v>
      </c>
      <c r="AI2064" s="62" t="e">
        <f t="shared" si="668"/>
        <v>#REF!</v>
      </c>
      <c r="AJ2064" s="62" t="e">
        <f t="shared" si="668"/>
        <v>#REF!</v>
      </c>
      <c r="AK2064" s="62" t="e">
        <f t="shared" si="668"/>
        <v>#REF!</v>
      </c>
      <c r="AL2064" s="60" t="e">
        <f t="shared" si="668"/>
        <v>#REF!</v>
      </c>
      <c r="AM2064" s="36"/>
      <c r="AN2064" s="85"/>
      <c r="AO2064" s="36"/>
      <c r="AP2064" s="68"/>
    </row>
    <row r="2065" spans="3:42" ht="14.25" hidden="1" customHeight="1">
      <c r="C2065" s="67"/>
      <c r="D2065" s="79"/>
      <c r="E2065" s="88"/>
      <c r="F2065" s="88"/>
      <c r="G2065" s="88"/>
      <c r="H2065" s="60"/>
      <c r="I2065" s="11"/>
      <c r="J2065" s="88"/>
      <c r="K2065" s="89"/>
      <c r="L2065" s="106"/>
      <c r="M2065" s="88"/>
      <c r="N2065" s="11"/>
      <c r="O2065" s="29"/>
      <c r="P2065" s="29"/>
      <c r="Q2065" s="29"/>
      <c r="R2065" s="29"/>
      <c r="S2065" s="29"/>
      <c r="T2065" s="29"/>
      <c r="U2065" s="29"/>
      <c r="V2065" s="29"/>
      <c r="W2065" s="29"/>
      <c r="X2065" s="29"/>
      <c r="Y2065" s="29"/>
      <c r="Z2065" s="29"/>
      <c r="AA2065" s="120"/>
      <c r="AB2065" s="61"/>
      <c r="AC2065" s="61"/>
      <c r="AD2065" s="61"/>
      <c r="AE2065" s="61"/>
      <c r="AF2065" s="61"/>
      <c r="AG2065" s="61"/>
      <c r="AH2065" s="61"/>
      <c r="AI2065" s="61"/>
      <c r="AJ2065" s="61"/>
      <c r="AK2065" s="61"/>
      <c r="AL2065" s="41"/>
      <c r="AM2065" s="36"/>
      <c r="AN2065" s="85"/>
      <c r="AO2065" s="36"/>
      <c r="AP2065" s="68"/>
    </row>
    <row r="2066" spans="3:42" ht="14.25" hidden="1" customHeight="1">
      <c r="C2066" s="67"/>
      <c r="D2066" s="79"/>
      <c r="E2066" s="88"/>
      <c r="F2066" s="88"/>
      <c r="G2066" s="88"/>
      <c r="H2066" s="60"/>
      <c r="I2066" s="11"/>
      <c r="J2066" s="88"/>
      <c r="K2066" s="89"/>
      <c r="L2066" s="106"/>
      <c r="M2066" s="88"/>
      <c r="N2066" s="11"/>
      <c r="O2066" s="29"/>
      <c r="P2066" s="29"/>
      <c r="Q2066" s="29"/>
      <c r="R2066" s="29" t="s">
        <v>91</v>
      </c>
      <c r="S2066" s="29">
        <v>1</v>
      </c>
      <c r="T2066" s="29" t="s">
        <v>77</v>
      </c>
      <c r="U2066" s="29"/>
      <c r="V2066" s="29"/>
      <c r="W2066" s="29"/>
      <c r="X2066" s="29"/>
      <c r="Y2066" s="29"/>
      <c r="Z2066" s="29"/>
      <c r="AA2066" s="120"/>
      <c r="AB2066" s="61"/>
      <c r="AC2066" s="61"/>
      <c r="AD2066" s="61"/>
      <c r="AE2066" s="61"/>
      <c r="AF2066" s="61"/>
      <c r="AG2066" s="61"/>
      <c r="AH2066" s="61"/>
      <c r="AI2066" s="61"/>
      <c r="AJ2066" s="61"/>
      <c r="AK2066" s="61"/>
      <c r="AL2066" s="41"/>
      <c r="AM2066" s="36"/>
      <c r="AN2066" s="85"/>
      <c r="AO2066" s="36"/>
      <c r="AP2066" s="68"/>
    </row>
    <row r="2067" spans="3:42" ht="14.25" hidden="1" customHeight="1">
      <c r="C2067" s="67"/>
      <c r="D2067" s="79"/>
      <c r="E2067" s="88"/>
      <c r="F2067" s="88"/>
      <c r="G2067" s="88"/>
      <c r="H2067" s="60"/>
      <c r="I2067" s="11"/>
      <c r="J2067" s="88"/>
      <c r="K2067" s="89"/>
      <c r="L2067" s="106"/>
      <c r="M2067" s="88"/>
      <c r="N2067" s="11"/>
      <c r="O2067" s="29"/>
      <c r="P2067" s="29"/>
      <c r="Q2067" s="29"/>
      <c r="R2067" s="29" t="s">
        <v>95</v>
      </c>
      <c r="S2067" s="29">
        <v>2</v>
      </c>
      <c r="T2067" s="29" t="s">
        <v>78</v>
      </c>
      <c r="U2067" s="29"/>
      <c r="V2067" s="29"/>
      <c r="W2067" s="29"/>
      <c r="X2067" s="29"/>
      <c r="Y2067" s="29"/>
      <c r="Z2067" s="29"/>
      <c r="AA2067" s="120"/>
      <c r="AB2067" s="61"/>
      <c r="AC2067" s="61"/>
      <c r="AD2067" s="61"/>
      <c r="AE2067" s="61"/>
      <c r="AF2067" s="61"/>
      <c r="AG2067" s="61"/>
      <c r="AH2067" s="61"/>
      <c r="AI2067" s="61"/>
      <c r="AJ2067" s="61"/>
      <c r="AK2067" s="61"/>
      <c r="AL2067" s="41"/>
      <c r="AM2067" s="36"/>
      <c r="AN2067" s="85"/>
      <c r="AO2067" s="36"/>
      <c r="AP2067" s="68"/>
    </row>
    <row r="2068" spans="3:42" ht="14.25" hidden="1" customHeight="1">
      <c r="C2068" s="67"/>
      <c r="D2068" s="79"/>
      <c r="E2068" s="88"/>
      <c r="F2068" s="88"/>
      <c r="G2068" s="88"/>
      <c r="H2068" s="60"/>
      <c r="I2068" s="11"/>
      <c r="J2068" s="88"/>
      <c r="K2068" s="89"/>
      <c r="L2068" s="106"/>
      <c r="M2068" s="88"/>
      <c r="N2068" s="11"/>
      <c r="O2068" s="29"/>
      <c r="P2068" s="29"/>
      <c r="Q2068" s="29"/>
      <c r="R2068" s="29"/>
      <c r="S2068" s="29">
        <v>3</v>
      </c>
      <c r="T2068" s="29" t="s">
        <v>79</v>
      </c>
      <c r="U2068" s="29"/>
      <c r="V2068" s="29"/>
      <c r="W2068" s="29"/>
      <c r="X2068" s="29"/>
      <c r="Y2068" s="29"/>
      <c r="Z2068" s="29"/>
      <c r="AA2068" s="120"/>
      <c r="AB2068" s="61"/>
      <c r="AC2068" s="61"/>
      <c r="AD2068" s="61"/>
      <c r="AE2068" s="61"/>
      <c r="AF2068" s="61"/>
      <c r="AG2068" s="61"/>
      <c r="AH2068" s="61"/>
      <c r="AI2068" s="61"/>
      <c r="AJ2068" s="61"/>
      <c r="AK2068" s="61"/>
      <c r="AL2068" s="41"/>
      <c r="AM2068" s="36"/>
      <c r="AN2068" s="85"/>
      <c r="AO2068" s="36"/>
      <c r="AP2068" s="68"/>
    </row>
    <row r="2069" spans="3:42" ht="14.25" hidden="1" customHeight="1">
      <c r="C2069" s="67"/>
      <c r="D2069" s="79"/>
      <c r="E2069" s="88"/>
      <c r="F2069" s="88"/>
      <c r="G2069" s="88"/>
      <c r="H2069" s="60"/>
      <c r="I2069" s="11"/>
      <c r="J2069" s="88"/>
      <c r="K2069" s="89"/>
      <c r="L2069" s="106"/>
      <c r="M2069" s="88"/>
      <c r="N2069" s="11"/>
      <c r="O2069" s="29"/>
      <c r="P2069" s="29"/>
      <c r="Q2069" s="29"/>
      <c r="R2069" s="29"/>
      <c r="S2069" s="29">
        <v>4</v>
      </c>
      <c r="T2069" s="29" t="s">
        <v>80</v>
      </c>
      <c r="U2069" s="29"/>
      <c r="V2069" s="29"/>
      <c r="W2069" s="29"/>
      <c r="X2069" s="29"/>
      <c r="Y2069" s="29"/>
      <c r="Z2069" s="29"/>
      <c r="AA2069" s="120"/>
      <c r="AB2069" s="61"/>
      <c r="AC2069" s="61"/>
      <c r="AD2069" s="61"/>
      <c r="AE2069" s="61"/>
      <c r="AF2069" s="61"/>
      <c r="AG2069" s="61"/>
      <c r="AH2069" s="61"/>
      <c r="AI2069" s="61"/>
      <c r="AJ2069" s="61"/>
      <c r="AK2069" s="61"/>
      <c r="AL2069" s="41"/>
      <c r="AM2069" s="36"/>
      <c r="AN2069" s="85"/>
      <c r="AO2069" s="36"/>
      <c r="AP2069" s="68"/>
    </row>
    <row r="2070" spans="3:42" ht="14.25" hidden="1" customHeight="1">
      <c r="C2070" s="67"/>
      <c r="D2070" s="79"/>
      <c r="E2070" s="88"/>
      <c r="F2070" s="88"/>
      <c r="G2070" s="88"/>
      <c r="H2070" s="60"/>
      <c r="I2070" s="11"/>
      <c r="J2070" s="88"/>
      <c r="K2070" s="89"/>
      <c r="L2070" s="106"/>
      <c r="M2070" s="88"/>
      <c r="N2070" s="11"/>
      <c r="O2070" s="29"/>
      <c r="P2070" s="29"/>
      <c r="Q2070" s="29"/>
      <c r="R2070" s="29"/>
      <c r="S2070" s="29">
        <v>5</v>
      </c>
      <c r="T2070" s="29" t="s">
        <v>81</v>
      </c>
      <c r="U2070" s="29"/>
      <c r="V2070" s="29"/>
      <c r="W2070" s="29"/>
      <c r="X2070" s="29"/>
      <c r="Y2070" s="29"/>
      <c r="Z2070" s="29"/>
      <c r="AA2070" s="120"/>
      <c r="AB2070" s="61"/>
      <c r="AC2070" s="61"/>
      <c r="AD2070" s="61"/>
      <c r="AE2070" s="61"/>
      <c r="AF2070" s="61"/>
      <c r="AG2070" s="61"/>
      <c r="AH2070" s="61"/>
      <c r="AI2070" s="61"/>
      <c r="AJ2070" s="61"/>
      <c r="AK2070" s="61"/>
      <c r="AL2070" s="41"/>
      <c r="AM2070" s="36"/>
      <c r="AN2070" s="85"/>
      <c r="AO2070" s="36"/>
      <c r="AP2070" s="68"/>
    </row>
    <row r="2071" spans="3:42" ht="14.25" hidden="1" customHeight="1">
      <c r="C2071" s="67"/>
      <c r="D2071" s="79"/>
      <c r="E2071" s="88"/>
      <c r="F2071" s="88"/>
      <c r="G2071" s="88"/>
      <c r="H2071" s="60"/>
      <c r="I2071" s="11"/>
      <c r="J2071" s="88"/>
      <c r="K2071" s="89"/>
      <c r="L2071" s="106"/>
      <c r="M2071" s="88"/>
      <c r="N2071" s="11"/>
      <c r="O2071" s="29"/>
      <c r="P2071" s="29"/>
      <c r="Q2071" s="29"/>
      <c r="R2071" s="29"/>
      <c r="S2071" s="29">
        <v>6</v>
      </c>
      <c r="T2071" s="29" t="s">
        <v>82</v>
      </c>
      <c r="U2071" s="29"/>
      <c r="V2071" s="29"/>
      <c r="W2071" s="29"/>
      <c r="X2071" s="29"/>
      <c r="Y2071" s="29"/>
      <c r="Z2071" s="29"/>
      <c r="AA2071" s="120"/>
      <c r="AB2071" s="61"/>
      <c r="AC2071" s="61"/>
      <c r="AD2071" s="61"/>
      <c r="AE2071" s="61"/>
      <c r="AF2071" s="61"/>
      <c r="AG2071" s="61"/>
      <c r="AH2071" s="61"/>
      <c r="AI2071" s="61"/>
      <c r="AJ2071" s="61"/>
      <c r="AK2071" s="61"/>
      <c r="AL2071" s="41"/>
      <c r="AM2071" s="36"/>
      <c r="AN2071" s="85"/>
      <c r="AO2071" s="36"/>
      <c r="AP2071" s="68"/>
    </row>
    <row r="2072" spans="3:42" ht="14.25" hidden="1" customHeight="1">
      <c r="C2072" s="67"/>
      <c r="D2072" s="79"/>
      <c r="E2072" s="88"/>
      <c r="F2072" s="88"/>
      <c r="G2072" s="88"/>
      <c r="H2072" s="60"/>
      <c r="I2072" s="11"/>
      <c r="J2072" s="88"/>
      <c r="K2072" s="89"/>
      <c r="L2072" s="106"/>
      <c r="M2072" s="88"/>
      <c r="N2072" s="11"/>
      <c r="O2072" s="29"/>
      <c r="P2072" s="29"/>
      <c r="Q2072" s="29"/>
      <c r="R2072" s="29"/>
      <c r="S2072" s="29">
        <v>7</v>
      </c>
      <c r="T2072" s="29" t="s">
        <v>83</v>
      </c>
      <c r="U2072" s="29"/>
      <c r="V2072" s="29"/>
      <c r="W2072" s="29"/>
      <c r="X2072" s="29"/>
      <c r="Y2072" s="29"/>
      <c r="Z2072" s="29"/>
      <c r="AA2072" s="120"/>
      <c r="AB2072" s="61"/>
      <c r="AC2072" s="61"/>
      <c r="AD2072" s="61"/>
      <c r="AE2072" s="61"/>
      <c r="AF2072" s="61"/>
      <c r="AG2072" s="61"/>
      <c r="AH2072" s="61"/>
      <c r="AI2072" s="61"/>
      <c r="AJ2072" s="61"/>
      <c r="AK2072" s="61"/>
      <c r="AL2072" s="41"/>
      <c r="AM2072" s="36"/>
      <c r="AN2072" s="85"/>
      <c r="AO2072" s="36"/>
      <c r="AP2072" s="68"/>
    </row>
    <row r="2073" spans="3:42" ht="14.25" hidden="1" customHeight="1">
      <c r="C2073" s="67"/>
      <c r="D2073" s="79"/>
      <c r="E2073" s="88"/>
      <c r="F2073" s="88"/>
      <c r="G2073" s="88"/>
      <c r="H2073" s="60"/>
      <c r="I2073" s="11"/>
      <c r="J2073" s="88"/>
      <c r="K2073" s="89"/>
      <c r="L2073" s="106"/>
      <c r="M2073" s="88"/>
      <c r="N2073" s="11"/>
      <c r="O2073" s="29"/>
      <c r="P2073" s="29"/>
      <c r="Q2073" s="29"/>
      <c r="R2073" s="29"/>
      <c r="S2073" s="29">
        <v>8</v>
      </c>
      <c r="T2073" s="29" t="s">
        <v>84</v>
      </c>
      <c r="U2073" s="29"/>
      <c r="V2073" s="29"/>
      <c r="W2073" s="29"/>
      <c r="X2073" s="29"/>
      <c r="Y2073" s="29"/>
      <c r="Z2073" s="29"/>
      <c r="AA2073" s="120"/>
      <c r="AB2073" s="61"/>
      <c r="AC2073" s="61"/>
      <c r="AD2073" s="61"/>
      <c r="AE2073" s="61"/>
      <c r="AF2073" s="61"/>
      <c r="AG2073" s="61"/>
      <c r="AH2073" s="61"/>
      <c r="AI2073" s="61"/>
      <c r="AJ2073" s="61"/>
      <c r="AK2073" s="61"/>
      <c r="AL2073" s="41"/>
      <c r="AM2073" s="36"/>
      <c r="AN2073" s="85"/>
      <c r="AO2073" s="36"/>
      <c r="AP2073" s="68"/>
    </row>
    <row r="2074" spans="3:42" ht="14.25" hidden="1" customHeight="1">
      <c r="C2074" s="67"/>
      <c r="D2074" s="79"/>
      <c r="E2074" s="88"/>
      <c r="F2074" s="88"/>
      <c r="G2074" s="88"/>
      <c r="H2074" s="60"/>
      <c r="I2074" s="11"/>
      <c r="J2074" s="88"/>
      <c r="K2074" s="89"/>
      <c r="L2074" s="106"/>
      <c r="M2074" s="88"/>
      <c r="N2074" s="11"/>
      <c r="O2074" s="29"/>
      <c r="P2074" s="29"/>
      <c r="Q2074" s="29"/>
      <c r="R2074" s="29"/>
      <c r="S2074" s="29">
        <v>9</v>
      </c>
      <c r="T2074" s="29" t="s">
        <v>85</v>
      </c>
      <c r="U2074" s="29"/>
      <c r="V2074" s="29"/>
      <c r="W2074" s="29"/>
      <c r="X2074" s="29"/>
      <c r="Y2074" s="29"/>
      <c r="Z2074" s="29"/>
      <c r="AA2074" s="120"/>
      <c r="AB2074" s="61"/>
      <c r="AC2074" s="61"/>
      <c r="AD2074" s="61"/>
      <c r="AE2074" s="61"/>
      <c r="AF2074" s="61"/>
      <c r="AG2074" s="61"/>
      <c r="AH2074" s="61"/>
      <c r="AI2074" s="61"/>
      <c r="AJ2074" s="61"/>
      <c r="AK2074" s="61"/>
      <c r="AL2074" s="41"/>
      <c r="AM2074" s="36"/>
      <c r="AN2074" s="85"/>
      <c r="AO2074" s="36"/>
      <c r="AP2074" s="68"/>
    </row>
    <row r="2075" spans="3:42" ht="14.25" hidden="1" customHeight="1">
      <c r="C2075" s="67"/>
      <c r="D2075" s="79"/>
      <c r="E2075" s="88"/>
      <c r="F2075" s="88"/>
      <c r="G2075" s="88"/>
      <c r="H2075" s="60"/>
      <c r="I2075" s="11"/>
      <c r="J2075" s="88"/>
      <c r="K2075" s="89"/>
      <c r="L2075" s="106"/>
      <c r="M2075" s="88"/>
      <c r="N2075" s="11"/>
      <c r="O2075" s="29"/>
      <c r="P2075" s="29"/>
      <c r="Q2075" s="29"/>
      <c r="R2075" s="29"/>
      <c r="S2075" s="29">
        <v>10</v>
      </c>
      <c r="T2075" s="29" t="s">
        <v>86</v>
      </c>
      <c r="U2075" s="29"/>
      <c r="V2075" s="29"/>
      <c r="W2075" s="29"/>
      <c r="X2075" s="29"/>
      <c r="Y2075" s="29"/>
      <c r="Z2075" s="29"/>
      <c r="AA2075" s="120"/>
      <c r="AB2075" s="61"/>
      <c r="AC2075" s="61"/>
      <c r="AD2075" s="61"/>
      <c r="AE2075" s="61"/>
      <c r="AF2075" s="61"/>
      <c r="AG2075" s="61"/>
      <c r="AH2075" s="61"/>
      <c r="AI2075" s="61"/>
      <c r="AJ2075" s="61"/>
      <c r="AK2075" s="61"/>
      <c r="AL2075" s="41"/>
      <c r="AM2075" s="36"/>
      <c r="AN2075" s="85"/>
      <c r="AO2075" s="36"/>
      <c r="AP2075" s="68"/>
    </row>
    <row r="2076" spans="3:42" ht="14.25" hidden="1" customHeight="1">
      <c r="C2076" s="67"/>
      <c r="D2076" s="79"/>
      <c r="E2076" s="88"/>
      <c r="F2076" s="88"/>
      <c r="G2076" s="88"/>
      <c r="H2076" s="60"/>
      <c r="I2076" s="11"/>
      <c r="J2076" s="88"/>
      <c r="K2076" s="89"/>
      <c r="L2076" s="106"/>
      <c r="M2076" s="88"/>
      <c r="N2076" s="11"/>
      <c r="O2076" s="29"/>
      <c r="P2076" s="29"/>
      <c r="Q2076" s="29"/>
      <c r="R2076" s="29"/>
      <c r="S2076" s="29">
        <v>11</v>
      </c>
      <c r="T2076" s="29" t="s">
        <v>87</v>
      </c>
      <c r="U2076" s="29"/>
      <c r="V2076" s="29"/>
      <c r="W2076" s="29"/>
      <c r="X2076" s="29"/>
      <c r="Y2076" s="29"/>
      <c r="Z2076" s="29"/>
      <c r="AA2076" s="120"/>
      <c r="AB2076" s="61"/>
      <c r="AC2076" s="61"/>
      <c r="AD2076" s="61"/>
      <c r="AE2076" s="61"/>
      <c r="AF2076" s="61"/>
      <c r="AG2076" s="61"/>
      <c r="AH2076" s="61"/>
      <c r="AI2076" s="61"/>
      <c r="AJ2076" s="61"/>
      <c r="AK2076" s="61"/>
      <c r="AL2076" s="41"/>
      <c r="AM2076" s="36"/>
      <c r="AN2076" s="85"/>
      <c r="AO2076" s="36"/>
      <c r="AP2076" s="68"/>
    </row>
    <row r="2077" spans="3:42" ht="14.25" hidden="1" customHeight="1">
      <c r="C2077" s="67"/>
      <c r="D2077" s="79"/>
      <c r="E2077" s="88"/>
      <c r="F2077" s="88"/>
      <c r="G2077" s="88"/>
      <c r="H2077" s="60"/>
      <c r="I2077" s="11"/>
      <c r="J2077" s="88"/>
      <c r="K2077" s="89"/>
      <c r="L2077" s="106"/>
      <c r="M2077" s="88"/>
      <c r="N2077" s="11"/>
      <c r="O2077" s="29"/>
      <c r="P2077" s="29"/>
      <c r="Q2077" s="29"/>
      <c r="R2077" s="29"/>
      <c r="S2077" s="29">
        <v>12</v>
      </c>
      <c r="T2077" s="29" t="s">
        <v>88</v>
      </c>
      <c r="U2077" s="29"/>
      <c r="V2077" s="29"/>
      <c r="W2077" s="29"/>
      <c r="X2077" s="29"/>
      <c r="Y2077" s="29"/>
      <c r="Z2077" s="29"/>
      <c r="AA2077" s="120"/>
      <c r="AB2077" s="61"/>
      <c r="AC2077" s="61"/>
      <c r="AD2077" s="61"/>
      <c r="AE2077" s="61"/>
      <c r="AF2077" s="61"/>
      <c r="AG2077" s="61"/>
      <c r="AH2077" s="61"/>
      <c r="AI2077" s="61"/>
      <c r="AJ2077" s="61"/>
      <c r="AK2077" s="61"/>
      <c r="AL2077" s="41"/>
      <c r="AM2077" s="36"/>
      <c r="AN2077" s="85"/>
      <c r="AO2077" s="36"/>
      <c r="AP2077" s="68"/>
    </row>
    <row r="2078" spans="3:42" ht="41.25" hidden="1" customHeight="1">
      <c r="C2078" s="67"/>
      <c r="D2078" s="79" t="s">
        <v>96</v>
      </c>
      <c r="E2078" s="88" t="s">
        <v>97</v>
      </c>
      <c r="F2078" s="88" t="s">
        <v>98</v>
      </c>
      <c r="G2078" s="88"/>
      <c r="H2078" s="60"/>
      <c r="I2078" s="11"/>
      <c r="J2078" s="88"/>
      <c r="K2078" s="89"/>
      <c r="L2078" s="106"/>
      <c r="M2078" s="88"/>
      <c r="N2078" s="11"/>
      <c r="O2078" s="29" t="s">
        <v>77</v>
      </c>
      <c r="P2078" s="29" t="s">
        <v>78</v>
      </c>
      <c r="Q2078" s="29" t="s">
        <v>79</v>
      </c>
      <c r="R2078" s="29" t="s">
        <v>80</v>
      </c>
      <c r="S2078" s="29" t="s">
        <v>81</v>
      </c>
      <c r="T2078" s="29" t="s">
        <v>82</v>
      </c>
      <c r="U2078" s="29" t="s">
        <v>83</v>
      </c>
      <c r="V2078" s="29" t="s">
        <v>84</v>
      </c>
      <c r="W2078" s="29" t="s">
        <v>85</v>
      </c>
      <c r="X2078" s="29" t="s">
        <v>86</v>
      </c>
      <c r="Y2078" s="29" t="s">
        <v>87</v>
      </c>
      <c r="Z2078" s="29" t="s">
        <v>88</v>
      </c>
      <c r="AA2078" s="120" t="s">
        <v>77</v>
      </c>
      <c r="AB2078" s="61" t="s">
        <v>78</v>
      </c>
      <c r="AC2078" s="61" t="s">
        <v>79</v>
      </c>
      <c r="AD2078" s="61" t="s">
        <v>80</v>
      </c>
      <c r="AE2078" s="61" t="s">
        <v>81</v>
      </c>
      <c r="AF2078" s="61" t="s">
        <v>82</v>
      </c>
      <c r="AG2078" s="61" t="s">
        <v>83</v>
      </c>
      <c r="AH2078" s="61" t="s">
        <v>84</v>
      </c>
      <c r="AI2078" s="61" t="s">
        <v>85</v>
      </c>
      <c r="AJ2078" s="61" t="s">
        <v>86</v>
      </c>
      <c r="AK2078" s="61" t="s">
        <v>87</v>
      </c>
      <c r="AL2078" s="41" t="s">
        <v>88</v>
      </c>
      <c r="AM2078" s="36"/>
      <c r="AN2078" s="85"/>
      <c r="AO2078" s="36"/>
      <c r="AP2078" s="68"/>
    </row>
    <row r="2079" spans="3:42" ht="14.25" hidden="1" customHeight="1">
      <c r="C2079" s="67"/>
      <c r="D2079" s="79"/>
      <c r="E2079" s="88"/>
      <c r="F2079" s="88"/>
      <c r="G2079" s="88"/>
      <c r="H2079" s="60" t="s">
        <v>48</v>
      </c>
      <c r="I2079" s="11"/>
      <c r="J2079" s="88"/>
      <c r="K2079" s="89"/>
      <c r="L2079" s="106"/>
      <c r="M2079" s="88"/>
      <c r="N2079" s="11"/>
      <c r="O2079" s="29" t="e">
        <f>+IF((#REF!=O$13),1,IF(H2079=" "," ",IF((#REF!-SUM($H2079:H2079))&gt;0,1," ")))</f>
        <v>#REF!</v>
      </c>
      <c r="P2079" s="29" t="e">
        <f>+IF((#REF!=P$13),1,IF(O2079=" "," ",IF((#REF!-SUM($H2079:O2079))&gt;0,1," ")))</f>
        <v>#REF!</v>
      </c>
      <c r="Q2079" s="29" t="e">
        <f>+IF((#REF!=Q$13),1,IF(P2079=" "," ",IF((#REF!-SUM($H2079:P2079))&gt;0,1," ")))</f>
        <v>#REF!</v>
      </c>
      <c r="R2079" s="29" t="e">
        <f>+IF((#REF!=R$13),1,IF(Q2079=" "," ",IF((#REF!-SUM($H2079:Q2079))&gt;0,1," ")))</f>
        <v>#REF!</v>
      </c>
      <c r="S2079" s="29" t="e">
        <f>+IF((#REF!=S$13),1,IF(R2079=" "," ",IF((#REF!-SUM($H2079:R2079))&gt;0,1," ")))</f>
        <v>#REF!</v>
      </c>
      <c r="T2079" s="29" t="e">
        <f>+IF((#REF!=T$13),1,IF(S2079=" "," ",IF((#REF!-SUM($H2079:S2079))&gt;0,1," ")))</f>
        <v>#REF!</v>
      </c>
      <c r="U2079" s="29" t="e">
        <f>+IF((#REF!=U$13),1,IF(T2079=" "," ",IF((#REF!-SUM($H2079:T2079))&gt;0,1," ")))</f>
        <v>#REF!</v>
      </c>
      <c r="V2079" s="29" t="e">
        <f>+IF((#REF!=V$13),1,IF(U2079=" "," ",IF((#REF!-SUM($H2079:U2079))&gt;0,1," ")))</f>
        <v>#REF!</v>
      </c>
      <c r="W2079" s="29" t="e">
        <f>+IF((#REF!=W$13),1,IF(V2079=" "," ",IF((#REF!-SUM($H2079:V2079))&gt;0,1," ")))</f>
        <v>#REF!</v>
      </c>
      <c r="X2079" s="29" t="e">
        <f>+IF((#REF!=X$13),1,IF(W2079=" "," ",IF((#REF!-SUM($H2079:W2079))&gt;0,1," ")))</f>
        <v>#REF!</v>
      </c>
      <c r="Y2079" s="29" t="e">
        <f>+IF((#REF!=Y$13),1,IF(X2079=" "," ",IF((#REF!-SUM($H2079:X2079))&gt;0,1," ")))</f>
        <v>#REF!</v>
      </c>
      <c r="Z2079" s="29" t="e">
        <f>+IF((#REF!=Z$13),1,IF(Y2079=" "," ",IF((#REF!-SUM($H2079:Y2079))&gt;0,1," ")))</f>
        <v>#REF!</v>
      </c>
      <c r="AA2079" s="120" t="e">
        <f>+IF((#REF!=AA$13),1,IF(Z2079=" "," ",IF((#REF!-SUM($H2079:Z2079))&gt;0,1," ")))</f>
        <v>#REF!</v>
      </c>
      <c r="AB2079" s="61" t="e">
        <f>+IF((#REF!=AB$13),1,IF(AA2079=" "," ",IF((#REF!-SUM($H2079:AA2079))&gt;0,1," ")))</f>
        <v>#REF!</v>
      </c>
      <c r="AC2079" s="61" t="e">
        <f>+IF((#REF!=AC$13),1,IF(AB2079=" "," ",IF((#REF!-SUM($H2079:AB2079))&gt;0,1," ")))</f>
        <v>#REF!</v>
      </c>
      <c r="AD2079" s="61" t="e">
        <f>+IF((#REF!=AD$13),1,IF(AC2079=" "," ",IF((#REF!-SUM($H2079:AC2079))&gt;0,1," ")))</f>
        <v>#REF!</v>
      </c>
      <c r="AE2079" s="61" t="e">
        <f>+IF((#REF!=AE$13),1,IF(AD2079=" "," ",IF((#REF!-SUM($H2079:AD2079))&gt;0,1," ")))</f>
        <v>#REF!</v>
      </c>
      <c r="AF2079" s="61" t="e">
        <f>+IF((#REF!=AF$13),1,IF(AE2079=" "," ",IF((#REF!-SUM($H2079:AE2079))&gt;0,1," ")))</f>
        <v>#REF!</v>
      </c>
      <c r="AG2079" s="61" t="e">
        <f>+IF((#REF!=AG$13),1,IF(AF2079=" "," ",IF((#REF!-SUM($H2079:AF2079))&gt;0,1," ")))</f>
        <v>#REF!</v>
      </c>
      <c r="AH2079" s="61" t="e">
        <f>+IF((#REF!=AH$13),1,IF(AG2079=" "," ",IF((#REF!-SUM($H2079:AG2079))&gt;0,1," ")))</f>
        <v>#REF!</v>
      </c>
      <c r="AI2079" s="61" t="e">
        <f>+IF((#REF!=AI$13),1,IF(AH2079=" "," ",IF((#REF!-SUM($H2079:AH2079))&gt;0,1," ")))</f>
        <v>#REF!</v>
      </c>
      <c r="AJ2079" s="61" t="e">
        <f>+IF((#REF!=AJ$13),1,IF(AI2079=" "," ",IF((#REF!-SUM($H2079:AI2079))&gt;0,1," ")))</f>
        <v>#REF!</v>
      </c>
      <c r="AK2079" s="61" t="e">
        <f>+IF((#REF!=AK$13),1,IF(AJ2079=" "," ",IF((#REF!-SUM($H2079:AJ2079))&gt;0,1," ")))</f>
        <v>#REF!</v>
      </c>
      <c r="AL2079" s="41" t="e">
        <f>+IF((#REF!=AL$13),1,IF(AK2079=" "," ",IF((#REF!-SUM($H2079:AK2079))&gt;0,1," ")))</f>
        <v>#REF!</v>
      </c>
      <c r="AM2079" s="36"/>
      <c r="AN2079" s="85"/>
      <c r="AO2079" s="36"/>
      <c r="AP2079" s="68"/>
    </row>
    <row r="2080" spans="3:42" ht="14.25" hidden="1" customHeight="1">
      <c r="C2080" s="76"/>
      <c r="D2080" s="79"/>
      <c r="E2080" s="88"/>
      <c r="F2080" s="88"/>
      <c r="G2080" s="88"/>
      <c r="H2080" s="60"/>
      <c r="I2080" s="11"/>
      <c r="J2080" s="88"/>
      <c r="K2080" s="89"/>
      <c r="L2080" s="106"/>
      <c r="M2080" s="88"/>
      <c r="N2080" s="11"/>
      <c r="O2080" s="29"/>
      <c r="P2080" s="29"/>
      <c r="Q2080" s="29"/>
      <c r="R2080" s="29"/>
      <c r="S2080" s="29"/>
      <c r="T2080" s="29"/>
      <c r="U2080" s="29"/>
      <c r="V2080" s="29"/>
      <c r="W2080" s="29"/>
      <c r="X2080" s="29"/>
      <c r="Y2080" s="29"/>
      <c r="Z2080" s="29"/>
      <c r="AA2080" s="120" t="e">
        <f t="shared" ref="AA2080:AL2080" si="669">+O2079</f>
        <v>#REF!</v>
      </c>
      <c r="AB2080" s="61" t="e">
        <f t="shared" si="669"/>
        <v>#REF!</v>
      </c>
      <c r="AC2080" s="61" t="e">
        <f t="shared" si="669"/>
        <v>#REF!</v>
      </c>
      <c r="AD2080" s="61" t="e">
        <f t="shared" si="669"/>
        <v>#REF!</v>
      </c>
      <c r="AE2080" s="61" t="e">
        <f t="shared" si="669"/>
        <v>#REF!</v>
      </c>
      <c r="AF2080" s="61" t="e">
        <f t="shared" si="669"/>
        <v>#REF!</v>
      </c>
      <c r="AG2080" s="61" t="e">
        <f t="shared" si="669"/>
        <v>#REF!</v>
      </c>
      <c r="AH2080" s="61" t="e">
        <f t="shared" si="669"/>
        <v>#REF!</v>
      </c>
      <c r="AI2080" s="61" t="e">
        <f t="shared" si="669"/>
        <v>#REF!</v>
      </c>
      <c r="AJ2080" s="61" t="e">
        <f t="shared" si="669"/>
        <v>#REF!</v>
      </c>
      <c r="AK2080" s="61" t="e">
        <f t="shared" si="669"/>
        <v>#REF!</v>
      </c>
      <c r="AL2080" s="41" t="e">
        <f t="shared" si="669"/>
        <v>#REF!</v>
      </c>
      <c r="AM2080" s="36"/>
      <c r="AN2080" s="85"/>
      <c r="AO2080" s="36"/>
      <c r="AP2080" s="68"/>
    </row>
    <row r="2081" spans="3:42" ht="14.25" hidden="1" customHeight="1">
      <c r="C2081" s="67"/>
      <c r="D2081" s="79"/>
      <c r="E2081" s="88"/>
      <c r="F2081" s="88"/>
      <c r="G2081" s="88"/>
      <c r="H2081" s="60"/>
      <c r="I2081" s="11"/>
      <c r="J2081" s="88"/>
      <c r="K2081" s="89"/>
      <c r="L2081" s="106"/>
      <c r="M2081" s="88"/>
      <c r="N2081" s="11"/>
      <c r="O2081" s="29"/>
      <c r="P2081" s="29"/>
      <c r="Q2081" s="29"/>
      <c r="R2081" s="29"/>
      <c r="S2081" s="29"/>
      <c r="T2081" s="29"/>
      <c r="U2081" s="29"/>
      <c r="V2081" s="29"/>
      <c r="W2081" s="29"/>
      <c r="X2081" s="29"/>
      <c r="Y2081" s="29"/>
      <c r="Z2081" s="29"/>
      <c r="AA2081" s="120"/>
      <c r="AB2081" s="61"/>
      <c r="AC2081" s="61"/>
      <c r="AD2081" s="61"/>
      <c r="AE2081" s="61"/>
      <c r="AF2081" s="61"/>
      <c r="AG2081" s="61"/>
      <c r="AH2081" s="61"/>
      <c r="AI2081" s="61"/>
      <c r="AJ2081" s="61"/>
      <c r="AK2081" s="61"/>
      <c r="AL2081" s="41"/>
      <c r="AM2081" s="36"/>
      <c r="AN2081" s="85"/>
      <c r="AO2081" s="36"/>
      <c r="AP2081" s="68"/>
    </row>
    <row r="2082" spans="3:42" ht="14.25" hidden="1" customHeight="1">
      <c r="C2082" s="67"/>
      <c r="D2082" s="79"/>
      <c r="E2082" s="88"/>
      <c r="F2082" s="88"/>
      <c r="G2082" s="88"/>
      <c r="H2082" s="60"/>
      <c r="I2082" s="11"/>
      <c r="J2082" s="88"/>
      <c r="K2082" s="89"/>
      <c r="L2082" s="106"/>
      <c r="M2082" s="88"/>
      <c r="N2082" s="11"/>
      <c r="O2082" s="29"/>
      <c r="P2082" s="29"/>
      <c r="Q2082" s="29"/>
      <c r="R2082" s="29" t="s">
        <v>91</v>
      </c>
      <c r="S2082" s="29">
        <v>1</v>
      </c>
      <c r="T2082" s="29" t="s">
        <v>77</v>
      </c>
      <c r="U2082" s="29"/>
      <c r="V2082" s="29"/>
      <c r="W2082" s="29"/>
      <c r="X2082" s="29"/>
      <c r="Y2082" s="29"/>
      <c r="Z2082" s="29"/>
      <c r="AA2082" s="120"/>
      <c r="AB2082" s="61"/>
      <c r="AC2082" s="61"/>
      <c r="AD2082" s="61"/>
      <c r="AE2082" s="61"/>
      <c r="AF2082" s="61"/>
      <c r="AG2082" s="61"/>
      <c r="AH2082" s="61"/>
      <c r="AI2082" s="61"/>
      <c r="AJ2082" s="61"/>
      <c r="AK2082" s="61"/>
      <c r="AL2082" s="41"/>
      <c r="AM2082" s="36"/>
      <c r="AN2082" s="85"/>
      <c r="AO2082" s="36"/>
      <c r="AP2082" s="68"/>
    </row>
    <row r="2083" spans="3:42" ht="14.25" hidden="1" customHeight="1">
      <c r="C2083" s="67"/>
      <c r="D2083" s="79"/>
      <c r="E2083" s="88"/>
      <c r="F2083" s="88"/>
      <c r="G2083" s="88"/>
      <c r="H2083" s="60"/>
      <c r="I2083" s="11"/>
      <c r="J2083" s="88"/>
      <c r="K2083" s="89"/>
      <c r="L2083" s="106"/>
      <c r="M2083" s="88"/>
      <c r="N2083" s="11"/>
      <c r="O2083" s="29"/>
      <c r="P2083" s="29"/>
      <c r="Q2083" s="29"/>
      <c r="R2083" s="29" t="s">
        <v>95</v>
      </c>
      <c r="S2083" s="29">
        <v>2</v>
      </c>
      <c r="T2083" s="29" t="s">
        <v>78</v>
      </c>
      <c r="U2083" s="29"/>
      <c r="V2083" s="29"/>
      <c r="W2083" s="29"/>
      <c r="X2083" s="29"/>
      <c r="Y2083" s="29"/>
      <c r="Z2083" s="29"/>
      <c r="AA2083" s="120"/>
      <c r="AB2083" s="61"/>
      <c r="AC2083" s="61"/>
      <c r="AD2083" s="61"/>
      <c r="AE2083" s="61"/>
      <c r="AF2083" s="61"/>
      <c r="AG2083" s="61"/>
      <c r="AH2083" s="61"/>
      <c r="AI2083" s="61"/>
      <c r="AJ2083" s="61"/>
      <c r="AK2083" s="61"/>
      <c r="AL2083" s="41"/>
      <c r="AM2083" s="36"/>
      <c r="AN2083" s="85"/>
      <c r="AO2083" s="36"/>
      <c r="AP2083" s="68"/>
    </row>
    <row r="2084" spans="3:42" ht="14.25" hidden="1" customHeight="1">
      <c r="C2084" s="67"/>
      <c r="D2084" s="79"/>
      <c r="E2084" s="88"/>
      <c r="F2084" s="88"/>
      <c r="G2084" s="88"/>
      <c r="H2084" s="60"/>
      <c r="I2084" s="11"/>
      <c r="J2084" s="88"/>
      <c r="K2084" s="89"/>
      <c r="L2084" s="106"/>
      <c r="M2084" s="88"/>
      <c r="N2084" s="11"/>
      <c r="O2084" s="29"/>
      <c r="P2084" s="29"/>
      <c r="Q2084" s="29"/>
      <c r="R2084" s="29"/>
      <c r="S2084" s="29">
        <v>3</v>
      </c>
      <c r="T2084" s="29" t="s">
        <v>79</v>
      </c>
      <c r="U2084" s="29"/>
      <c r="V2084" s="29"/>
      <c r="W2084" s="29"/>
      <c r="X2084" s="29"/>
      <c r="Y2084" s="29"/>
      <c r="Z2084" s="29"/>
      <c r="AA2084" s="120"/>
      <c r="AB2084" s="61"/>
      <c r="AC2084" s="61"/>
      <c r="AD2084" s="61"/>
      <c r="AE2084" s="61"/>
      <c r="AF2084" s="61"/>
      <c r="AG2084" s="61"/>
      <c r="AH2084" s="61"/>
      <c r="AI2084" s="61"/>
      <c r="AJ2084" s="61"/>
      <c r="AK2084" s="61"/>
      <c r="AL2084" s="41"/>
      <c r="AM2084" s="36"/>
      <c r="AN2084" s="85"/>
      <c r="AO2084" s="36"/>
      <c r="AP2084" s="68"/>
    </row>
    <row r="2085" spans="3:42" ht="14.25" hidden="1" customHeight="1">
      <c r="C2085" s="67"/>
      <c r="D2085" s="79"/>
      <c r="E2085" s="88"/>
      <c r="F2085" s="88"/>
      <c r="G2085" s="88"/>
      <c r="H2085" s="60"/>
      <c r="I2085" s="11"/>
      <c r="J2085" s="88"/>
      <c r="K2085" s="89"/>
      <c r="L2085" s="106"/>
      <c r="M2085" s="88"/>
      <c r="N2085" s="11"/>
      <c r="O2085" s="29"/>
      <c r="P2085" s="29"/>
      <c r="Q2085" s="29"/>
      <c r="R2085" s="29"/>
      <c r="S2085" s="29">
        <v>4</v>
      </c>
      <c r="T2085" s="29" t="s">
        <v>80</v>
      </c>
      <c r="U2085" s="29"/>
      <c r="V2085" s="29"/>
      <c r="W2085" s="29"/>
      <c r="X2085" s="29"/>
      <c r="Y2085" s="29"/>
      <c r="Z2085" s="29"/>
      <c r="AA2085" s="120"/>
      <c r="AB2085" s="61"/>
      <c r="AC2085" s="61"/>
      <c r="AD2085" s="61"/>
      <c r="AE2085" s="61"/>
      <c r="AF2085" s="61"/>
      <c r="AG2085" s="61"/>
      <c r="AH2085" s="61"/>
      <c r="AI2085" s="61"/>
      <c r="AJ2085" s="61"/>
      <c r="AK2085" s="61"/>
      <c r="AL2085" s="41"/>
      <c r="AM2085" s="36"/>
      <c r="AN2085" s="85"/>
      <c r="AO2085" s="36"/>
      <c r="AP2085" s="68"/>
    </row>
    <row r="2086" spans="3:42" ht="14.25" hidden="1" customHeight="1">
      <c r="C2086" s="67"/>
      <c r="D2086" s="79"/>
      <c r="E2086" s="88"/>
      <c r="F2086" s="88"/>
      <c r="G2086" s="88"/>
      <c r="H2086" s="60"/>
      <c r="I2086" s="11"/>
      <c r="J2086" s="88"/>
      <c r="K2086" s="89"/>
      <c r="L2086" s="106"/>
      <c r="M2086" s="88"/>
      <c r="N2086" s="11"/>
      <c r="O2086" s="29"/>
      <c r="P2086" s="29"/>
      <c r="Q2086" s="29"/>
      <c r="R2086" s="29"/>
      <c r="S2086" s="29">
        <v>5</v>
      </c>
      <c r="T2086" s="29" t="s">
        <v>81</v>
      </c>
      <c r="U2086" s="29"/>
      <c r="V2086" s="29"/>
      <c r="W2086" s="29"/>
      <c r="X2086" s="29"/>
      <c r="Y2086" s="29"/>
      <c r="Z2086" s="29"/>
      <c r="AA2086" s="120"/>
      <c r="AB2086" s="61"/>
      <c r="AC2086" s="61"/>
      <c r="AD2086" s="61"/>
      <c r="AE2086" s="61"/>
      <c r="AF2086" s="61"/>
      <c r="AG2086" s="61"/>
      <c r="AH2086" s="61"/>
      <c r="AI2086" s="61"/>
      <c r="AJ2086" s="61"/>
      <c r="AK2086" s="61"/>
      <c r="AL2086" s="41"/>
      <c r="AM2086" s="36"/>
      <c r="AN2086" s="85"/>
      <c r="AO2086" s="36"/>
      <c r="AP2086" s="68"/>
    </row>
    <row r="2087" spans="3:42" ht="14.25" hidden="1" customHeight="1">
      <c r="C2087" s="67"/>
      <c r="D2087" s="79"/>
      <c r="E2087" s="88"/>
      <c r="F2087" s="88"/>
      <c r="G2087" s="88"/>
      <c r="H2087" s="60"/>
      <c r="I2087" s="11"/>
      <c r="J2087" s="88"/>
      <c r="K2087" s="89"/>
      <c r="L2087" s="106"/>
      <c r="M2087" s="88"/>
      <c r="N2087" s="11"/>
      <c r="O2087" s="29"/>
      <c r="P2087" s="29"/>
      <c r="Q2087" s="29"/>
      <c r="R2087" s="29"/>
      <c r="S2087" s="29">
        <v>6</v>
      </c>
      <c r="T2087" s="29" t="s">
        <v>82</v>
      </c>
      <c r="U2087" s="29"/>
      <c r="V2087" s="29"/>
      <c r="W2087" s="29"/>
      <c r="X2087" s="29"/>
      <c r="Y2087" s="29"/>
      <c r="Z2087" s="29"/>
      <c r="AA2087" s="120"/>
      <c r="AB2087" s="61"/>
      <c r="AC2087" s="61"/>
      <c r="AD2087" s="61"/>
      <c r="AE2087" s="61"/>
      <c r="AF2087" s="61"/>
      <c r="AG2087" s="61"/>
      <c r="AH2087" s="61"/>
      <c r="AI2087" s="61"/>
      <c r="AJ2087" s="61"/>
      <c r="AK2087" s="61"/>
      <c r="AL2087" s="41"/>
      <c r="AM2087" s="36"/>
      <c r="AN2087" s="85"/>
      <c r="AO2087" s="36"/>
      <c r="AP2087" s="68"/>
    </row>
    <row r="2088" spans="3:42" ht="14.25" hidden="1" customHeight="1">
      <c r="C2088" s="67"/>
      <c r="D2088" s="79"/>
      <c r="E2088" s="88"/>
      <c r="F2088" s="88"/>
      <c r="G2088" s="88"/>
      <c r="H2088" s="60"/>
      <c r="I2088" s="11"/>
      <c r="J2088" s="88"/>
      <c r="K2088" s="89"/>
      <c r="L2088" s="106"/>
      <c r="M2088" s="88"/>
      <c r="N2088" s="11"/>
      <c r="O2088" s="29"/>
      <c r="P2088" s="29"/>
      <c r="Q2088" s="29"/>
      <c r="R2088" s="29"/>
      <c r="S2088" s="29">
        <v>7</v>
      </c>
      <c r="T2088" s="29" t="s">
        <v>83</v>
      </c>
      <c r="U2088" s="29"/>
      <c r="V2088" s="29"/>
      <c r="W2088" s="29"/>
      <c r="X2088" s="29"/>
      <c r="Y2088" s="29"/>
      <c r="Z2088" s="29"/>
      <c r="AA2088" s="120"/>
      <c r="AB2088" s="61"/>
      <c r="AC2088" s="61"/>
      <c r="AD2088" s="61"/>
      <c r="AE2088" s="61"/>
      <c r="AF2088" s="61"/>
      <c r="AG2088" s="61"/>
      <c r="AH2088" s="61"/>
      <c r="AI2088" s="61"/>
      <c r="AJ2088" s="61"/>
      <c r="AK2088" s="61"/>
      <c r="AL2088" s="41"/>
      <c r="AM2088" s="36"/>
      <c r="AN2088" s="85"/>
      <c r="AO2088" s="36"/>
      <c r="AP2088" s="68"/>
    </row>
    <row r="2089" spans="3:42" ht="14.25" hidden="1" customHeight="1">
      <c r="C2089" s="67"/>
      <c r="D2089" s="79"/>
      <c r="E2089" s="88"/>
      <c r="F2089" s="88"/>
      <c r="G2089" s="88"/>
      <c r="H2089" s="60"/>
      <c r="I2089" s="11"/>
      <c r="J2089" s="88"/>
      <c r="K2089" s="89"/>
      <c r="L2089" s="106"/>
      <c r="M2089" s="88"/>
      <c r="N2089" s="11"/>
      <c r="O2089" s="29"/>
      <c r="P2089" s="29"/>
      <c r="Q2089" s="29"/>
      <c r="R2089" s="29"/>
      <c r="S2089" s="29">
        <v>8</v>
      </c>
      <c r="T2089" s="29" t="s">
        <v>84</v>
      </c>
      <c r="U2089" s="29"/>
      <c r="V2089" s="29"/>
      <c r="W2089" s="29"/>
      <c r="X2089" s="29"/>
      <c r="Y2089" s="29"/>
      <c r="Z2089" s="29"/>
      <c r="AA2089" s="120"/>
      <c r="AB2089" s="61"/>
      <c r="AC2089" s="61"/>
      <c r="AD2089" s="61"/>
      <c r="AE2089" s="61"/>
      <c r="AF2089" s="61"/>
      <c r="AG2089" s="61"/>
      <c r="AH2089" s="61"/>
      <c r="AI2089" s="61"/>
      <c r="AJ2089" s="61"/>
      <c r="AK2089" s="61"/>
      <c r="AL2089" s="41"/>
      <c r="AM2089" s="36"/>
      <c r="AN2089" s="85"/>
      <c r="AO2089" s="36"/>
      <c r="AP2089" s="68"/>
    </row>
    <row r="2090" spans="3:42" ht="14.25" hidden="1" customHeight="1">
      <c r="C2090" s="67"/>
      <c r="D2090" s="79"/>
      <c r="E2090" s="88"/>
      <c r="F2090" s="88"/>
      <c r="G2090" s="88"/>
      <c r="H2090" s="60"/>
      <c r="I2090" s="11"/>
      <c r="J2090" s="88"/>
      <c r="K2090" s="89"/>
      <c r="L2090" s="106"/>
      <c r="M2090" s="88"/>
      <c r="N2090" s="11"/>
      <c r="O2090" s="29"/>
      <c r="P2090" s="29"/>
      <c r="Q2090" s="29"/>
      <c r="R2090" s="29"/>
      <c r="S2090" s="29">
        <v>9</v>
      </c>
      <c r="T2090" s="29" t="s">
        <v>85</v>
      </c>
      <c r="U2090" s="29"/>
      <c r="V2090" s="29"/>
      <c r="W2090" s="29"/>
      <c r="X2090" s="29"/>
      <c r="Y2090" s="29"/>
      <c r="Z2090" s="29"/>
      <c r="AA2090" s="120"/>
      <c r="AB2090" s="61"/>
      <c r="AC2090" s="61"/>
      <c r="AD2090" s="61"/>
      <c r="AE2090" s="61"/>
      <c r="AF2090" s="61"/>
      <c r="AG2090" s="61"/>
      <c r="AH2090" s="61"/>
      <c r="AI2090" s="61"/>
      <c r="AJ2090" s="61"/>
      <c r="AK2090" s="61"/>
      <c r="AL2090" s="41"/>
      <c r="AM2090" s="36"/>
      <c r="AN2090" s="85"/>
      <c r="AO2090" s="36"/>
      <c r="AP2090" s="68"/>
    </row>
    <row r="2091" spans="3:42" ht="14.25" hidden="1" customHeight="1">
      <c r="C2091" s="67"/>
      <c r="D2091" s="79"/>
      <c r="E2091" s="88"/>
      <c r="F2091" s="88"/>
      <c r="G2091" s="88"/>
      <c r="H2091" s="60"/>
      <c r="I2091" s="11"/>
      <c r="J2091" s="88"/>
      <c r="K2091" s="89"/>
      <c r="L2091" s="106"/>
      <c r="M2091" s="88"/>
      <c r="N2091" s="11"/>
      <c r="O2091" s="29"/>
      <c r="P2091" s="29"/>
      <c r="Q2091" s="29"/>
      <c r="R2091" s="29"/>
      <c r="S2091" s="29">
        <v>10</v>
      </c>
      <c r="T2091" s="29" t="s">
        <v>86</v>
      </c>
      <c r="U2091" s="29"/>
      <c r="V2091" s="29"/>
      <c r="W2091" s="29"/>
      <c r="X2091" s="29"/>
      <c r="Y2091" s="29"/>
      <c r="Z2091" s="29"/>
      <c r="AA2091" s="120"/>
      <c r="AB2091" s="61"/>
      <c r="AC2091" s="61"/>
      <c r="AD2091" s="61"/>
      <c r="AE2091" s="61"/>
      <c r="AF2091" s="61"/>
      <c r="AG2091" s="61"/>
      <c r="AH2091" s="61"/>
      <c r="AI2091" s="61"/>
      <c r="AJ2091" s="61"/>
      <c r="AK2091" s="61"/>
      <c r="AL2091" s="41"/>
      <c r="AM2091" s="36"/>
      <c r="AN2091" s="85"/>
      <c r="AO2091" s="36"/>
      <c r="AP2091" s="68"/>
    </row>
    <row r="2092" spans="3:42" ht="14.25" hidden="1" customHeight="1">
      <c r="C2092" s="67"/>
      <c r="D2092" s="79"/>
      <c r="E2092" s="88"/>
      <c r="F2092" s="88"/>
      <c r="G2092" s="88"/>
      <c r="H2092" s="60"/>
      <c r="I2092" s="11"/>
      <c r="J2092" s="88"/>
      <c r="K2092" s="89"/>
      <c r="L2092" s="106"/>
      <c r="M2092" s="88"/>
      <c r="N2092" s="11"/>
      <c r="O2092" s="29"/>
      <c r="P2092" s="29"/>
      <c r="Q2092" s="29"/>
      <c r="R2092" s="29"/>
      <c r="S2092" s="29">
        <v>11</v>
      </c>
      <c r="T2092" s="29" t="s">
        <v>87</v>
      </c>
      <c r="U2092" s="29"/>
      <c r="V2092" s="29"/>
      <c r="W2092" s="29"/>
      <c r="X2092" s="29"/>
      <c r="Y2092" s="29"/>
      <c r="Z2092" s="29"/>
      <c r="AA2092" s="120"/>
      <c r="AB2092" s="61"/>
      <c r="AC2092" s="61"/>
      <c r="AD2092" s="61"/>
      <c r="AE2092" s="61"/>
      <c r="AF2092" s="61"/>
      <c r="AG2092" s="61"/>
      <c r="AH2092" s="61"/>
      <c r="AI2092" s="61"/>
      <c r="AJ2092" s="61"/>
      <c r="AK2092" s="61"/>
      <c r="AL2092" s="41"/>
      <c r="AM2092" s="36"/>
      <c r="AN2092" s="85"/>
      <c r="AO2092" s="36"/>
      <c r="AP2092" s="68"/>
    </row>
    <row r="2093" spans="3:42" ht="14.25" hidden="1" customHeight="1">
      <c r="C2093" s="67"/>
      <c r="D2093" s="79"/>
      <c r="E2093" s="88"/>
      <c r="F2093" s="88"/>
      <c r="G2093" s="88"/>
      <c r="H2093" s="60"/>
      <c r="I2093" s="11"/>
      <c r="J2093" s="88"/>
      <c r="K2093" s="89"/>
      <c r="L2093" s="106"/>
      <c r="M2093" s="88"/>
      <c r="N2093" s="11"/>
      <c r="O2093" s="29"/>
      <c r="P2093" s="29"/>
      <c r="Q2093" s="29"/>
      <c r="R2093" s="29"/>
      <c r="S2093" s="29">
        <v>12</v>
      </c>
      <c r="T2093" s="29" t="s">
        <v>88</v>
      </c>
      <c r="U2093" s="29"/>
      <c r="V2093" s="29"/>
      <c r="W2093" s="29"/>
      <c r="X2093" s="29"/>
      <c r="Y2093" s="29"/>
      <c r="Z2093" s="29"/>
      <c r="AA2093" s="120"/>
      <c r="AB2093" s="61"/>
      <c r="AC2093" s="61"/>
      <c r="AD2093" s="61"/>
      <c r="AE2093" s="61"/>
      <c r="AF2093" s="61"/>
      <c r="AG2093" s="61"/>
      <c r="AH2093" s="61"/>
      <c r="AI2093" s="61"/>
      <c r="AJ2093" s="61"/>
      <c r="AK2093" s="61"/>
      <c r="AL2093" s="41"/>
      <c r="AM2093" s="36"/>
      <c r="AN2093" s="85"/>
      <c r="AO2093" s="36"/>
      <c r="AP2093" s="68"/>
    </row>
    <row r="2094" spans="3:42" ht="41.25" hidden="1" customHeight="1">
      <c r="C2094" s="67"/>
      <c r="D2094" s="79" t="s">
        <v>96</v>
      </c>
      <c r="E2094" s="88" t="s">
        <v>97</v>
      </c>
      <c r="F2094" s="88" t="s">
        <v>98</v>
      </c>
      <c r="G2094" s="88"/>
      <c r="H2094" s="60"/>
      <c r="I2094" s="11"/>
      <c r="J2094" s="88"/>
      <c r="K2094" s="89"/>
      <c r="L2094" s="106"/>
      <c r="M2094" s="88"/>
      <c r="N2094" s="11"/>
      <c r="O2094" s="29" t="s">
        <v>77</v>
      </c>
      <c r="P2094" s="29" t="s">
        <v>78</v>
      </c>
      <c r="Q2094" s="29" t="s">
        <v>79</v>
      </c>
      <c r="R2094" s="29" t="s">
        <v>80</v>
      </c>
      <c r="S2094" s="29" t="s">
        <v>81</v>
      </c>
      <c r="T2094" s="29" t="s">
        <v>82</v>
      </c>
      <c r="U2094" s="29" t="s">
        <v>83</v>
      </c>
      <c r="V2094" s="29" t="s">
        <v>84</v>
      </c>
      <c r="W2094" s="29" t="s">
        <v>85</v>
      </c>
      <c r="X2094" s="29" t="s">
        <v>86</v>
      </c>
      <c r="Y2094" s="29" t="s">
        <v>87</v>
      </c>
      <c r="Z2094" s="29" t="s">
        <v>88</v>
      </c>
      <c r="AA2094" s="120" t="s">
        <v>77</v>
      </c>
      <c r="AB2094" s="61" t="s">
        <v>78</v>
      </c>
      <c r="AC2094" s="61" t="s">
        <v>79</v>
      </c>
      <c r="AD2094" s="61" t="s">
        <v>80</v>
      </c>
      <c r="AE2094" s="61" t="s">
        <v>81</v>
      </c>
      <c r="AF2094" s="61" t="s">
        <v>82</v>
      </c>
      <c r="AG2094" s="61" t="s">
        <v>83</v>
      </c>
      <c r="AH2094" s="61" t="s">
        <v>84</v>
      </c>
      <c r="AI2094" s="61" t="s">
        <v>85</v>
      </c>
      <c r="AJ2094" s="61" t="s">
        <v>86</v>
      </c>
      <c r="AK2094" s="61" t="s">
        <v>87</v>
      </c>
      <c r="AL2094" s="41" t="s">
        <v>88</v>
      </c>
      <c r="AM2094" s="36"/>
      <c r="AN2094" s="85"/>
      <c r="AO2094" s="36"/>
      <c r="AP2094" s="68"/>
    </row>
    <row r="2095" spans="3:42" ht="14.25" hidden="1" customHeight="1">
      <c r="C2095" s="67"/>
      <c r="D2095" s="79"/>
      <c r="E2095" s="88"/>
      <c r="F2095" s="88"/>
      <c r="G2095" s="88"/>
      <c r="H2095" s="60" t="s">
        <v>48</v>
      </c>
      <c r="I2095" s="11"/>
      <c r="J2095" s="88"/>
      <c r="K2095" s="89"/>
      <c r="L2095" s="106"/>
      <c r="M2095" s="88"/>
      <c r="N2095" s="11"/>
      <c r="O2095" s="29" t="e">
        <f>+IF((#REF!=O$13),1,IF(H2095=" "," ",IF((#REF!-SUM($H2095:H2095))&gt;0,1," ")))</f>
        <v>#REF!</v>
      </c>
      <c r="P2095" s="29" t="e">
        <f>+IF((#REF!=P$13),1,IF(O2095=" "," ",IF((#REF!-SUM($H2095:O2095))&gt;0,1," ")))</f>
        <v>#REF!</v>
      </c>
      <c r="Q2095" s="29" t="e">
        <f>+IF((#REF!=Q$13),1,IF(P2095=" "," ",IF((#REF!-SUM($H2095:P2095))&gt;0,1," ")))</f>
        <v>#REF!</v>
      </c>
      <c r="R2095" s="29" t="e">
        <f>+IF((#REF!=R$13),1,IF(Q2095=" "," ",IF((#REF!-SUM($H2095:Q2095))&gt;0,1," ")))</f>
        <v>#REF!</v>
      </c>
      <c r="S2095" s="29" t="e">
        <f>+IF((#REF!=S$13),1,IF(R2095=" "," ",IF((#REF!-SUM($H2095:R2095))&gt;0,1," ")))</f>
        <v>#REF!</v>
      </c>
      <c r="T2095" s="29" t="e">
        <f>+IF((#REF!=T$13),1,IF(S2095=" "," ",IF((#REF!-SUM($H2095:S2095))&gt;0,1," ")))</f>
        <v>#REF!</v>
      </c>
      <c r="U2095" s="29" t="e">
        <f>+IF((#REF!=U$13),1,IF(T2095=" "," ",IF((#REF!-SUM($H2095:T2095))&gt;0,1," ")))</f>
        <v>#REF!</v>
      </c>
      <c r="V2095" s="29" t="e">
        <f>+IF((#REF!=V$13),1,IF(U2095=" "," ",IF((#REF!-SUM($H2095:U2095))&gt;0,1," ")))</f>
        <v>#REF!</v>
      </c>
      <c r="W2095" s="29" t="e">
        <f>+IF((#REF!=W$13),1,IF(V2095=" "," ",IF((#REF!-SUM($H2095:V2095))&gt;0,1," ")))</f>
        <v>#REF!</v>
      </c>
      <c r="X2095" s="29" t="e">
        <f>+IF((#REF!=X$13),1,IF(W2095=" "," ",IF((#REF!-SUM($H2095:W2095))&gt;0,1," ")))</f>
        <v>#REF!</v>
      </c>
      <c r="Y2095" s="29" t="e">
        <f>+IF((#REF!=Y$13),1,IF(X2095=" "," ",IF((#REF!-SUM($H2095:X2095))&gt;0,1," ")))</f>
        <v>#REF!</v>
      </c>
      <c r="Z2095" s="29" t="e">
        <f>+IF((#REF!=Z$13),1,IF(Y2095=" "," ",IF((#REF!-SUM($H2095:Y2095))&gt;0,1," ")))</f>
        <v>#REF!</v>
      </c>
      <c r="AA2095" s="120" t="e">
        <f>+IF((#REF!=AA$13),1,IF(Z2095=" "," ",IF((#REF!-SUM($H2095:Z2095))&gt;0,1," ")))</f>
        <v>#REF!</v>
      </c>
      <c r="AB2095" s="61" t="e">
        <f>+IF((#REF!=AB$13),1,IF(AA2095=" "," ",IF((#REF!-SUM($H2095:AA2095))&gt;0,1," ")))</f>
        <v>#REF!</v>
      </c>
      <c r="AC2095" s="61" t="e">
        <f>+IF((#REF!=AC$13),1,IF(AB2095=" "," ",IF((#REF!-SUM($H2095:AB2095))&gt;0,1," ")))</f>
        <v>#REF!</v>
      </c>
      <c r="AD2095" s="61" t="e">
        <f>+IF((#REF!=AD$13),1,IF(AC2095=" "," ",IF((#REF!-SUM($H2095:AC2095))&gt;0,1," ")))</f>
        <v>#REF!</v>
      </c>
      <c r="AE2095" s="61" t="e">
        <f>+IF((#REF!=AE$13),1,IF(AD2095=" "," ",IF((#REF!-SUM($H2095:AD2095))&gt;0,1," ")))</f>
        <v>#REF!</v>
      </c>
      <c r="AF2095" s="61" t="e">
        <f>+IF((#REF!=AF$13),1,IF(AE2095=" "," ",IF((#REF!-SUM($H2095:AE2095))&gt;0,1," ")))</f>
        <v>#REF!</v>
      </c>
      <c r="AG2095" s="61" t="e">
        <f>+IF((#REF!=AG$13),1,IF(AF2095=" "," ",IF((#REF!-SUM($H2095:AF2095))&gt;0,1," ")))</f>
        <v>#REF!</v>
      </c>
      <c r="AH2095" s="61" t="e">
        <f>+IF((#REF!=AH$13),1,IF(AG2095=" "," ",IF((#REF!-SUM($H2095:AG2095))&gt;0,1," ")))</f>
        <v>#REF!</v>
      </c>
      <c r="AI2095" s="61" t="e">
        <f>+IF((#REF!=AI$13),1,IF(AH2095=" "," ",IF((#REF!-SUM($H2095:AH2095))&gt;0,1," ")))</f>
        <v>#REF!</v>
      </c>
      <c r="AJ2095" s="61" t="e">
        <f>+IF((#REF!=AJ$13),1,IF(AI2095=" "," ",IF((#REF!-SUM($H2095:AI2095))&gt;0,1," ")))</f>
        <v>#REF!</v>
      </c>
      <c r="AK2095" s="61" t="e">
        <f>+IF((#REF!=AK$13),1,IF(AJ2095=" "," ",IF((#REF!-SUM($H2095:AJ2095))&gt;0,1," ")))</f>
        <v>#REF!</v>
      </c>
      <c r="AL2095" s="41" t="e">
        <f>+IF((#REF!=AL$13),1,IF(AK2095=" "," ",IF((#REF!-SUM($H2095:AK2095))&gt;0,1," ")))</f>
        <v>#REF!</v>
      </c>
      <c r="AM2095" s="36"/>
      <c r="AN2095" s="85"/>
      <c r="AO2095" s="36"/>
      <c r="AP2095" s="68"/>
    </row>
    <row r="2096" spans="3:42" ht="14.25" hidden="1" customHeight="1">
      <c r="C2096" s="76"/>
      <c r="D2096" s="79"/>
      <c r="E2096" s="88"/>
      <c r="F2096" s="88"/>
      <c r="G2096" s="88"/>
      <c r="H2096" s="60"/>
      <c r="I2096" s="11"/>
      <c r="J2096" s="88"/>
      <c r="K2096" s="89"/>
      <c r="L2096" s="106"/>
      <c r="M2096" s="88"/>
      <c r="N2096" s="11"/>
      <c r="O2096" s="29"/>
      <c r="P2096" s="29"/>
      <c r="Q2096" s="29"/>
      <c r="R2096" s="29"/>
      <c r="S2096" s="29"/>
      <c r="T2096" s="29"/>
      <c r="U2096" s="29"/>
      <c r="V2096" s="29"/>
      <c r="W2096" s="29"/>
      <c r="X2096" s="29"/>
      <c r="Y2096" s="29"/>
      <c r="Z2096" s="29"/>
      <c r="AA2096" s="120" t="e">
        <f t="shared" ref="AA2096:AL2096" si="670">+O2095</f>
        <v>#REF!</v>
      </c>
      <c r="AB2096" s="61" t="e">
        <f t="shared" si="670"/>
        <v>#REF!</v>
      </c>
      <c r="AC2096" s="61" t="e">
        <f t="shared" si="670"/>
        <v>#REF!</v>
      </c>
      <c r="AD2096" s="61" t="e">
        <f t="shared" si="670"/>
        <v>#REF!</v>
      </c>
      <c r="AE2096" s="61" t="e">
        <f t="shared" si="670"/>
        <v>#REF!</v>
      </c>
      <c r="AF2096" s="61" t="e">
        <f t="shared" si="670"/>
        <v>#REF!</v>
      </c>
      <c r="AG2096" s="61" t="e">
        <f t="shared" si="670"/>
        <v>#REF!</v>
      </c>
      <c r="AH2096" s="61" t="e">
        <f t="shared" si="670"/>
        <v>#REF!</v>
      </c>
      <c r="AI2096" s="61" t="e">
        <f t="shared" si="670"/>
        <v>#REF!</v>
      </c>
      <c r="AJ2096" s="61" t="e">
        <f t="shared" si="670"/>
        <v>#REF!</v>
      </c>
      <c r="AK2096" s="61" t="e">
        <f t="shared" si="670"/>
        <v>#REF!</v>
      </c>
      <c r="AL2096" s="41" t="e">
        <f t="shared" si="670"/>
        <v>#REF!</v>
      </c>
      <c r="AM2096" s="36"/>
      <c r="AN2096" s="85"/>
      <c r="AO2096" s="36"/>
      <c r="AP2096" s="68"/>
    </row>
    <row r="2097" spans="3:42" ht="14.25" hidden="1" customHeight="1">
      <c r="C2097" s="76"/>
      <c r="D2097" s="79"/>
      <c r="E2097" s="88"/>
      <c r="F2097" s="88"/>
      <c r="G2097" s="88"/>
      <c r="H2097" s="60"/>
      <c r="I2097" s="11"/>
      <c r="J2097" s="88"/>
      <c r="K2097" s="89"/>
      <c r="L2097" s="106"/>
      <c r="M2097" s="88"/>
      <c r="N2097" s="11"/>
      <c r="O2097" s="29" t="e">
        <f t="shared" ref="O2097:Z2097" si="671">+IF(AND(O2095&lt;&gt;" ",AA2095&lt;&gt;" ",),O2095," ")</f>
        <v>#REF!</v>
      </c>
      <c r="P2097" s="29" t="e">
        <f t="shared" si="671"/>
        <v>#REF!</v>
      </c>
      <c r="Q2097" s="29" t="e">
        <f t="shared" si="671"/>
        <v>#REF!</v>
      </c>
      <c r="R2097" s="29" t="e">
        <f t="shared" si="671"/>
        <v>#REF!</v>
      </c>
      <c r="S2097" s="29" t="e">
        <f t="shared" si="671"/>
        <v>#REF!</v>
      </c>
      <c r="T2097" s="29" t="e">
        <f t="shared" si="671"/>
        <v>#REF!</v>
      </c>
      <c r="U2097" s="29" t="e">
        <f t="shared" si="671"/>
        <v>#REF!</v>
      </c>
      <c r="V2097" s="29" t="e">
        <f t="shared" si="671"/>
        <v>#REF!</v>
      </c>
      <c r="W2097" s="29" t="e">
        <f t="shared" si="671"/>
        <v>#REF!</v>
      </c>
      <c r="X2097" s="29" t="e">
        <f t="shared" si="671"/>
        <v>#REF!</v>
      </c>
      <c r="Y2097" s="29" t="e">
        <f t="shared" si="671"/>
        <v>#REF!</v>
      </c>
      <c r="Z2097" s="29" t="e">
        <f t="shared" si="671"/>
        <v>#REF!</v>
      </c>
      <c r="AA2097" s="120" t="e">
        <f t="shared" ref="AA2097:AL2097" si="672">+IF(AND(AA2096&lt;&gt;" ",O2095&lt;&gt;" ",),AA2095," ")</f>
        <v>#REF!</v>
      </c>
      <c r="AB2097" s="61" t="e">
        <f t="shared" si="672"/>
        <v>#REF!</v>
      </c>
      <c r="AC2097" s="61" t="e">
        <f t="shared" si="672"/>
        <v>#REF!</v>
      </c>
      <c r="AD2097" s="61" t="e">
        <f t="shared" si="672"/>
        <v>#REF!</v>
      </c>
      <c r="AE2097" s="61" t="e">
        <f t="shared" si="672"/>
        <v>#REF!</v>
      </c>
      <c r="AF2097" s="61" t="e">
        <f t="shared" si="672"/>
        <v>#REF!</v>
      </c>
      <c r="AG2097" s="61" t="e">
        <f t="shared" si="672"/>
        <v>#REF!</v>
      </c>
      <c r="AH2097" s="61" t="e">
        <f t="shared" si="672"/>
        <v>#REF!</v>
      </c>
      <c r="AI2097" s="61" t="e">
        <f t="shared" si="672"/>
        <v>#REF!</v>
      </c>
      <c r="AJ2097" s="61" t="e">
        <f t="shared" si="672"/>
        <v>#REF!</v>
      </c>
      <c r="AK2097" s="61" t="e">
        <f t="shared" si="672"/>
        <v>#REF!</v>
      </c>
      <c r="AL2097" s="41" t="e">
        <f t="shared" si="672"/>
        <v>#REF!</v>
      </c>
      <c r="AM2097" s="36"/>
      <c r="AN2097" s="85"/>
      <c r="AO2097" s="36"/>
      <c r="AP2097" s="68"/>
    </row>
    <row r="2098" spans="3:42" ht="14.25" hidden="1" customHeight="1">
      <c r="C2098" s="76"/>
      <c r="D2098" s="79"/>
      <c r="E2098" s="88"/>
      <c r="F2098" s="88"/>
      <c r="G2098" s="88"/>
      <c r="H2098" s="60"/>
      <c r="I2098" s="11"/>
      <c r="J2098" s="88"/>
      <c r="K2098" s="89"/>
      <c r="L2098" s="106"/>
      <c r="M2098" s="88"/>
      <c r="N2098" s="11"/>
      <c r="O2098" s="29" t="e">
        <f t="shared" ref="O2098:Z2098" si="673">+IF($G$76="SI",O2095," ")</f>
        <v>#REF!</v>
      </c>
      <c r="P2098" s="29" t="e">
        <f t="shared" si="673"/>
        <v>#REF!</v>
      </c>
      <c r="Q2098" s="29" t="e">
        <f t="shared" si="673"/>
        <v>#REF!</v>
      </c>
      <c r="R2098" s="29" t="e">
        <f t="shared" si="673"/>
        <v>#REF!</v>
      </c>
      <c r="S2098" s="29" t="e">
        <f t="shared" si="673"/>
        <v>#REF!</v>
      </c>
      <c r="T2098" s="29" t="e">
        <f t="shared" si="673"/>
        <v>#REF!</v>
      </c>
      <c r="U2098" s="29" t="e">
        <f t="shared" si="673"/>
        <v>#REF!</v>
      </c>
      <c r="V2098" s="29" t="e">
        <f t="shared" si="673"/>
        <v>#REF!</v>
      </c>
      <c r="W2098" s="29" t="e">
        <f t="shared" si="673"/>
        <v>#REF!</v>
      </c>
      <c r="X2098" s="29" t="e">
        <f t="shared" si="673"/>
        <v>#REF!</v>
      </c>
      <c r="Y2098" s="29" t="e">
        <f t="shared" si="673"/>
        <v>#REF!</v>
      </c>
      <c r="Z2098" s="29" t="e">
        <f t="shared" si="673"/>
        <v>#REF!</v>
      </c>
      <c r="AA2098" s="120" t="e">
        <f t="shared" ref="AA2098:AL2098" si="674">+IF($G$76="SI",IF(AND(Z2095&lt;&gt;" ",AA2095&lt;&gt;" ",O2098=" "),AA2095,AA2096),AA2097)</f>
        <v>#REF!</v>
      </c>
      <c r="AB2098" s="61" t="e">
        <f t="shared" si="674"/>
        <v>#REF!</v>
      </c>
      <c r="AC2098" s="61" t="e">
        <f t="shared" si="674"/>
        <v>#REF!</v>
      </c>
      <c r="AD2098" s="61" t="e">
        <f t="shared" si="674"/>
        <v>#REF!</v>
      </c>
      <c r="AE2098" s="61" t="e">
        <f t="shared" si="674"/>
        <v>#REF!</v>
      </c>
      <c r="AF2098" s="61" t="e">
        <f t="shared" si="674"/>
        <v>#REF!</v>
      </c>
      <c r="AG2098" s="61" t="e">
        <f t="shared" si="674"/>
        <v>#REF!</v>
      </c>
      <c r="AH2098" s="61" t="e">
        <f t="shared" si="674"/>
        <v>#REF!</v>
      </c>
      <c r="AI2098" s="61" t="e">
        <f t="shared" si="674"/>
        <v>#REF!</v>
      </c>
      <c r="AJ2098" s="61" t="e">
        <f t="shared" si="674"/>
        <v>#REF!</v>
      </c>
      <c r="AK2098" s="61" t="e">
        <f t="shared" si="674"/>
        <v>#REF!</v>
      </c>
      <c r="AL2098" s="41" t="e">
        <f t="shared" si="674"/>
        <v>#REF!</v>
      </c>
      <c r="AM2098" s="36"/>
      <c r="AN2098" s="85"/>
      <c r="AO2098" s="36"/>
      <c r="AP2098" s="68"/>
    </row>
    <row r="2099" spans="3:42" ht="14.25" hidden="1" customHeight="1">
      <c r="C2099" s="67"/>
      <c r="D2099" s="79"/>
      <c r="E2099" s="88"/>
      <c r="F2099" s="88"/>
      <c r="G2099" s="88"/>
      <c r="H2099" s="60"/>
      <c r="I2099" s="11"/>
      <c r="J2099" s="88"/>
      <c r="K2099" s="89"/>
      <c r="L2099" s="106"/>
      <c r="M2099" s="88"/>
      <c r="N2099" s="11"/>
      <c r="O2099" s="29"/>
      <c r="P2099" s="29"/>
      <c r="Q2099" s="29"/>
      <c r="R2099" s="29"/>
      <c r="S2099" s="29"/>
      <c r="T2099" s="29"/>
      <c r="U2099" s="29"/>
      <c r="V2099" s="29"/>
      <c r="W2099" s="29"/>
      <c r="X2099" s="29"/>
      <c r="Y2099" s="29"/>
      <c r="Z2099" s="29"/>
      <c r="AA2099" s="120"/>
      <c r="AB2099" s="61"/>
      <c r="AC2099" s="61"/>
      <c r="AD2099" s="61"/>
      <c r="AE2099" s="61"/>
      <c r="AF2099" s="61"/>
      <c r="AG2099" s="61"/>
      <c r="AH2099" s="61"/>
      <c r="AI2099" s="61"/>
      <c r="AJ2099" s="61"/>
      <c r="AK2099" s="61"/>
      <c r="AL2099" s="41"/>
      <c r="AM2099" s="36"/>
      <c r="AN2099" s="85"/>
      <c r="AO2099" s="36"/>
      <c r="AP2099" s="68"/>
    </row>
    <row r="2100" spans="3:42" ht="14.25" hidden="1" customHeight="1">
      <c r="C2100" s="67"/>
      <c r="D2100" s="79"/>
      <c r="E2100" s="88"/>
      <c r="F2100" s="88"/>
      <c r="G2100" s="88"/>
      <c r="H2100" s="60"/>
      <c r="I2100" s="11"/>
      <c r="J2100" s="88"/>
      <c r="K2100" s="89"/>
      <c r="L2100" s="106"/>
      <c r="M2100" s="88"/>
      <c r="N2100" s="11"/>
      <c r="O2100" s="29"/>
      <c r="P2100" s="29"/>
      <c r="Q2100" s="29"/>
      <c r="R2100" s="29" t="s">
        <v>91</v>
      </c>
      <c r="S2100" s="29">
        <v>1</v>
      </c>
      <c r="T2100" s="29" t="s">
        <v>77</v>
      </c>
      <c r="U2100" s="29"/>
      <c r="V2100" s="29"/>
      <c r="W2100" s="29"/>
      <c r="X2100" s="29"/>
      <c r="Y2100" s="29"/>
      <c r="Z2100" s="29"/>
      <c r="AA2100" s="120"/>
      <c r="AB2100" s="61"/>
      <c r="AC2100" s="61"/>
      <c r="AD2100" s="61"/>
      <c r="AE2100" s="61"/>
      <c r="AF2100" s="61"/>
      <c r="AG2100" s="61"/>
      <c r="AH2100" s="61"/>
      <c r="AI2100" s="61"/>
      <c r="AJ2100" s="61"/>
      <c r="AK2100" s="61"/>
      <c r="AL2100" s="41"/>
      <c r="AM2100" s="36"/>
      <c r="AN2100" s="85"/>
      <c r="AO2100" s="36"/>
      <c r="AP2100" s="68"/>
    </row>
    <row r="2101" spans="3:42" ht="14.25" hidden="1" customHeight="1">
      <c r="C2101" s="67"/>
      <c r="D2101" s="79"/>
      <c r="E2101" s="88"/>
      <c r="F2101" s="88"/>
      <c r="G2101" s="88"/>
      <c r="H2101" s="60"/>
      <c r="I2101" s="11"/>
      <c r="J2101" s="88"/>
      <c r="K2101" s="89"/>
      <c r="L2101" s="106"/>
      <c r="M2101" s="88"/>
      <c r="N2101" s="11"/>
      <c r="O2101" s="29"/>
      <c r="P2101" s="29"/>
      <c r="Q2101" s="29"/>
      <c r="R2101" s="29" t="s">
        <v>95</v>
      </c>
      <c r="S2101" s="29">
        <v>2</v>
      </c>
      <c r="T2101" s="29" t="s">
        <v>78</v>
      </c>
      <c r="U2101" s="29"/>
      <c r="V2101" s="29"/>
      <c r="W2101" s="29"/>
      <c r="X2101" s="29"/>
      <c r="Y2101" s="29"/>
      <c r="Z2101" s="29"/>
      <c r="AA2101" s="120"/>
      <c r="AB2101" s="61"/>
      <c r="AC2101" s="61"/>
      <c r="AD2101" s="61"/>
      <c r="AE2101" s="61"/>
      <c r="AF2101" s="61"/>
      <c r="AG2101" s="61"/>
      <c r="AH2101" s="61"/>
      <c r="AI2101" s="61"/>
      <c r="AJ2101" s="61"/>
      <c r="AK2101" s="61"/>
      <c r="AL2101" s="41"/>
      <c r="AM2101" s="36"/>
      <c r="AN2101" s="85"/>
      <c r="AO2101" s="36"/>
      <c r="AP2101" s="68"/>
    </row>
    <row r="2102" spans="3:42" ht="14.25" hidden="1" customHeight="1">
      <c r="C2102" s="67"/>
      <c r="D2102" s="79"/>
      <c r="E2102" s="88"/>
      <c r="F2102" s="88"/>
      <c r="G2102" s="88"/>
      <c r="H2102" s="60"/>
      <c r="I2102" s="11"/>
      <c r="J2102" s="88"/>
      <c r="K2102" s="89"/>
      <c r="L2102" s="106"/>
      <c r="M2102" s="88"/>
      <c r="N2102" s="11"/>
      <c r="O2102" s="29"/>
      <c r="P2102" s="29"/>
      <c r="Q2102" s="29"/>
      <c r="R2102" s="29"/>
      <c r="S2102" s="29">
        <v>3</v>
      </c>
      <c r="T2102" s="29" t="s">
        <v>79</v>
      </c>
      <c r="U2102" s="29"/>
      <c r="V2102" s="29"/>
      <c r="W2102" s="29"/>
      <c r="X2102" s="29"/>
      <c r="Y2102" s="29"/>
      <c r="Z2102" s="29"/>
      <c r="AA2102" s="120"/>
      <c r="AB2102" s="61"/>
      <c r="AC2102" s="61"/>
      <c r="AD2102" s="61"/>
      <c r="AE2102" s="61"/>
      <c r="AF2102" s="61"/>
      <c r="AG2102" s="61"/>
      <c r="AH2102" s="61"/>
      <c r="AI2102" s="61"/>
      <c r="AJ2102" s="61"/>
      <c r="AK2102" s="61"/>
      <c r="AL2102" s="41"/>
      <c r="AM2102" s="36"/>
      <c r="AN2102" s="85"/>
      <c r="AO2102" s="36"/>
      <c r="AP2102" s="68"/>
    </row>
    <row r="2103" spans="3:42" ht="14.25" hidden="1" customHeight="1">
      <c r="C2103" s="67"/>
      <c r="D2103" s="79"/>
      <c r="E2103" s="88"/>
      <c r="F2103" s="88"/>
      <c r="G2103" s="88"/>
      <c r="H2103" s="60"/>
      <c r="I2103" s="11"/>
      <c r="J2103" s="88"/>
      <c r="K2103" s="89"/>
      <c r="L2103" s="106"/>
      <c r="M2103" s="88"/>
      <c r="N2103" s="11"/>
      <c r="O2103" s="29"/>
      <c r="P2103" s="29"/>
      <c r="Q2103" s="29"/>
      <c r="R2103" s="29"/>
      <c r="S2103" s="29">
        <v>4</v>
      </c>
      <c r="T2103" s="29" t="s">
        <v>80</v>
      </c>
      <c r="U2103" s="29"/>
      <c r="V2103" s="29"/>
      <c r="W2103" s="29"/>
      <c r="X2103" s="29"/>
      <c r="Y2103" s="29"/>
      <c r="Z2103" s="29"/>
      <c r="AA2103" s="120"/>
      <c r="AB2103" s="61"/>
      <c r="AC2103" s="61"/>
      <c r="AD2103" s="61"/>
      <c r="AE2103" s="61"/>
      <c r="AF2103" s="61"/>
      <c r="AG2103" s="61"/>
      <c r="AH2103" s="61"/>
      <c r="AI2103" s="61"/>
      <c r="AJ2103" s="61"/>
      <c r="AK2103" s="61"/>
      <c r="AL2103" s="41"/>
      <c r="AM2103" s="36"/>
      <c r="AN2103" s="85"/>
      <c r="AO2103" s="36"/>
      <c r="AP2103" s="68"/>
    </row>
    <row r="2104" spans="3:42" ht="14.25" hidden="1" customHeight="1">
      <c r="C2104" s="67"/>
      <c r="D2104" s="79"/>
      <c r="E2104" s="88"/>
      <c r="F2104" s="88"/>
      <c r="G2104" s="88"/>
      <c r="H2104" s="60"/>
      <c r="I2104" s="11"/>
      <c r="J2104" s="88"/>
      <c r="K2104" s="89"/>
      <c r="L2104" s="106"/>
      <c r="M2104" s="88"/>
      <c r="N2104" s="11"/>
      <c r="O2104" s="29"/>
      <c r="P2104" s="29"/>
      <c r="Q2104" s="29"/>
      <c r="R2104" s="29"/>
      <c r="S2104" s="29">
        <v>5</v>
      </c>
      <c r="T2104" s="29" t="s">
        <v>81</v>
      </c>
      <c r="U2104" s="29"/>
      <c r="V2104" s="29"/>
      <c r="W2104" s="29"/>
      <c r="X2104" s="29"/>
      <c r="Y2104" s="29"/>
      <c r="Z2104" s="29"/>
      <c r="AA2104" s="120"/>
      <c r="AB2104" s="61"/>
      <c r="AC2104" s="61"/>
      <c r="AD2104" s="61"/>
      <c r="AE2104" s="61"/>
      <c r="AF2104" s="61"/>
      <c r="AG2104" s="61"/>
      <c r="AH2104" s="61"/>
      <c r="AI2104" s="61"/>
      <c r="AJ2104" s="61"/>
      <c r="AK2104" s="61"/>
      <c r="AL2104" s="41"/>
      <c r="AM2104" s="36"/>
      <c r="AN2104" s="85"/>
      <c r="AO2104" s="36"/>
      <c r="AP2104" s="68"/>
    </row>
    <row r="2105" spans="3:42" ht="14.25" hidden="1" customHeight="1">
      <c r="C2105" s="67"/>
      <c r="D2105" s="79"/>
      <c r="E2105" s="88"/>
      <c r="F2105" s="88"/>
      <c r="G2105" s="88"/>
      <c r="H2105" s="60"/>
      <c r="I2105" s="11"/>
      <c r="J2105" s="88"/>
      <c r="K2105" s="89"/>
      <c r="L2105" s="106"/>
      <c r="M2105" s="88"/>
      <c r="N2105" s="11"/>
      <c r="O2105" s="29"/>
      <c r="P2105" s="29"/>
      <c r="Q2105" s="29"/>
      <c r="R2105" s="29"/>
      <c r="S2105" s="29">
        <v>6</v>
      </c>
      <c r="T2105" s="29" t="s">
        <v>82</v>
      </c>
      <c r="U2105" s="29"/>
      <c r="V2105" s="29"/>
      <c r="W2105" s="29"/>
      <c r="X2105" s="29"/>
      <c r="Y2105" s="29"/>
      <c r="Z2105" s="29"/>
      <c r="AA2105" s="120"/>
      <c r="AB2105" s="61"/>
      <c r="AC2105" s="61"/>
      <c r="AD2105" s="61"/>
      <c r="AE2105" s="61"/>
      <c r="AF2105" s="61"/>
      <c r="AG2105" s="61"/>
      <c r="AH2105" s="61"/>
      <c r="AI2105" s="61"/>
      <c r="AJ2105" s="61"/>
      <c r="AK2105" s="61"/>
      <c r="AL2105" s="41"/>
      <c r="AM2105" s="36"/>
      <c r="AN2105" s="108"/>
      <c r="AO2105" s="36"/>
      <c r="AP2105" s="68"/>
    </row>
    <row r="2106" spans="3:42" ht="14.25" hidden="1" customHeight="1">
      <c r="C2106" s="67"/>
      <c r="D2106" s="79"/>
      <c r="E2106" s="88"/>
      <c r="F2106" s="88"/>
      <c r="G2106" s="88"/>
      <c r="H2106" s="60"/>
      <c r="I2106" s="11"/>
      <c r="J2106" s="88"/>
      <c r="K2106" s="89"/>
      <c r="L2106" s="106"/>
      <c r="M2106" s="88"/>
      <c r="N2106" s="11"/>
      <c r="O2106" s="29"/>
      <c r="P2106" s="29"/>
      <c r="Q2106" s="29"/>
      <c r="R2106" s="29"/>
      <c r="S2106" s="29">
        <v>7</v>
      </c>
      <c r="T2106" s="29" t="s">
        <v>83</v>
      </c>
      <c r="U2106" s="29"/>
      <c r="V2106" s="29"/>
      <c r="W2106" s="29"/>
      <c r="X2106" s="29"/>
      <c r="Y2106" s="29"/>
      <c r="Z2106" s="29"/>
      <c r="AA2106" s="120"/>
      <c r="AB2106" s="61"/>
      <c r="AC2106" s="61"/>
      <c r="AD2106" s="61"/>
      <c r="AE2106" s="61"/>
      <c r="AF2106" s="61"/>
      <c r="AG2106" s="61"/>
      <c r="AH2106" s="61"/>
      <c r="AI2106" s="61"/>
      <c r="AJ2106" s="61"/>
      <c r="AK2106" s="61"/>
      <c r="AL2106" s="41"/>
      <c r="AM2106" s="36"/>
      <c r="AN2106" s="85"/>
      <c r="AO2106" s="36"/>
      <c r="AP2106" s="68"/>
    </row>
    <row r="2107" spans="3:42" ht="14.25" hidden="1" customHeight="1">
      <c r="C2107" s="67"/>
      <c r="D2107" s="79"/>
      <c r="E2107" s="88"/>
      <c r="F2107" s="88"/>
      <c r="G2107" s="88"/>
      <c r="H2107" s="60"/>
      <c r="I2107" s="11"/>
      <c r="J2107" s="88"/>
      <c r="K2107" s="89"/>
      <c r="L2107" s="106"/>
      <c r="M2107" s="88"/>
      <c r="N2107" s="11"/>
      <c r="O2107" s="29"/>
      <c r="P2107" s="29"/>
      <c r="Q2107" s="29"/>
      <c r="R2107" s="29"/>
      <c r="S2107" s="29">
        <v>8</v>
      </c>
      <c r="T2107" s="29" t="s">
        <v>84</v>
      </c>
      <c r="U2107" s="29"/>
      <c r="V2107" s="29"/>
      <c r="W2107" s="29"/>
      <c r="X2107" s="29"/>
      <c r="Y2107" s="29"/>
      <c r="Z2107" s="29"/>
      <c r="AA2107" s="120"/>
      <c r="AB2107" s="61"/>
      <c r="AC2107" s="61"/>
      <c r="AD2107" s="61"/>
      <c r="AE2107" s="61"/>
      <c r="AF2107" s="61"/>
      <c r="AG2107" s="61"/>
      <c r="AH2107" s="61"/>
      <c r="AI2107" s="61"/>
      <c r="AJ2107" s="61"/>
      <c r="AK2107" s="61"/>
      <c r="AL2107" s="41"/>
      <c r="AM2107" s="36"/>
      <c r="AN2107" s="85"/>
      <c r="AO2107" s="36"/>
      <c r="AP2107" s="68"/>
    </row>
    <row r="2108" spans="3:42" ht="14.25" hidden="1" customHeight="1">
      <c r="C2108" s="67"/>
      <c r="D2108" s="79"/>
      <c r="E2108" s="88"/>
      <c r="F2108" s="88"/>
      <c r="G2108" s="88"/>
      <c r="H2108" s="60"/>
      <c r="I2108" s="11"/>
      <c r="J2108" s="88"/>
      <c r="K2108" s="89"/>
      <c r="L2108" s="106"/>
      <c r="M2108" s="88"/>
      <c r="N2108" s="11"/>
      <c r="O2108" s="29"/>
      <c r="P2108" s="29"/>
      <c r="Q2108" s="29"/>
      <c r="R2108" s="29"/>
      <c r="S2108" s="29">
        <v>9</v>
      </c>
      <c r="T2108" s="29" t="s">
        <v>85</v>
      </c>
      <c r="U2108" s="29"/>
      <c r="V2108" s="29"/>
      <c r="W2108" s="29"/>
      <c r="X2108" s="29"/>
      <c r="Y2108" s="29"/>
      <c r="Z2108" s="29"/>
      <c r="AA2108" s="120"/>
      <c r="AB2108" s="61"/>
      <c r="AC2108" s="61"/>
      <c r="AD2108" s="61"/>
      <c r="AE2108" s="61"/>
      <c r="AF2108" s="61"/>
      <c r="AG2108" s="61"/>
      <c r="AH2108" s="61"/>
      <c r="AI2108" s="61"/>
      <c r="AJ2108" s="61"/>
      <c r="AK2108" s="61"/>
      <c r="AL2108" s="41"/>
      <c r="AM2108" s="36"/>
      <c r="AN2108" s="85"/>
      <c r="AO2108" s="36"/>
      <c r="AP2108" s="68"/>
    </row>
    <row r="2109" spans="3:42" ht="14.25" hidden="1" customHeight="1">
      <c r="C2109" s="67"/>
      <c r="D2109" s="79"/>
      <c r="E2109" s="88"/>
      <c r="F2109" s="88"/>
      <c r="G2109" s="88"/>
      <c r="H2109" s="60"/>
      <c r="I2109" s="11"/>
      <c r="J2109" s="88"/>
      <c r="K2109" s="89"/>
      <c r="L2109" s="106"/>
      <c r="M2109" s="88"/>
      <c r="N2109" s="11"/>
      <c r="O2109" s="29"/>
      <c r="P2109" s="29"/>
      <c r="Q2109" s="29"/>
      <c r="R2109" s="29"/>
      <c r="S2109" s="29">
        <v>10</v>
      </c>
      <c r="T2109" s="29" t="s">
        <v>86</v>
      </c>
      <c r="U2109" s="29"/>
      <c r="V2109" s="29"/>
      <c r="W2109" s="29"/>
      <c r="X2109" s="29"/>
      <c r="Y2109" s="29"/>
      <c r="Z2109" s="29"/>
      <c r="AA2109" s="120"/>
      <c r="AB2109" s="61"/>
      <c r="AC2109" s="61"/>
      <c r="AD2109" s="61"/>
      <c r="AE2109" s="61"/>
      <c r="AF2109" s="61"/>
      <c r="AG2109" s="61"/>
      <c r="AH2109" s="61"/>
      <c r="AI2109" s="61"/>
      <c r="AJ2109" s="61"/>
      <c r="AK2109" s="61"/>
      <c r="AL2109" s="41"/>
      <c r="AM2109" s="36"/>
      <c r="AN2109" s="85"/>
      <c r="AO2109" s="36"/>
      <c r="AP2109" s="68"/>
    </row>
    <row r="2110" spans="3:42" ht="14.25" hidden="1" customHeight="1">
      <c r="C2110" s="67"/>
      <c r="D2110" s="79"/>
      <c r="E2110" s="88"/>
      <c r="F2110" s="88"/>
      <c r="G2110" s="88"/>
      <c r="H2110" s="60"/>
      <c r="I2110" s="11"/>
      <c r="J2110" s="88"/>
      <c r="K2110" s="89"/>
      <c r="L2110" s="106"/>
      <c r="M2110" s="88"/>
      <c r="N2110" s="11"/>
      <c r="O2110" s="29"/>
      <c r="P2110" s="29"/>
      <c r="Q2110" s="29"/>
      <c r="R2110" s="29"/>
      <c r="S2110" s="29">
        <v>11</v>
      </c>
      <c r="T2110" s="29" t="s">
        <v>87</v>
      </c>
      <c r="U2110" s="29"/>
      <c r="V2110" s="29"/>
      <c r="W2110" s="29"/>
      <c r="X2110" s="29"/>
      <c r="Y2110" s="29"/>
      <c r="Z2110" s="29"/>
      <c r="AA2110" s="120"/>
      <c r="AB2110" s="61"/>
      <c r="AC2110" s="61"/>
      <c r="AD2110" s="61"/>
      <c r="AE2110" s="61"/>
      <c r="AF2110" s="61"/>
      <c r="AG2110" s="61"/>
      <c r="AH2110" s="61"/>
      <c r="AI2110" s="61"/>
      <c r="AJ2110" s="61"/>
      <c r="AK2110" s="61"/>
      <c r="AL2110" s="41"/>
      <c r="AM2110" s="36"/>
      <c r="AN2110" s="110"/>
      <c r="AO2110" s="36"/>
      <c r="AP2110" s="68"/>
    </row>
    <row r="2111" spans="3:42" ht="14.25" hidden="1" customHeight="1">
      <c r="C2111" s="67"/>
      <c r="D2111" s="79"/>
      <c r="E2111" s="88"/>
      <c r="F2111" s="88"/>
      <c r="G2111" s="88"/>
      <c r="H2111" s="60"/>
      <c r="I2111" s="11"/>
      <c r="J2111" s="88"/>
      <c r="K2111" s="89"/>
      <c r="L2111" s="106"/>
      <c r="M2111" s="88"/>
      <c r="N2111" s="11"/>
      <c r="O2111" s="29"/>
      <c r="P2111" s="29"/>
      <c r="Q2111" s="29"/>
      <c r="R2111" s="29"/>
      <c r="S2111" s="29">
        <v>12</v>
      </c>
      <c r="T2111" s="29" t="s">
        <v>88</v>
      </c>
      <c r="U2111" s="29"/>
      <c r="V2111" s="29"/>
      <c r="W2111" s="29"/>
      <c r="X2111" s="29"/>
      <c r="Y2111" s="29"/>
      <c r="Z2111" s="29"/>
      <c r="AA2111" s="120"/>
      <c r="AB2111" s="61"/>
      <c r="AC2111" s="61"/>
      <c r="AD2111" s="61"/>
      <c r="AE2111" s="61"/>
      <c r="AF2111" s="61"/>
      <c r="AG2111" s="61"/>
      <c r="AH2111" s="61"/>
      <c r="AI2111" s="61"/>
      <c r="AJ2111" s="61"/>
      <c r="AK2111" s="61"/>
      <c r="AL2111" s="41"/>
      <c r="AM2111" s="36"/>
      <c r="AN2111" s="85"/>
      <c r="AO2111" s="36"/>
      <c r="AP2111" s="68"/>
    </row>
    <row r="2112" spans="3:42" ht="41.25" hidden="1" customHeight="1">
      <c r="C2112" s="67"/>
      <c r="D2112" s="79" t="s">
        <v>96</v>
      </c>
      <c r="E2112" s="88" t="s">
        <v>97</v>
      </c>
      <c r="F2112" s="88" t="s">
        <v>98</v>
      </c>
      <c r="G2112" s="88"/>
      <c r="H2112" s="60"/>
      <c r="I2112" s="11"/>
      <c r="J2112" s="88"/>
      <c r="K2112" s="89"/>
      <c r="L2112" s="106"/>
      <c r="M2112" s="88"/>
      <c r="N2112" s="11"/>
      <c r="O2112" s="29" t="s">
        <v>77</v>
      </c>
      <c r="P2112" s="29" t="s">
        <v>78</v>
      </c>
      <c r="Q2112" s="29" t="s">
        <v>79</v>
      </c>
      <c r="R2112" s="29" t="s">
        <v>80</v>
      </c>
      <c r="S2112" s="29" t="s">
        <v>81</v>
      </c>
      <c r="T2112" s="29" t="s">
        <v>82</v>
      </c>
      <c r="U2112" s="29" t="s">
        <v>83</v>
      </c>
      <c r="V2112" s="29" t="s">
        <v>84</v>
      </c>
      <c r="W2112" s="29" t="s">
        <v>85</v>
      </c>
      <c r="X2112" s="29" t="s">
        <v>86</v>
      </c>
      <c r="Y2112" s="29" t="s">
        <v>87</v>
      </c>
      <c r="Z2112" s="29" t="s">
        <v>88</v>
      </c>
      <c r="AA2112" s="120" t="s">
        <v>77</v>
      </c>
      <c r="AB2112" s="61" t="s">
        <v>78</v>
      </c>
      <c r="AC2112" s="61" t="s">
        <v>79</v>
      </c>
      <c r="AD2112" s="61" t="s">
        <v>80</v>
      </c>
      <c r="AE2112" s="61" t="s">
        <v>81</v>
      </c>
      <c r="AF2112" s="61" t="s">
        <v>82</v>
      </c>
      <c r="AG2112" s="61" t="s">
        <v>83</v>
      </c>
      <c r="AH2112" s="61" t="s">
        <v>84</v>
      </c>
      <c r="AI2112" s="61" t="s">
        <v>85</v>
      </c>
      <c r="AJ2112" s="61" t="s">
        <v>86</v>
      </c>
      <c r="AK2112" s="61" t="s">
        <v>87</v>
      </c>
      <c r="AL2112" s="41" t="s">
        <v>88</v>
      </c>
      <c r="AM2112" s="36"/>
      <c r="AN2112" s="85"/>
      <c r="AO2112" s="36"/>
      <c r="AP2112" s="68"/>
    </row>
    <row r="2113" spans="3:42" ht="14.25" hidden="1" customHeight="1">
      <c r="C2113" s="67"/>
      <c r="D2113" s="79"/>
      <c r="E2113" s="88"/>
      <c r="F2113" s="88"/>
      <c r="G2113" s="88"/>
      <c r="H2113" s="60" t="s">
        <v>48</v>
      </c>
      <c r="I2113" s="11"/>
      <c r="J2113" s="88"/>
      <c r="K2113" s="89"/>
      <c r="L2113" s="106"/>
      <c r="M2113" s="88"/>
      <c r="N2113" s="11"/>
      <c r="O2113" s="29" t="str">
        <f>+IF(($F2117=O$13),1,IF(H2113=" "," ",IF(($E2117-SUM($H2113:H2113))&gt;0,1," ")))</f>
        <v xml:space="preserve"> </v>
      </c>
      <c r="P2113" s="29" t="str">
        <f>+IF(($F2117=P$13),1,IF(O2113=" "," ",IF(($E2117-SUM($H2113:O2113))&gt;0,1," ")))</f>
        <v xml:space="preserve"> </v>
      </c>
      <c r="Q2113" s="29" t="str">
        <f>+IF(($F2117=Q$13),1,IF(P2113=" "," ",IF(($E2117-SUM($H2113:P2113))&gt;0,1," ")))</f>
        <v xml:space="preserve"> </v>
      </c>
      <c r="R2113" s="29" t="str">
        <f>+IF(($F2117=R$13),1,IF(Q2113=" "," ",IF(($E2117-SUM($H2113:Q2113))&gt;0,1," ")))</f>
        <v xml:space="preserve"> </v>
      </c>
      <c r="S2113" s="29" t="str">
        <f>+IF(($F2117=S$13),1,IF(R2113=" "," ",IF(($E2117-SUM($H2113:R2113))&gt;0,1," ")))</f>
        <v xml:space="preserve"> </v>
      </c>
      <c r="T2113" s="29" t="str">
        <f>+IF(($F2117=T$13),1,IF(S2113=" "," ",IF(($E2117-SUM($H2113:S2113))&gt;0,1," ")))</f>
        <v xml:space="preserve"> </v>
      </c>
      <c r="U2113" s="29" t="str">
        <f>+IF(($F2117=U$13),1,IF(T2113=" "," ",IF(($E2117-SUM($H2113:T2113))&gt;0,1," ")))</f>
        <v xml:space="preserve"> </v>
      </c>
      <c r="V2113" s="29" t="str">
        <f>+IF(($F2117=V$13),1,IF(U2113=" "," ",IF(($E2117-SUM($H2113:U2113))&gt;0,1," ")))</f>
        <v xml:space="preserve"> </v>
      </c>
      <c r="W2113" s="29" t="str">
        <f>+IF(($F2117=W$13),1,IF(V2113=" "," ",IF(($E2117-SUM($H2113:V2113))&gt;0,1," ")))</f>
        <v xml:space="preserve"> </v>
      </c>
      <c r="X2113" s="29" t="str">
        <f>+IF(($F2117=X$13),1,IF(W2113=" "," ",IF(($E2117-SUM($H2113:W2113))&gt;0,1," ")))</f>
        <v xml:space="preserve"> </v>
      </c>
      <c r="Y2113" s="29" t="str">
        <f>+IF(($F2117=Y$13),1,IF(X2113=" "," ",IF(($E2117-SUM($H2113:X2113))&gt;0,1," ")))</f>
        <v xml:space="preserve"> </v>
      </c>
      <c r="Z2113" s="29" t="str">
        <f>+IF(($F2117=Z$13),1,IF(Y2113=" "," ",IF(($E2117-SUM($H2113:Y2113))&gt;0,1," ")))</f>
        <v xml:space="preserve"> </v>
      </c>
      <c r="AA2113" s="120" t="str">
        <f>+IF(($F2117=AA$13),1,IF(Z2113=" "," ",IF(($E2117-SUM($H2113:Z2113))&gt;0,1," ")))</f>
        <v xml:space="preserve"> </v>
      </c>
      <c r="AB2113" s="61" t="str">
        <f>+IF(($F2117=AB$13),1,IF(AA2113=" "," ",IF(($E2117-SUM($H2113:AA2113))&gt;0,1," ")))</f>
        <v xml:space="preserve"> </v>
      </c>
      <c r="AC2113" s="61" t="str">
        <f>+IF(($F2117=AC$13),1,IF(AB2113=" "," ",IF(($E2117-SUM($H2113:AB2113))&gt;0,1," ")))</f>
        <v xml:space="preserve"> </v>
      </c>
      <c r="AD2113" s="61" t="str">
        <f>+IF(($F2117=AD$13),1,IF(AC2113=" "," ",IF(($E2117-SUM($H2113:AC2113))&gt;0,1," ")))</f>
        <v xml:space="preserve"> </v>
      </c>
      <c r="AE2113" s="61" t="str">
        <f>+IF(($F2117=AE$13),1,IF(AD2113=" "," ",IF(($E2117-SUM($H2113:AD2113))&gt;0,1," ")))</f>
        <v xml:space="preserve"> </v>
      </c>
      <c r="AF2113" s="61" t="str">
        <f>+IF(($F2117=AF$13),1,IF(AE2113=" "," ",IF(($E2117-SUM($H2113:AE2113))&gt;0,1," ")))</f>
        <v xml:space="preserve"> </v>
      </c>
      <c r="AG2113" s="61" t="str">
        <f>+IF(($F2117=AG$13),1,IF(AF2113=" "," ",IF(($E2117-SUM($H2113:AF2113))&gt;0,1," ")))</f>
        <v xml:space="preserve"> </v>
      </c>
      <c r="AH2113" s="61" t="str">
        <f>+IF(($F2117=AH$13),1,IF(AG2113=" "," ",IF(($E2117-SUM($H2113:AG2113))&gt;0,1," ")))</f>
        <v xml:space="preserve"> </v>
      </c>
      <c r="AI2113" s="61" t="str">
        <f>+IF(($F2117=AI$13),1,IF(AH2113=" "," ",IF(($E2117-SUM($H2113:AH2113))&gt;0,1," ")))</f>
        <v xml:space="preserve"> </v>
      </c>
      <c r="AJ2113" s="61" t="str">
        <f>+IF(($F2117=AJ$13),1,IF(AI2113=" "," ",IF(($E2117-SUM($H2113:AI2113))&gt;0,1," ")))</f>
        <v xml:space="preserve"> </v>
      </c>
      <c r="AK2113" s="61" t="str">
        <f>+IF(($F2117=AK$13),1,IF(AJ2113=" "," ",IF(($E2117-SUM($H2113:AJ2113))&gt;0,1," ")))</f>
        <v xml:space="preserve"> </v>
      </c>
      <c r="AL2113" s="41" t="str">
        <f>+IF(($F2117=AL$13),1,IF(AK2113=" "," ",IF(($E2117-SUM($H2113:AK2113))&gt;0,1," ")))</f>
        <v xml:space="preserve"> </v>
      </c>
      <c r="AM2113" s="36"/>
      <c r="AN2113" s="85"/>
      <c r="AO2113" s="36"/>
      <c r="AP2113" s="68"/>
    </row>
    <row r="2114" spans="3:42" ht="14.25" hidden="1" customHeight="1">
      <c r="C2114" s="76"/>
      <c r="D2114" s="79"/>
      <c r="E2114" s="88"/>
      <c r="F2114" s="88"/>
      <c r="G2114" s="88"/>
      <c r="H2114" s="60"/>
      <c r="I2114" s="11"/>
      <c r="J2114" s="88"/>
      <c r="K2114" s="89"/>
      <c r="L2114" s="106"/>
      <c r="M2114" s="88"/>
      <c r="N2114" s="11"/>
      <c r="O2114" s="29"/>
      <c r="P2114" s="29"/>
      <c r="Q2114" s="29"/>
      <c r="R2114" s="29"/>
      <c r="S2114" s="29"/>
      <c r="T2114" s="29"/>
      <c r="U2114" s="29"/>
      <c r="V2114" s="29"/>
      <c r="W2114" s="29"/>
      <c r="X2114" s="29"/>
      <c r="Y2114" s="29"/>
      <c r="Z2114" s="29"/>
      <c r="AA2114" s="120" t="str">
        <f t="shared" ref="AA2114:AL2114" si="675">+O2113</f>
        <v xml:space="preserve"> </v>
      </c>
      <c r="AB2114" s="61" t="str">
        <f t="shared" si="675"/>
        <v xml:space="preserve"> </v>
      </c>
      <c r="AC2114" s="61" t="str">
        <f t="shared" si="675"/>
        <v xml:space="preserve"> </v>
      </c>
      <c r="AD2114" s="61" t="str">
        <f t="shared" si="675"/>
        <v xml:space="preserve"> </v>
      </c>
      <c r="AE2114" s="61" t="str">
        <f t="shared" si="675"/>
        <v xml:space="preserve"> </v>
      </c>
      <c r="AF2114" s="61" t="str">
        <f t="shared" si="675"/>
        <v xml:space="preserve"> </v>
      </c>
      <c r="AG2114" s="61" t="str">
        <f t="shared" si="675"/>
        <v xml:space="preserve"> </v>
      </c>
      <c r="AH2114" s="61" t="str">
        <f t="shared" si="675"/>
        <v xml:space="preserve"> </v>
      </c>
      <c r="AI2114" s="61" t="str">
        <f t="shared" si="675"/>
        <v xml:space="preserve"> </v>
      </c>
      <c r="AJ2114" s="61" t="str">
        <f t="shared" si="675"/>
        <v xml:space="preserve"> </v>
      </c>
      <c r="AK2114" s="61" t="str">
        <f t="shared" si="675"/>
        <v xml:space="preserve"> </v>
      </c>
      <c r="AL2114" s="41" t="str">
        <f t="shared" si="675"/>
        <v xml:space="preserve"> </v>
      </c>
      <c r="AM2114" s="36"/>
      <c r="AN2114" s="85"/>
      <c r="AO2114" s="36"/>
      <c r="AP2114" s="68"/>
    </row>
    <row r="2115" spans="3:42" ht="14.25" hidden="1" customHeight="1">
      <c r="C2115" s="76"/>
      <c r="D2115" s="79"/>
      <c r="E2115" s="88"/>
      <c r="F2115" s="88"/>
      <c r="G2115" s="88"/>
      <c r="H2115" s="60"/>
      <c r="I2115" s="11"/>
      <c r="J2115" s="88"/>
      <c r="K2115" s="89"/>
      <c r="L2115" s="106"/>
      <c r="M2115" s="88"/>
      <c r="N2115" s="11"/>
      <c r="O2115" s="29" t="str">
        <f t="shared" ref="O2115:Z2115" si="676">+IF(AND(O2113&lt;&gt;" ",AA2113&lt;&gt;" ",),O2113," ")</f>
        <v xml:space="preserve"> </v>
      </c>
      <c r="P2115" s="29" t="str">
        <f t="shared" si="676"/>
        <v xml:space="preserve"> </v>
      </c>
      <c r="Q2115" s="29" t="str">
        <f t="shared" si="676"/>
        <v xml:space="preserve"> </v>
      </c>
      <c r="R2115" s="29" t="str">
        <f t="shared" si="676"/>
        <v xml:space="preserve"> </v>
      </c>
      <c r="S2115" s="29" t="str">
        <f t="shared" si="676"/>
        <v xml:space="preserve"> </v>
      </c>
      <c r="T2115" s="29" t="str">
        <f t="shared" si="676"/>
        <v xml:space="preserve"> </v>
      </c>
      <c r="U2115" s="29" t="str">
        <f t="shared" si="676"/>
        <v xml:space="preserve"> </v>
      </c>
      <c r="V2115" s="29" t="str">
        <f t="shared" si="676"/>
        <v xml:space="preserve"> </v>
      </c>
      <c r="W2115" s="29" t="str">
        <f t="shared" si="676"/>
        <v xml:space="preserve"> </v>
      </c>
      <c r="X2115" s="29" t="str">
        <f t="shared" si="676"/>
        <v xml:space="preserve"> </v>
      </c>
      <c r="Y2115" s="29" t="str">
        <f t="shared" si="676"/>
        <v xml:space="preserve"> </v>
      </c>
      <c r="Z2115" s="29" t="str">
        <f t="shared" si="676"/>
        <v xml:space="preserve"> </v>
      </c>
      <c r="AA2115" s="120" t="str">
        <f t="shared" ref="AA2115:AL2115" si="677">+IF(AND(AA2114&lt;&gt;" ",O2113&lt;&gt;" ",),AA2113," ")</f>
        <v xml:space="preserve"> </v>
      </c>
      <c r="AB2115" s="61" t="str">
        <f t="shared" si="677"/>
        <v xml:space="preserve"> </v>
      </c>
      <c r="AC2115" s="61" t="str">
        <f t="shared" si="677"/>
        <v xml:space="preserve"> </v>
      </c>
      <c r="AD2115" s="61" t="str">
        <f t="shared" si="677"/>
        <v xml:space="preserve"> </v>
      </c>
      <c r="AE2115" s="61" t="str">
        <f t="shared" si="677"/>
        <v xml:space="preserve"> </v>
      </c>
      <c r="AF2115" s="61" t="str">
        <f t="shared" si="677"/>
        <v xml:space="preserve"> </v>
      </c>
      <c r="AG2115" s="61" t="str">
        <f t="shared" si="677"/>
        <v xml:space="preserve"> </v>
      </c>
      <c r="AH2115" s="61" t="str">
        <f t="shared" si="677"/>
        <v xml:space="preserve"> </v>
      </c>
      <c r="AI2115" s="61" t="str">
        <f t="shared" si="677"/>
        <v xml:space="preserve"> </v>
      </c>
      <c r="AJ2115" s="61" t="str">
        <f t="shared" si="677"/>
        <v xml:space="preserve"> </v>
      </c>
      <c r="AK2115" s="61" t="str">
        <f t="shared" si="677"/>
        <v xml:space="preserve"> </v>
      </c>
      <c r="AL2115" s="41" t="str">
        <f t="shared" si="677"/>
        <v xml:space="preserve"> </v>
      </c>
      <c r="AM2115" s="36"/>
      <c r="AN2115" s="85"/>
      <c r="AO2115" s="36"/>
      <c r="AP2115" s="68"/>
    </row>
    <row r="2116" spans="3:42" ht="14.25" hidden="1" customHeight="1">
      <c r="C2116" s="76"/>
      <c r="D2116" s="79"/>
      <c r="E2116" s="88"/>
      <c r="F2116" s="88"/>
      <c r="G2116" s="88"/>
      <c r="H2116" s="60"/>
      <c r="I2116" s="11"/>
      <c r="J2116" s="88"/>
      <c r="K2116" s="89"/>
      <c r="L2116" s="106"/>
      <c r="M2116" s="88"/>
      <c r="N2116" s="11"/>
      <c r="O2116" s="29" t="str">
        <f t="shared" ref="O2116:Z2116" si="678">+IF($G$95="SI",O2113," ")</f>
        <v xml:space="preserve"> </v>
      </c>
      <c r="P2116" s="29" t="str">
        <f t="shared" si="678"/>
        <v xml:space="preserve"> </v>
      </c>
      <c r="Q2116" s="29" t="str">
        <f t="shared" si="678"/>
        <v xml:space="preserve"> </v>
      </c>
      <c r="R2116" s="29" t="str">
        <f t="shared" si="678"/>
        <v xml:space="preserve"> </v>
      </c>
      <c r="S2116" s="29" t="str">
        <f t="shared" si="678"/>
        <v xml:space="preserve"> </v>
      </c>
      <c r="T2116" s="29" t="str">
        <f t="shared" si="678"/>
        <v xml:space="preserve"> </v>
      </c>
      <c r="U2116" s="29" t="str">
        <f t="shared" si="678"/>
        <v xml:space="preserve"> </v>
      </c>
      <c r="V2116" s="29" t="str">
        <f t="shared" si="678"/>
        <v xml:space="preserve"> </v>
      </c>
      <c r="W2116" s="29" t="str">
        <f t="shared" si="678"/>
        <v xml:space="preserve"> </v>
      </c>
      <c r="X2116" s="29" t="str">
        <f t="shared" si="678"/>
        <v xml:space="preserve"> </v>
      </c>
      <c r="Y2116" s="29" t="str">
        <f t="shared" si="678"/>
        <v xml:space="preserve"> </v>
      </c>
      <c r="Z2116" s="29" t="str">
        <f t="shared" si="678"/>
        <v xml:space="preserve"> </v>
      </c>
      <c r="AA2116" s="120" t="str">
        <f t="shared" ref="AA2116:AL2116" si="679">+IF($G$95="SI",IF(AND(Z2113&lt;&gt;" ",AA2113&lt;&gt;" ",O2116=" "),AA2113,AA2114),AA2115)</f>
        <v xml:space="preserve"> </v>
      </c>
      <c r="AB2116" s="61" t="str">
        <f t="shared" si="679"/>
        <v xml:space="preserve"> </v>
      </c>
      <c r="AC2116" s="61" t="str">
        <f t="shared" si="679"/>
        <v xml:space="preserve"> </v>
      </c>
      <c r="AD2116" s="61" t="str">
        <f t="shared" si="679"/>
        <v xml:space="preserve"> </v>
      </c>
      <c r="AE2116" s="61" t="str">
        <f t="shared" si="679"/>
        <v xml:space="preserve"> </v>
      </c>
      <c r="AF2116" s="61" t="str">
        <f t="shared" si="679"/>
        <v xml:space="preserve"> </v>
      </c>
      <c r="AG2116" s="61" t="str">
        <f t="shared" si="679"/>
        <v xml:space="preserve"> </v>
      </c>
      <c r="AH2116" s="61" t="str">
        <f t="shared" si="679"/>
        <v xml:space="preserve"> </v>
      </c>
      <c r="AI2116" s="61" t="str">
        <f t="shared" si="679"/>
        <v xml:space="preserve"> </v>
      </c>
      <c r="AJ2116" s="61" t="str">
        <f t="shared" si="679"/>
        <v xml:space="preserve"> </v>
      </c>
      <c r="AK2116" s="61" t="str">
        <f t="shared" si="679"/>
        <v xml:space="preserve"> </v>
      </c>
      <c r="AL2116" s="41" t="str">
        <f t="shared" si="679"/>
        <v xml:space="preserve"> </v>
      </c>
      <c r="AM2116" s="36"/>
      <c r="AN2116" s="85"/>
      <c r="AO2116" s="36"/>
      <c r="AP2116" s="68"/>
    </row>
    <row r="2117" spans="3:42">
      <c r="C2117" s="76"/>
      <c r="D2117" s="126"/>
      <c r="E2117" s="88"/>
      <c r="F2117" s="88"/>
      <c r="G2117" s="88" t="s">
        <v>91</v>
      </c>
      <c r="H2117" s="60"/>
      <c r="I2117" s="11"/>
      <c r="J2117" s="88"/>
      <c r="K2117" s="119"/>
      <c r="L2117" s="106"/>
      <c r="M2117" s="88"/>
      <c r="N2117" s="11"/>
      <c r="O2117" s="29" t="str">
        <f>+O2116</f>
        <v xml:space="preserve"> </v>
      </c>
      <c r="P2117" s="29" t="str">
        <f t="shared" ref="P2117:Y2117" si="680">+P2116</f>
        <v xml:space="preserve"> </v>
      </c>
      <c r="Q2117" s="29" t="str">
        <f t="shared" si="680"/>
        <v xml:space="preserve"> </v>
      </c>
      <c r="R2117" s="29" t="str">
        <f t="shared" si="680"/>
        <v xml:space="preserve"> </v>
      </c>
      <c r="S2117" s="29" t="str">
        <f t="shared" si="680"/>
        <v xml:space="preserve"> </v>
      </c>
      <c r="T2117" s="29" t="str">
        <f t="shared" si="680"/>
        <v xml:space="preserve"> </v>
      </c>
      <c r="U2117" s="29" t="str">
        <f t="shared" si="680"/>
        <v xml:space="preserve"> </v>
      </c>
      <c r="V2117" s="29" t="str">
        <f t="shared" si="680"/>
        <v xml:space="preserve"> </v>
      </c>
      <c r="W2117" s="29" t="str">
        <f t="shared" si="680"/>
        <v xml:space="preserve"> </v>
      </c>
      <c r="X2117" s="29" t="str">
        <f t="shared" si="680"/>
        <v xml:space="preserve"> </v>
      </c>
      <c r="Y2117" s="29" t="str">
        <f t="shared" si="680"/>
        <v xml:space="preserve"> </v>
      </c>
      <c r="Z2117" s="29" t="str">
        <f>+Z2116</f>
        <v xml:space="preserve"> </v>
      </c>
      <c r="AA2117" s="120" t="str">
        <f t="shared" ref="AA2117:AL2117" si="681">+IF(AND(O2117=" ",AA2116=1),AA2116,IF(AND(O2117&lt;&gt;" ",AA2114&lt;&gt;" "),AA2115,AA2114))</f>
        <v xml:space="preserve"> </v>
      </c>
      <c r="AB2117" s="61" t="str">
        <f t="shared" si="681"/>
        <v xml:space="preserve"> </v>
      </c>
      <c r="AC2117" s="61" t="str">
        <f t="shared" si="681"/>
        <v xml:space="preserve"> </v>
      </c>
      <c r="AD2117" s="61" t="str">
        <f t="shared" si="681"/>
        <v xml:space="preserve"> </v>
      </c>
      <c r="AE2117" s="61" t="str">
        <f t="shared" si="681"/>
        <v xml:space="preserve"> </v>
      </c>
      <c r="AF2117" s="61" t="str">
        <f t="shared" si="681"/>
        <v xml:space="preserve"> </v>
      </c>
      <c r="AG2117" s="61" t="str">
        <f t="shared" si="681"/>
        <v xml:space="preserve"> </v>
      </c>
      <c r="AH2117" s="61" t="str">
        <f t="shared" si="681"/>
        <v xml:space="preserve"> </v>
      </c>
      <c r="AI2117" s="61" t="str">
        <f t="shared" si="681"/>
        <v xml:space="preserve"> </v>
      </c>
      <c r="AJ2117" s="61" t="str">
        <f t="shared" si="681"/>
        <v xml:space="preserve"> </v>
      </c>
      <c r="AK2117" s="61" t="str">
        <f t="shared" si="681"/>
        <v xml:space="preserve"> </v>
      </c>
      <c r="AL2117" s="41" t="str">
        <f t="shared" si="681"/>
        <v xml:space="preserve"> </v>
      </c>
      <c r="AM2117" s="36"/>
      <c r="AN2117" s="85"/>
      <c r="AO2117" s="36"/>
      <c r="AP2117" s="68"/>
    </row>
    <row r="2118" spans="3:42" ht="14.25" hidden="1" customHeight="1">
      <c r="C2118" s="67"/>
      <c r="D2118" s="79"/>
      <c r="E2118" s="88"/>
      <c r="F2118" s="88"/>
      <c r="G2118" s="88"/>
      <c r="H2118" s="60"/>
      <c r="I2118" s="11"/>
      <c r="J2118" s="88"/>
      <c r="K2118" s="89"/>
      <c r="L2118" s="106"/>
      <c r="M2118" s="88"/>
      <c r="N2118" s="11"/>
      <c r="O2118" s="29"/>
      <c r="P2118" s="29"/>
      <c r="Q2118" s="29"/>
      <c r="R2118" s="29"/>
      <c r="S2118" s="29"/>
      <c r="T2118" s="29"/>
      <c r="U2118" s="29"/>
      <c r="V2118" s="29"/>
      <c r="W2118" s="29"/>
      <c r="X2118" s="29"/>
      <c r="Y2118" s="29"/>
      <c r="Z2118" s="29"/>
      <c r="AA2118" s="120"/>
      <c r="AB2118" s="61"/>
      <c r="AC2118" s="61"/>
      <c r="AD2118" s="61"/>
      <c r="AE2118" s="61"/>
      <c r="AF2118" s="61"/>
      <c r="AG2118" s="61"/>
      <c r="AH2118" s="61"/>
      <c r="AI2118" s="61"/>
      <c r="AJ2118" s="61"/>
      <c r="AK2118" s="61"/>
      <c r="AL2118" s="41"/>
      <c r="AM2118" s="36"/>
      <c r="AN2118" s="85"/>
      <c r="AO2118" s="36"/>
      <c r="AP2118" s="68"/>
    </row>
    <row r="2119" spans="3:42" ht="14.25" hidden="1" customHeight="1">
      <c r="C2119" s="67"/>
      <c r="D2119" s="79"/>
      <c r="E2119" s="88"/>
      <c r="F2119" s="88"/>
      <c r="G2119" s="88"/>
      <c r="H2119" s="60"/>
      <c r="I2119" s="11"/>
      <c r="J2119" s="88"/>
      <c r="K2119" s="89"/>
      <c r="L2119" s="106"/>
      <c r="M2119" s="88"/>
      <c r="N2119" s="11"/>
      <c r="O2119" s="29"/>
      <c r="P2119" s="29"/>
      <c r="Q2119" s="29"/>
      <c r="R2119" s="29" t="s">
        <v>91</v>
      </c>
      <c r="S2119" s="29">
        <v>1</v>
      </c>
      <c r="T2119" s="29" t="s">
        <v>77</v>
      </c>
      <c r="U2119" s="29"/>
      <c r="V2119" s="29"/>
      <c r="W2119" s="29"/>
      <c r="X2119" s="29"/>
      <c r="Y2119" s="29"/>
      <c r="Z2119" s="29"/>
      <c r="AA2119" s="120"/>
      <c r="AB2119" s="61"/>
      <c r="AC2119" s="61"/>
      <c r="AD2119" s="61"/>
      <c r="AE2119" s="61"/>
      <c r="AF2119" s="61"/>
      <c r="AG2119" s="61"/>
      <c r="AH2119" s="61"/>
      <c r="AI2119" s="61"/>
      <c r="AJ2119" s="61"/>
      <c r="AK2119" s="61"/>
      <c r="AL2119" s="41"/>
      <c r="AM2119" s="36"/>
      <c r="AN2119" s="85"/>
      <c r="AO2119" s="36"/>
      <c r="AP2119" s="68"/>
    </row>
    <row r="2120" spans="3:42" ht="14.25" hidden="1" customHeight="1">
      <c r="C2120" s="67"/>
      <c r="D2120" s="79"/>
      <c r="E2120" s="88"/>
      <c r="F2120" s="88"/>
      <c r="G2120" s="88"/>
      <c r="H2120" s="60"/>
      <c r="I2120" s="11"/>
      <c r="J2120" s="88"/>
      <c r="K2120" s="89"/>
      <c r="L2120" s="106"/>
      <c r="M2120" s="88"/>
      <c r="N2120" s="11"/>
      <c r="O2120" s="29"/>
      <c r="P2120" s="29"/>
      <c r="Q2120" s="29"/>
      <c r="R2120" s="29" t="s">
        <v>95</v>
      </c>
      <c r="S2120" s="29">
        <v>2</v>
      </c>
      <c r="T2120" s="29" t="s">
        <v>78</v>
      </c>
      <c r="U2120" s="29"/>
      <c r="V2120" s="29"/>
      <c r="W2120" s="29"/>
      <c r="X2120" s="29"/>
      <c r="Y2120" s="29"/>
      <c r="Z2120" s="29"/>
      <c r="AA2120" s="120"/>
      <c r="AB2120" s="61"/>
      <c r="AC2120" s="61"/>
      <c r="AD2120" s="61"/>
      <c r="AE2120" s="61"/>
      <c r="AF2120" s="61"/>
      <c r="AG2120" s="61"/>
      <c r="AH2120" s="61"/>
      <c r="AI2120" s="61"/>
      <c r="AJ2120" s="61"/>
      <c r="AK2120" s="61"/>
      <c r="AL2120" s="41"/>
      <c r="AM2120" s="36"/>
      <c r="AN2120" s="85"/>
      <c r="AO2120" s="36"/>
      <c r="AP2120" s="68"/>
    </row>
    <row r="2121" spans="3:42" ht="14.25" hidden="1" customHeight="1">
      <c r="C2121" s="67"/>
      <c r="D2121" s="79"/>
      <c r="E2121" s="88"/>
      <c r="F2121" s="88"/>
      <c r="G2121" s="88"/>
      <c r="H2121" s="60"/>
      <c r="I2121" s="11"/>
      <c r="J2121" s="88"/>
      <c r="K2121" s="89"/>
      <c r="L2121" s="106"/>
      <c r="M2121" s="88"/>
      <c r="N2121" s="11"/>
      <c r="O2121" s="29"/>
      <c r="P2121" s="29"/>
      <c r="Q2121" s="29"/>
      <c r="R2121" s="29"/>
      <c r="S2121" s="29">
        <v>3</v>
      </c>
      <c r="T2121" s="29" t="s">
        <v>79</v>
      </c>
      <c r="U2121" s="29"/>
      <c r="V2121" s="29"/>
      <c r="W2121" s="29"/>
      <c r="X2121" s="29"/>
      <c r="Y2121" s="29"/>
      <c r="Z2121" s="29"/>
      <c r="AA2121" s="120"/>
      <c r="AB2121" s="61"/>
      <c r="AC2121" s="61"/>
      <c r="AD2121" s="61"/>
      <c r="AE2121" s="61"/>
      <c r="AF2121" s="61"/>
      <c r="AG2121" s="61"/>
      <c r="AH2121" s="61"/>
      <c r="AI2121" s="61"/>
      <c r="AJ2121" s="61"/>
      <c r="AK2121" s="61"/>
      <c r="AL2121" s="41"/>
      <c r="AM2121" s="36"/>
      <c r="AN2121" s="85"/>
      <c r="AO2121" s="36"/>
      <c r="AP2121" s="68"/>
    </row>
    <row r="2122" spans="3:42" ht="14.25" hidden="1" customHeight="1">
      <c r="C2122" s="67"/>
      <c r="D2122" s="79"/>
      <c r="E2122" s="88"/>
      <c r="F2122" s="88"/>
      <c r="G2122" s="88"/>
      <c r="H2122" s="60"/>
      <c r="I2122" s="11"/>
      <c r="J2122" s="88"/>
      <c r="K2122" s="89"/>
      <c r="L2122" s="106"/>
      <c r="M2122" s="88"/>
      <c r="N2122" s="11"/>
      <c r="O2122" s="29"/>
      <c r="P2122" s="29"/>
      <c r="Q2122" s="29"/>
      <c r="R2122" s="29"/>
      <c r="S2122" s="29">
        <v>4</v>
      </c>
      <c r="T2122" s="29" t="s">
        <v>80</v>
      </c>
      <c r="U2122" s="29"/>
      <c r="V2122" s="29"/>
      <c r="W2122" s="29"/>
      <c r="X2122" s="29"/>
      <c r="Y2122" s="29"/>
      <c r="Z2122" s="29"/>
      <c r="AA2122" s="120"/>
      <c r="AB2122" s="61"/>
      <c r="AC2122" s="61"/>
      <c r="AD2122" s="61"/>
      <c r="AE2122" s="61"/>
      <c r="AF2122" s="61"/>
      <c r="AG2122" s="61"/>
      <c r="AH2122" s="61"/>
      <c r="AI2122" s="61"/>
      <c r="AJ2122" s="61"/>
      <c r="AK2122" s="61"/>
      <c r="AL2122" s="41"/>
      <c r="AM2122" s="36"/>
      <c r="AN2122" s="85"/>
      <c r="AO2122" s="36"/>
      <c r="AP2122" s="68"/>
    </row>
    <row r="2123" spans="3:42" ht="14.25" hidden="1" customHeight="1">
      <c r="C2123" s="67"/>
      <c r="D2123" s="79"/>
      <c r="E2123" s="88"/>
      <c r="F2123" s="88"/>
      <c r="G2123" s="88"/>
      <c r="H2123" s="60"/>
      <c r="I2123" s="11"/>
      <c r="J2123" s="88"/>
      <c r="K2123" s="89"/>
      <c r="L2123" s="106"/>
      <c r="M2123" s="88"/>
      <c r="N2123" s="11"/>
      <c r="O2123" s="29"/>
      <c r="P2123" s="29"/>
      <c r="Q2123" s="29"/>
      <c r="R2123" s="29"/>
      <c r="S2123" s="29">
        <v>5</v>
      </c>
      <c r="T2123" s="29" t="s">
        <v>81</v>
      </c>
      <c r="U2123" s="29"/>
      <c r="V2123" s="29"/>
      <c r="W2123" s="29"/>
      <c r="X2123" s="29"/>
      <c r="Y2123" s="29"/>
      <c r="Z2123" s="29"/>
      <c r="AA2123" s="120"/>
      <c r="AB2123" s="61"/>
      <c r="AC2123" s="61"/>
      <c r="AD2123" s="61"/>
      <c r="AE2123" s="61"/>
      <c r="AF2123" s="61"/>
      <c r="AG2123" s="61"/>
      <c r="AH2123" s="61"/>
      <c r="AI2123" s="61"/>
      <c r="AJ2123" s="61"/>
      <c r="AK2123" s="61"/>
      <c r="AL2123" s="41"/>
      <c r="AM2123" s="36"/>
      <c r="AN2123" s="85"/>
      <c r="AO2123" s="36"/>
      <c r="AP2123" s="68"/>
    </row>
    <row r="2124" spans="3:42" ht="14.25" hidden="1" customHeight="1">
      <c r="C2124" s="67"/>
      <c r="D2124" s="79"/>
      <c r="E2124" s="88"/>
      <c r="F2124" s="88"/>
      <c r="G2124" s="88"/>
      <c r="H2124" s="60"/>
      <c r="I2124" s="11"/>
      <c r="J2124" s="88"/>
      <c r="K2124" s="89"/>
      <c r="L2124" s="106"/>
      <c r="M2124" s="88"/>
      <c r="N2124" s="11"/>
      <c r="O2124" s="29"/>
      <c r="P2124" s="29"/>
      <c r="Q2124" s="29"/>
      <c r="R2124" s="29"/>
      <c r="S2124" s="29">
        <v>6</v>
      </c>
      <c r="T2124" s="29" t="s">
        <v>82</v>
      </c>
      <c r="U2124" s="29"/>
      <c r="V2124" s="29"/>
      <c r="W2124" s="29"/>
      <c r="X2124" s="29"/>
      <c r="Y2124" s="29"/>
      <c r="Z2124" s="29"/>
      <c r="AA2124" s="120"/>
      <c r="AB2124" s="61"/>
      <c r="AC2124" s="61"/>
      <c r="AD2124" s="61"/>
      <c r="AE2124" s="61"/>
      <c r="AF2124" s="61"/>
      <c r="AG2124" s="61"/>
      <c r="AH2124" s="61"/>
      <c r="AI2124" s="61"/>
      <c r="AJ2124" s="61"/>
      <c r="AK2124" s="61"/>
      <c r="AL2124" s="41"/>
      <c r="AM2124" s="36"/>
      <c r="AN2124" s="85"/>
      <c r="AO2124" s="36"/>
      <c r="AP2124" s="68"/>
    </row>
    <row r="2125" spans="3:42" ht="14.25" hidden="1" customHeight="1">
      <c r="C2125" s="67"/>
      <c r="D2125" s="79"/>
      <c r="E2125" s="88"/>
      <c r="F2125" s="88"/>
      <c r="G2125" s="88"/>
      <c r="H2125" s="60"/>
      <c r="I2125" s="11"/>
      <c r="J2125" s="88"/>
      <c r="K2125" s="89"/>
      <c r="L2125" s="106"/>
      <c r="M2125" s="88"/>
      <c r="N2125" s="11"/>
      <c r="O2125" s="29"/>
      <c r="P2125" s="29"/>
      <c r="Q2125" s="29"/>
      <c r="R2125" s="29"/>
      <c r="S2125" s="29">
        <v>7</v>
      </c>
      <c r="T2125" s="29" t="s">
        <v>83</v>
      </c>
      <c r="U2125" s="29"/>
      <c r="V2125" s="29"/>
      <c r="W2125" s="29"/>
      <c r="X2125" s="29"/>
      <c r="Y2125" s="29"/>
      <c r="Z2125" s="29"/>
      <c r="AA2125" s="120"/>
      <c r="AB2125" s="61"/>
      <c r="AC2125" s="61"/>
      <c r="AD2125" s="61"/>
      <c r="AE2125" s="61"/>
      <c r="AF2125" s="61"/>
      <c r="AG2125" s="61"/>
      <c r="AH2125" s="61"/>
      <c r="AI2125" s="61"/>
      <c r="AJ2125" s="61"/>
      <c r="AK2125" s="61"/>
      <c r="AL2125" s="41"/>
      <c r="AM2125" s="36"/>
      <c r="AN2125" s="85"/>
      <c r="AO2125" s="36"/>
      <c r="AP2125" s="68"/>
    </row>
    <row r="2126" spans="3:42" ht="14.25" hidden="1" customHeight="1">
      <c r="C2126" s="67"/>
      <c r="D2126" s="79"/>
      <c r="E2126" s="88"/>
      <c r="F2126" s="88"/>
      <c r="G2126" s="88"/>
      <c r="H2126" s="60"/>
      <c r="I2126" s="11"/>
      <c r="J2126" s="88"/>
      <c r="K2126" s="89"/>
      <c r="L2126" s="106"/>
      <c r="M2126" s="88"/>
      <c r="N2126" s="11"/>
      <c r="O2126" s="29"/>
      <c r="P2126" s="29"/>
      <c r="Q2126" s="29"/>
      <c r="R2126" s="29"/>
      <c r="S2126" s="29">
        <v>8</v>
      </c>
      <c r="T2126" s="29" t="s">
        <v>84</v>
      </c>
      <c r="U2126" s="29"/>
      <c r="V2126" s="29"/>
      <c r="W2126" s="29"/>
      <c r="X2126" s="29"/>
      <c r="Y2126" s="29"/>
      <c r="Z2126" s="29"/>
      <c r="AA2126" s="120"/>
      <c r="AB2126" s="61"/>
      <c r="AC2126" s="61"/>
      <c r="AD2126" s="61"/>
      <c r="AE2126" s="61"/>
      <c r="AF2126" s="61"/>
      <c r="AG2126" s="61"/>
      <c r="AH2126" s="61"/>
      <c r="AI2126" s="61"/>
      <c r="AJ2126" s="61"/>
      <c r="AK2126" s="61"/>
      <c r="AL2126" s="41"/>
      <c r="AM2126" s="36"/>
      <c r="AN2126" s="85"/>
      <c r="AO2126" s="36"/>
      <c r="AP2126" s="68"/>
    </row>
    <row r="2127" spans="3:42" ht="14.25" hidden="1" customHeight="1">
      <c r="C2127" s="67"/>
      <c r="D2127" s="79"/>
      <c r="E2127" s="88"/>
      <c r="F2127" s="88"/>
      <c r="G2127" s="88"/>
      <c r="H2127" s="60"/>
      <c r="I2127" s="11"/>
      <c r="J2127" s="88"/>
      <c r="K2127" s="89"/>
      <c r="L2127" s="106"/>
      <c r="M2127" s="88"/>
      <c r="N2127" s="11"/>
      <c r="O2127" s="29"/>
      <c r="P2127" s="29"/>
      <c r="Q2127" s="29"/>
      <c r="R2127" s="29"/>
      <c r="S2127" s="29">
        <v>9</v>
      </c>
      <c r="T2127" s="29" t="s">
        <v>85</v>
      </c>
      <c r="U2127" s="29"/>
      <c r="V2127" s="29"/>
      <c r="W2127" s="29"/>
      <c r="X2127" s="29"/>
      <c r="Y2127" s="29"/>
      <c r="Z2127" s="29"/>
      <c r="AA2127" s="120"/>
      <c r="AB2127" s="61"/>
      <c r="AC2127" s="61"/>
      <c r="AD2127" s="61"/>
      <c r="AE2127" s="61"/>
      <c r="AF2127" s="61"/>
      <c r="AG2127" s="61"/>
      <c r="AH2127" s="61"/>
      <c r="AI2127" s="61"/>
      <c r="AJ2127" s="61"/>
      <c r="AK2127" s="61"/>
      <c r="AL2127" s="41"/>
      <c r="AM2127" s="36"/>
      <c r="AN2127" s="85"/>
      <c r="AO2127" s="36"/>
      <c r="AP2127" s="68"/>
    </row>
    <row r="2128" spans="3:42" ht="14.25" hidden="1" customHeight="1">
      <c r="C2128" s="67"/>
      <c r="D2128" s="79"/>
      <c r="E2128" s="88"/>
      <c r="F2128" s="88"/>
      <c r="G2128" s="88"/>
      <c r="H2128" s="60"/>
      <c r="I2128" s="11"/>
      <c r="J2128" s="88"/>
      <c r="K2128" s="89"/>
      <c r="L2128" s="106"/>
      <c r="M2128" s="88"/>
      <c r="N2128" s="11"/>
      <c r="O2128" s="29"/>
      <c r="P2128" s="29"/>
      <c r="Q2128" s="29"/>
      <c r="R2128" s="29"/>
      <c r="S2128" s="29">
        <v>10</v>
      </c>
      <c r="T2128" s="29" t="s">
        <v>86</v>
      </c>
      <c r="U2128" s="29"/>
      <c r="V2128" s="29"/>
      <c r="W2128" s="29"/>
      <c r="X2128" s="29"/>
      <c r="Y2128" s="29"/>
      <c r="Z2128" s="29"/>
      <c r="AA2128" s="120"/>
      <c r="AB2128" s="61"/>
      <c r="AC2128" s="61"/>
      <c r="AD2128" s="61"/>
      <c r="AE2128" s="61"/>
      <c r="AF2128" s="61"/>
      <c r="AG2128" s="61"/>
      <c r="AH2128" s="61"/>
      <c r="AI2128" s="61"/>
      <c r="AJ2128" s="61"/>
      <c r="AK2128" s="61"/>
      <c r="AL2128" s="41"/>
      <c r="AM2128" s="36"/>
      <c r="AN2128" s="85"/>
      <c r="AO2128" s="36"/>
      <c r="AP2128" s="68"/>
    </row>
    <row r="2129" spans="3:42" ht="14.25" hidden="1" customHeight="1">
      <c r="C2129" s="67"/>
      <c r="D2129" s="79"/>
      <c r="E2129" s="88"/>
      <c r="F2129" s="88"/>
      <c r="G2129" s="88"/>
      <c r="H2129" s="60"/>
      <c r="I2129" s="11"/>
      <c r="J2129" s="88"/>
      <c r="K2129" s="89"/>
      <c r="L2129" s="106"/>
      <c r="M2129" s="88"/>
      <c r="N2129" s="11"/>
      <c r="O2129" s="29"/>
      <c r="P2129" s="29"/>
      <c r="Q2129" s="29"/>
      <c r="R2129" s="29"/>
      <c r="S2129" s="29">
        <v>11</v>
      </c>
      <c r="T2129" s="29" t="s">
        <v>87</v>
      </c>
      <c r="U2129" s="29"/>
      <c r="V2129" s="29"/>
      <c r="W2129" s="29"/>
      <c r="X2129" s="29"/>
      <c r="Y2129" s="29"/>
      <c r="Z2129" s="29"/>
      <c r="AA2129" s="120"/>
      <c r="AB2129" s="61"/>
      <c r="AC2129" s="61"/>
      <c r="AD2129" s="61"/>
      <c r="AE2129" s="61"/>
      <c r="AF2129" s="61"/>
      <c r="AG2129" s="61"/>
      <c r="AH2129" s="61"/>
      <c r="AI2129" s="61"/>
      <c r="AJ2129" s="61"/>
      <c r="AK2129" s="61"/>
      <c r="AL2129" s="41"/>
      <c r="AM2129" s="36"/>
      <c r="AN2129" s="85"/>
      <c r="AO2129" s="36"/>
      <c r="AP2129" s="68"/>
    </row>
    <row r="2130" spans="3:42" ht="14.25" hidden="1" customHeight="1">
      <c r="C2130" s="67"/>
      <c r="D2130" s="79"/>
      <c r="E2130" s="88"/>
      <c r="F2130" s="88"/>
      <c r="G2130" s="88"/>
      <c r="H2130" s="60"/>
      <c r="I2130" s="11"/>
      <c r="J2130" s="88"/>
      <c r="K2130" s="89"/>
      <c r="L2130" s="106"/>
      <c r="M2130" s="88"/>
      <c r="N2130" s="11"/>
      <c r="O2130" s="29"/>
      <c r="P2130" s="29"/>
      <c r="Q2130" s="29"/>
      <c r="R2130" s="29"/>
      <c r="S2130" s="29">
        <v>12</v>
      </c>
      <c r="T2130" s="29" t="s">
        <v>88</v>
      </c>
      <c r="U2130" s="29"/>
      <c r="V2130" s="29"/>
      <c r="W2130" s="29"/>
      <c r="X2130" s="29"/>
      <c r="Y2130" s="29"/>
      <c r="Z2130" s="29"/>
      <c r="AA2130" s="120"/>
      <c r="AB2130" s="61"/>
      <c r="AC2130" s="61"/>
      <c r="AD2130" s="61"/>
      <c r="AE2130" s="61"/>
      <c r="AF2130" s="61"/>
      <c r="AG2130" s="61"/>
      <c r="AH2130" s="61"/>
      <c r="AI2130" s="61"/>
      <c r="AJ2130" s="61"/>
      <c r="AK2130" s="61"/>
      <c r="AL2130" s="41"/>
      <c r="AM2130" s="36"/>
      <c r="AN2130" s="85"/>
      <c r="AO2130" s="36"/>
      <c r="AP2130" s="68"/>
    </row>
    <row r="2131" spans="3:42" ht="41.25" hidden="1" customHeight="1">
      <c r="C2131" s="67"/>
      <c r="D2131" s="79" t="s">
        <v>96</v>
      </c>
      <c r="E2131" s="88" t="s">
        <v>97</v>
      </c>
      <c r="F2131" s="88" t="s">
        <v>98</v>
      </c>
      <c r="G2131" s="88"/>
      <c r="H2131" s="60"/>
      <c r="I2131" s="11"/>
      <c r="J2131" s="88"/>
      <c r="K2131" s="89"/>
      <c r="L2131" s="106"/>
      <c r="M2131" s="88"/>
      <c r="N2131" s="11"/>
      <c r="O2131" s="29" t="s">
        <v>77</v>
      </c>
      <c r="P2131" s="29" t="s">
        <v>78</v>
      </c>
      <c r="Q2131" s="29" t="s">
        <v>79</v>
      </c>
      <c r="R2131" s="29" t="s">
        <v>80</v>
      </c>
      <c r="S2131" s="29" t="s">
        <v>81</v>
      </c>
      <c r="T2131" s="29" t="s">
        <v>82</v>
      </c>
      <c r="U2131" s="29" t="s">
        <v>83</v>
      </c>
      <c r="V2131" s="29" t="s">
        <v>84</v>
      </c>
      <c r="W2131" s="29" t="s">
        <v>85</v>
      </c>
      <c r="X2131" s="29" t="s">
        <v>86</v>
      </c>
      <c r="Y2131" s="29" t="s">
        <v>87</v>
      </c>
      <c r="Z2131" s="29" t="s">
        <v>88</v>
      </c>
      <c r="AA2131" s="120" t="s">
        <v>77</v>
      </c>
      <c r="AB2131" s="61" t="s">
        <v>78</v>
      </c>
      <c r="AC2131" s="61" t="s">
        <v>79</v>
      </c>
      <c r="AD2131" s="61" t="s">
        <v>80</v>
      </c>
      <c r="AE2131" s="61" t="s">
        <v>81</v>
      </c>
      <c r="AF2131" s="61" t="s">
        <v>82</v>
      </c>
      <c r="AG2131" s="61" t="s">
        <v>83</v>
      </c>
      <c r="AH2131" s="61" t="s">
        <v>84</v>
      </c>
      <c r="AI2131" s="61" t="s">
        <v>85</v>
      </c>
      <c r="AJ2131" s="61" t="s">
        <v>86</v>
      </c>
      <c r="AK2131" s="61" t="s">
        <v>87</v>
      </c>
      <c r="AL2131" s="41" t="s">
        <v>88</v>
      </c>
      <c r="AM2131" s="36"/>
      <c r="AN2131" s="85"/>
      <c r="AO2131" s="36"/>
      <c r="AP2131" s="68"/>
    </row>
    <row r="2132" spans="3:42" ht="14.25" hidden="1" customHeight="1">
      <c r="C2132" s="67"/>
      <c r="D2132" s="79"/>
      <c r="E2132" s="88"/>
      <c r="F2132" s="88"/>
      <c r="G2132" s="88"/>
      <c r="H2132" s="60" t="s">
        <v>48</v>
      </c>
      <c r="I2132" s="11"/>
      <c r="J2132" s="88"/>
      <c r="K2132" s="89"/>
      <c r="L2132" s="106"/>
      <c r="M2132" s="88"/>
      <c r="N2132" s="11"/>
      <c r="O2132" s="29" t="str">
        <f>+IF(($F2136=O$13),1,IF(H2132=" "," ",IF(($E2136-SUM($H2132:H2132))&gt;0,1," ")))</f>
        <v xml:space="preserve"> </v>
      </c>
      <c r="P2132" s="29" t="str">
        <f>+IF(($F2136=P$13),1,IF(O2132=" "," ",IF(($E2136-SUM($H2132:O2132))&gt;0,1," ")))</f>
        <v xml:space="preserve"> </v>
      </c>
      <c r="Q2132" s="29" t="str">
        <f>+IF(($F2136=Q$13),1,IF(P2132=" "," ",IF(($E2136-SUM($H2132:P2132))&gt;0,1," ")))</f>
        <v xml:space="preserve"> </v>
      </c>
      <c r="R2132" s="29" t="str">
        <f>+IF(($F2136=R$13),1,IF(Q2132=" "," ",IF(($E2136-SUM($H2132:Q2132))&gt;0,1," ")))</f>
        <v xml:space="preserve"> </v>
      </c>
      <c r="S2132" s="29" t="str">
        <f>+IF(($F2136=S$13),1,IF(R2132=" "," ",IF(($E2136-SUM($H2132:R2132))&gt;0,1," ")))</f>
        <v xml:space="preserve"> </v>
      </c>
      <c r="T2132" s="29" t="str">
        <f>+IF(($F2136=T$13),1,IF(S2132=" "," ",IF(($E2136-SUM($H2132:S2132))&gt;0,1," ")))</f>
        <v xml:space="preserve"> </v>
      </c>
      <c r="U2132" s="29" t="str">
        <f>+IF(($F2136=U$13),1,IF(T2132=" "," ",IF(($E2136-SUM($H2132:T2132))&gt;0,1," ")))</f>
        <v xml:space="preserve"> </v>
      </c>
      <c r="V2132" s="29" t="str">
        <f>+IF(($F2136=V$13),1,IF(U2132=" "," ",IF(($E2136-SUM($H2132:U2132))&gt;0,1," ")))</f>
        <v xml:space="preserve"> </v>
      </c>
      <c r="W2132" s="29" t="str">
        <f>+IF(($F2136=W$13),1,IF(V2132=" "," ",IF(($E2136-SUM($H2132:V2132))&gt;0,1," ")))</f>
        <v xml:space="preserve"> </v>
      </c>
      <c r="X2132" s="29" t="str">
        <f>+IF(($F2136=X$13),1,IF(W2132=" "," ",IF(($E2136-SUM($H2132:W2132))&gt;0,1," ")))</f>
        <v xml:space="preserve"> </v>
      </c>
      <c r="Y2132" s="29" t="str">
        <f>+IF(($F2136=Y$13),1,IF(X2132=" "," ",IF(($E2136-SUM($H2132:X2132))&gt;0,1," ")))</f>
        <v xml:space="preserve"> </v>
      </c>
      <c r="Z2132" s="29" t="str">
        <f>+IF(($F2136=Z$13),1,IF(Y2132=" "," ",IF(($E2136-SUM($H2132:Y2132))&gt;0,1," ")))</f>
        <v xml:space="preserve"> </v>
      </c>
      <c r="AA2132" s="120" t="str">
        <f>+IF(($F2136=AA$13),1,IF(Z2132=" "," ",IF(($E2136-SUM($H2132:Z2132))&gt;0,1," ")))</f>
        <v xml:space="preserve"> </v>
      </c>
      <c r="AB2132" s="61" t="str">
        <f>+IF(($F2136=AB$13),1,IF(AA2132=" "," ",IF(($E2136-SUM($H2132:AA2132))&gt;0,1," ")))</f>
        <v xml:space="preserve"> </v>
      </c>
      <c r="AC2132" s="61" t="str">
        <f>+IF(($F2136=AC$13),1,IF(AB2132=" "," ",IF(($E2136-SUM($H2132:AB2132))&gt;0,1," ")))</f>
        <v xml:space="preserve"> </v>
      </c>
      <c r="AD2132" s="61" t="str">
        <f>+IF(($F2136=AD$13),1,IF(AC2132=" "," ",IF(($E2136-SUM($H2132:AC2132))&gt;0,1," ")))</f>
        <v xml:space="preserve"> </v>
      </c>
      <c r="AE2132" s="61" t="str">
        <f>+IF(($F2136=AE$13),1,IF(AD2132=" "," ",IF(($E2136-SUM($H2132:AD2132))&gt;0,1," ")))</f>
        <v xml:space="preserve"> </v>
      </c>
      <c r="AF2132" s="61" t="str">
        <f>+IF(($F2136=AF$13),1,IF(AE2132=" "," ",IF(($E2136-SUM($H2132:AE2132))&gt;0,1," ")))</f>
        <v xml:space="preserve"> </v>
      </c>
      <c r="AG2132" s="61" t="str">
        <f>+IF(($F2136=AG$13),1,IF(AF2132=" "," ",IF(($E2136-SUM($H2132:AF2132))&gt;0,1," ")))</f>
        <v xml:space="preserve"> </v>
      </c>
      <c r="AH2132" s="61" t="str">
        <f>+IF(($F2136=AH$13),1,IF(AG2132=" "," ",IF(($E2136-SUM($H2132:AG2132))&gt;0,1," ")))</f>
        <v xml:space="preserve"> </v>
      </c>
      <c r="AI2132" s="61" t="str">
        <f>+IF(($F2136=AI$13),1,IF(AH2132=" "," ",IF(($E2136-SUM($H2132:AH2132))&gt;0,1," ")))</f>
        <v xml:space="preserve"> </v>
      </c>
      <c r="AJ2132" s="61" t="str">
        <f>+IF(($F2136=AJ$13),1,IF(AI2132=" "," ",IF(($E2136-SUM($H2132:AI2132))&gt;0,1," ")))</f>
        <v xml:space="preserve"> </v>
      </c>
      <c r="AK2132" s="61" t="str">
        <f>+IF(($F2136=AK$13),1,IF(AJ2132=" "," ",IF(($E2136-SUM($H2132:AJ2132))&gt;0,1," ")))</f>
        <v xml:space="preserve"> </v>
      </c>
      <c r="AL2132" s="41" t="str">
        <f>+IF(($F2136=AL$13),1,IF(AK2132=" "," ",IF(($E2136-SUM($H2132:AK2132))&gt;0,1," ")))</f>
        <v xml:space="preserve"> </v>
      </c>
      <c r="AM2132" s="36"/>
      <c r="AN2132" s="85"/>
      <c r="AO2132" s="36"/>
      <c r="AP2132" s="68"/>
    </row>
    <row r="2133" spans="3:42" ht="14.25" hidden="1" customHeight="1">
      <c r="C2133" s="76"/>
      <c r="D2133" s="79"/>
      <c r="E2133" s="88"/>
      <c r="F2133" s="88"/>
      <c r="G2133" s="88"/>
      <c r="H2133" s="60"/>
      <c r="I2133" s="11"/>
      <c r="J2133" s="88"/>
      <c r="K2133" s="89"/>
      <c r="L2133" s="106"/>
      <c r="M2133" s="88"/>
      <c r="N2133" s="11"/>
      <c r="O2133" s="29"/>
      <c r="P2133" s="29"/>
      <c r="Q2133" s="29"/>
      <c r="R2133" s="29"/>
      <c r="S2133" s="29"/>
      <c r="T2133" s="29"/>
      <c r="U2133" s="29"/>
      <c r="V2133" s="29"/>
      <c r="W2133" s="29"/>
      <c r="X2133" s="29"/>
      <c r="Y2133" s="29"/>
      <c r="Z2133" s="29"/>
      <c r="AA2133" s="120" t="str">
        <f t="shared" ref="AA2133:AL2133" si="682">+O2132</f>
        <v xml:space="preserve"> </v>
      </c>
      <c r="AB2133" s="61" t="str">
        <f t="shared" si="682"/>
        <v xml:space="preserve"> </v>
      </c>
      <c r="AC2133" s="61" t="str">
        <f t="shared" si="682"/>
        <v xml:space="preserve"> </v>
      </c>
      <c r="AD2133" s="61" t="str">
        <f t="shared" si="682"/>
        <v xml:space="preserve"> </v>
      </c>
      <c r="AE2133" s="61" t="str">
        <f t="shared" si="682"/>
        <v xml:space="preserve"> </v>
      </c>
      <c r="AF2133" s="61" t="str">
        <f t="shared" si="682"/>
        <v xml:space="preserve"> </v>
      </c>
      <c r="AG2133" s="61" t="str">
        <f t="shared" si="682"/>
        <v xml:space="preserve"> </v>
      </c>
      <c r="AH2133" s="61" t="str">
        <f t="shared" si="682"/>
        <v xml:space="preserve"> </v>
      </c>
      <c r="AI2133" s="61" t="str">
        <f t="shared" si="682"/>
        <v xml:space="preserve"> </v>
      </c>
      <c r="AJ2133" s="61" t="str">
        <f t="shared" si="682"/>
        <v xml:space="preserve"> </v>
      </c>
      <c r="AK2133" s="61" t="str">
        <f t="shared" si="682"/>
        <v xml:space="preserve"> </v>
      </c>
      <c r="AL2133" s="41" t="str">
        <f t="shared" si="682"/>
        <v xml:space="preserve"> </v>
      </c>
      <c r="AM2133" s="36"/>
      <c r="AN2133" s="85"/>
      <c r="AO2133" s="36"/>
      <c r="AP2133" s="68"/>
    </row>
    <row r="2134" spans="3:42" ht="14.25" hidden="1" customHeight="1">
      <c r="C2134" s="76"/>
      <c r="D2134" s="79"/>
      <c r="E2134" s="88"/>
      <c r="F2134" s="88"/>
      <c r="G2134" s="88"/>
      <c r="H2134" s="60"/>
      <c r="I2134" s="11"/>
      <c r="J2134" s="88"/>
      <c r="K2134" s="89"/>
      <c r="L2134" s="106"/>
      <c r="M2134" s="88"/>
      <c r="N2134" s="11"/>
      <c r="O2134" s="29" t="str">
        <f t="shared" ref="O2134:Z2134" si="683">+IF(AND(O2132&lt;&gt;" ",AA2132&lt;&gt;" ",),O2132," ")</f>
        <v xml:space="preserve"> </v>
      </c>
      <c r="P2134" s="29" t="str">
        <f t="shared" si="683"/>
        <v xml:space="preserve"> </v>
      </c>
      <c r="Q2134" s="29" t="str">
        <f t="shared" si="683"/>
        <v xml:space="preserve"> </v>
      </c>
      <c r="R2134" s="29" t="str">
        <f t="shared" si="683"/>
        <v xml:space="preserve"> </v>
      </c>
      <c r="S2134" s="29" t="str">
        <f t="shared" si="683"/>
        <v xml:space="preserve"> </v>
      </c>
      <c r="T2134" s="29" t="str">
        <f t="shared" si="683"/>
        <v xml:space="preserve"> </v>
      </c>
      <c r="U2134" s="29" t="str">
        <f t="shared" si="683"/>
        <v xml:space="preserve"> </v>
      </c>
      <c r="V2134" s="29" t="str">
        <f t="shared" si="683"/>
        <v xml:space="preserve"> </v>
      </c>
      <c r="W2134" s="29" t="str">
        <f t="shared" si="683"/>
        <v xml:space="preserve"> </v>
      </c>
      <c r="X2134" s="29" t="str">
        <f t="shared" si="683"/>
        <v xml:space="preserve"> </v>
      </c>
      <c r="Y2134" s="29" t="str">
        <f t="shared" si="683"/>
        <v xml:space="preserve"> </v>
      </c>
      <c r="Z2134" s="29" t="str">
        <f t="shared" si="683"/>
        <v xml:space="preserve"> </v>
      </c>
      <c r="AA2134" s="120" t="str">
        <f t="shared" ref="AA2134:AL2134" si="684">+IF(AND(AA2133&lt;&gt;" ",O2132&lt;&gt;" ",),AA2132," ")</f>
        <v xml:space="preserve"> </v>
      </c>
      <c r="AB2134" s="61" t="str">
        <f t="shared" si="684"/>
        <v xml:space="preserve"> </v>
      </c>
      <c r="AC2134" s="61" t="str">
        <f t="shared" si="684"/>
        <v xml:space="preserve"> </v>
      </c>
      <c r="AD2134" s="61" t="str">
        <f t="shared" si="684"/>
        <v xml:space="preserve"> </v>
      </c>
      <c r="AE2134" s="61" t="str">
        <f t="shared" si="684"/>
        <v xml:space="preserve"> </v>
      </c>
      <c r="AF2134" s="61" t="str">
        <f t="shared" si="684"/>
        <v xml:space="preserve"> </v>
      </c>
      <c r="AG2134" s="61" t="str">
        <f t="shared" si="684"/>
        <v xml:space="preserve"> </v>
      </c>
      <c r="AH2134" s="61" t="str">
        <f t="shared" si="684"/>
        <v xml:space="preserve"> </v>
      </c>
      <c r="AI2134" s="61" t="str">
        <f t="shared" si="684"/>
        <v xml:space="preserve"> </v>
      </c>
      <c r="AJ2134" s="61" t="str">
        <f t="shared" si="684"/>
        <v xml:space="preserve"> </v>
      </c>
      <c r="AK2134" s="61" t="str">
        <f t="shared" si="684"/>
        <v xml:space="preserve"> </v>
      </c>
      <c r="AL2134" s="41" t="str">
        <f t="shared" si="684"/>
        <v xml:space="preserve"> </v>
      </c>
      <c r="AM2134" s="36"/>
      <c r="AN2134" s="85"/>
      <c r="AO2134" s="36"/>
      <c r="AP2134" s="68"/>
    </row>
    <row r="2135" spans="3:42" ht="14.25" hidden="1" customHeight="1">
      <c r="C2135" s="76"/>
      <c r="D2135" s="79"/>
      <c r="E2135" s="88"/>
      <c r="F2135" s="88"/>
      <c r="G2135" s="88"/>
      <c r="H2135" s="60"/>
      <c r="I2135" s="11"/>
      <c r="J2135" s="88"/>
      <c r="K2135" s="89"/>
      <c r="L2135" s="106"/>
      <c r="M2135" s="88"/>
      <c r="N2135" s="11"/>
      <c r="O2135" s="29" t="str">
        <f t="shared" ref="O2135:Z2135" si="685">+IF($G$114="SI",O2132," ")</f>
        <v xml:space="preserve"> </v>
      </c>
      <c r="P2135" s="29" t="str">
        <f t="shared" si="685"/>
        <v xml:space="preserve"> </v>
      </c>
      <c r="Q2135" s="29" t="str">
        <f t="shared" si="685"/>
        <v xml:space="preserve"> </v>
      </c>
      <c r="R2135" s="29" t="str">
        <f t="shared" si="685"/>
        <v xml:space="preserve"> </v>
      </c>
      <c r="S2135" s="29" t="str">
        <f t="shared" si="685"/>
        <v xml:space="preserve"> </v>
      </c>
      <c r="T2135" s="29" t="str">
        <f t="shared" si="685"/>
        <v xml:space="preserve"> </v>
      </c>
      <c r="U2135" s="29" t="str">
        <f t="shared" si="685"/>
        <v xml:space="preserve"> </v>
      </c>
      <c r="V2135" s="29" t="str">
        <f t="shared" si="685"/>
        <v xml:space="preserve"> </v>
      </c>
      <c r="W2135" s="29" t="str">
        <f t="shared" si="685"/>
        <v xml:space="preserve"> </v>
      </c>
      <c r="X2135" s="29" t="str">
        <f t="shared" si="685"/>
        <v xml:space="preserve"> </v>
      </c>
      <c r="Y2135" s="29" t="str">
        <f t="shared" si="685"/>
        <v xml:space="preserve"> </v>
      </c>
      <c r="Z2135" s="29" t="str">
        <f t="shared" si="685"/>
        <v xml:space="preserve"> </v>
      </c>
      <c r="AA2135" s="120" t="str">
        <f t="shared" ref="AA2135:AL2135" si="686">+IF($G$114="SI",IF(AND(Z2132&lt;&gt;" ",AA2132&lt;&gt;" ",O2135=" "),AA2132,AA2133),AA2134)</f>
        <v xml:space="preserve"> </v>
      </c>
      <c r="AB2135" s="61" t="str">
        <f t="shared" si="686"/>
        <v xml:space="preserve"> </v>
      </c>
      <c r="AC2135" s="61" t="str">
        <f t="shared" si="686"/>
        <v xml:space="preserve"> </v>
      </c>
      <c r="AD2135" s="61" t="str">
        <f t="shared" si="686"/>
        <v xml:space="preserve"> </v>
      </c>
      <c r="AE2135" s="61" t="str">
        <f t="shared" si="686"/>
        <v xml:space="preserve"> </v>
      </c>
      <c r="AF2135" s="61" t="str">
        <f t="shared" si="686"/>
        <v xml:space="preserve"> </v>
      </c>
      <c r="AG2135" s="61" t="str">
        <f t="shared" si="686"/>
        <v xml:space="preserve"> </v>
      </c>
      <c r="AH2135" s="61" t="str">
        <f t="shared" si="686"/>
        <v xml:space="preserve"> </v>
      </c>
      <c r="AI2135" s="61" t="str">
        <f t="shared" si="686"/>
        <v xml:space="preserve"> </v>
      </c>
      <c r="AJ2135" s="61" t="str">
        <f t="shared" si="686"/>
        <v xml:space="preserve"> </v>
      </c>
      <c r="AK2135" s="61" t="str">
        <f t="shared" si="686"/>
        <v xml:space="preserve"> </v>
      </c>
      <c r="AL2135" s="41" t="str">
        <f t="shared" si="686"/>
        <v xml:space="preserve"> </v>
      </c>
      <c r="AM2135" s="36"/>
      <c r="AN2135" s="85"/>
      <c r="AO2135" s="36"/>
      <c r="AP2135" s="68"/>
    </row>
    <row r="2136" spans="3:42">
      <c r="C2136" s="76"/>
      <c r="D2136" s="126"/>
      <c r="E2136" s="88"/>
      <c r="F2136" s="88"/>
      <c r="G2136" s="88" t="s">
        <v>91</v>
      </c>
      <c r="H2136" s="60"/>
      <c r="I2136" s="11"/>
      <c r="J2136" s="88"/>
      <c r="K2136" s="119"/>
      <c r="L2136" s="106"/>
      <c r="M2136" s="88"/>
      <c r="N2136" s="11"/>
      <c r="O2136" s="29" t="str">
        <f>+O2135</f>
        <v xml:space="preserve"> </v>
      </c>
      <c r="P2136" s="29" t="str">
        <f t="shared" ref="P2136:Y2136" si="687">+P2135</f>
        <v xml:space="preserve"> </v>
      </c>
      <c r="Q2136" s="29" t="str">
        <f t="shared" si="687"/>
        <v xml:space="preserve"> </v>
      </c>
      <c r="R2136" s="29" t="str">
        <f t="shared" si="687"/>
        <v xml:space="preserve"> </v>
      </c>
      <c r="S2136" s="29" t="str">
        <f t="shared" si="687"/>
        <v xml:space="preserve"> </v>
      </c>
      <c r="T2136" s="29" t="str">
        <f t="shared" si="687"/>
        <v xml:space="preserve"> </v>
      </c>
      <c r="U2136" s="29" t="str">
        <f t="shared" si="687"/>
        <v xml:space="preserve"> </v>
      </c>
      <c r="V2136" s="29" t="str">
        <f t="shared" si="687"/>
        <v xml:space="preserve"> </v>
      </c>
      <c r="W2136" s="29" t="str">
        <f t="shared" si="687"/>
        <v xml:space="preserve"> </v>
      </c>
      <c r="X2136" s="29" t="str">
        <f t="shared" si="687"/>
        <v xml:space="preserve"> </v>
      </c>
      <c r="Y2136" s="29" t="str">
        <f t="shared" si="687"/>
        <v xml:space="preserve"> </v>
      </c>
      <c r="Z2136" s="29" t="str">
        <f>+Z2135</f>
        <v xml:space="preserve"> </v>
      </c>
      <c r="AA2136" s="120" t="str">
        <f t="shared" ref="AA2136:AL2136" si="688">+IF(AND(O2136=" ",AA2135=1),AA2135,IF(AND(O2136&lt;&gt;" ",AA2133&lt;&gt;" "),AA2134,AA2133))</f>
        <v xml:space="preserve"> </v>
      </c>
      <c r="AB2136" s="61" t="str">
        <f t="shared" si="688"/>
        <v xml:space="preserve"> </v>
      </c>
      <c r="AC2136" s="61" t="str">
        <f t="shared" si="688"/>
        <v xml:space="preserve"> </v>
      </c>
      <c r="AD2136" s="61" t="str">
        <f t="shared" si="688"/>
        <v xml:space="preserve"> </v>
      </c>
      <c r="AE2136" s="61" t="str">
        <f t="shared" si="688"/>
        <v xml:space="preserve"> </v>
      </c>
      <c r="AF2136" s="61" t="str">
        <f t="shared" si="688"/>
        <v xml:space="preserve"> </v>
      </c>
      <c r="AG2136" s="61" t="str">
        <f t="shared" si="688"/>
        <v xml:space="preserve"> </v>
      </c>
      <c r="AH2136" s="61" t="str">
        <f t="shared" si="688"/>
        <v xml:space="preserve"> </v>
      </c>
      <c r="AI2136" s="61" t="str">
        <f t="shared" si="688"/>
        <v xml:space="preserve"> </v>
      </c>
      <c r="AJ2136" s="61" t="str">
        <f t="shared" si="688"/>
        <v xml:space="preserve"> </v>
      </c>
      <c r="AK2136" s="61" t="str">
        <f t="shared" si="688"/>
        <v xml:space="preserve"> </v>
      </c>
      <c r="AL2136" s="41" t="str">
        <f t="shared" si="688"/>
        <v xml:space="preserve"> </v>
      </c>
      <c r="AM2136" s="36"/>
      <c r="AN2136" s="85"/>
      <c r="AO2136" s="36"/>
      <c r="AP2136" s="68"/>
    </row>
    <row r="2137" spans="3:42" ht="13.5" hidden="1" customHeight="1">
      <c r="C2137" s="67"/>
      <c r="D2137" s="62"/>
      <c r="E2137" s="62"/>
      <c r="F2137" s="62"/>
      <c r="G2137" s="62"/>
      <c r="H2137" s="62"/>
      <c r="I2137" s="12"/>
      <c r="J2137" s="62"/>
      <c r="K2137" s="62"/>
      <c r="L2137" s="62"/>
      <c r="M2137" s="62"/>
      <c r="N2137" s="12"/>
      <c r="O2137" s="62"/>
      <c r="P2137" s="62"/>
      <c r="Q2137" s="62"/>
      <c r="R2137" s="62"/>
      <c r="S2137" s="62"/>
      <c r="T2137" s="62"/>
      <c r="U2137" s="62"/>
      <c r="V2137" s="62"/>
      <c r="W2137" s="62"/>
      <c r="X2137" s="62"/>
      <c r="Y2137" s="62"/>
      <c r="Z2137" s="62"/>
      <c r="AA2137" s="120"/>
      <c r="AB2137" s="61"/>
      <c r="AC2137" s="61"/>
      <c r="AD2137" s="61"/>
      <c r="AE2137" s="61"/>
      <c r="AF2137" s="61"/>
      <c r="AG2137" s="61"/>
      <c r="AH2137" s="61"/>
      <c r="AI2137" s="61"/>
      <c r="AJ2137" s="61"/>
      <c r="AK2137" s="61"/>
      <c r="AL2137" s="41"/>
      <c r="AM2137" s="109"/>
      <c r="AN2137" s="85"/>
      <c r="AO2137" s="109"/>
      <c r="AP2137" s="68"/>
    </row>
    <row r="2138" spans="3:42" ht="13.5" hidden="1" customHeight="1">
      <c r="C2138" s="67"/>
      <c r="D2138" s="62"/>
      <c r="E2138" s="62"/>
      <c r="F2138" s="62"/>
      <c r="G2138" s="62"/>
      <c r="H2138" s="62"/>
      <c r="I2138" s="62"/>
      <c r="J2138" s="62"/>
      <c r="K2138" s="62"/>
      <c r="L2138" s="62"/>
      <c r="M2138" s="62"/>
      <c r="N2138" s="62"/>
      <c r="O2138" s="62"/>
      <c r="P2138" s="62"/>
      <c r="Q2138" s="62"/>
      <c r="R2138" s="62" t="s">
        <v>91</v>
      </c>
      <c r="S2138" s="62">
        <v>1</v>
      </c>
      <c r="T2138" s="62" t="s">
        <v>77</v>
      </c>
      <c r="U2138" s="62"/>
      <c r="V2138" s="62"/>
      <c r="W2138" s="62"/>
      <c r="X2138" s="62"/>
      <c r="Y2138" s="62"/>
      <c r="Z2138" s="62"/>
      <c r="AA2138" s="120"/>
      <c r="AB2138" s="61"/>
      <c r="AC2138" s="61"/>
      <c r="AD2138" s="61"/>
      <c r="AE2138" s="61"/>
      <c r="AF2138" s="61"/>
      <c r="AG2138" s="61"/>
      <c r="AH2138" s="61"/>
      <c r="AI2138" s="61"/>
      <c r="AJ2138" s="61"/>
      <c r="AK2138" s="61"/>
      <c r="AL2138" s="41"/>
      <c r="AM2138" s="36"/>
      <c r="AN2138" s="85"/>
      <c r="AO2138" s="36"/>
      <c r="AP2138" s="68"/>
    </row>
    <row r="2139" spans="3:42" ht="13.5" hidden="1" customHeight="1">
      <c r="C2139" s="67"/>
      <c r="D2139" s="62"/>
      <c r="E2139" s="62"/>
      <c r="F2139" s="62"/>
      <c r="G2139" s="62"/>
      <c r="H2139" s="62"/>
      <c r="I2139" s="62"/>
      <c r="J2139" s="62"/>
      <c r="K2139" s="62"/>
      <c r="L2139" s="62"/>
      <c r="M2139" s="62"/>
      <c r="N2139" s="62"/>
      <c r="O2139" s="62"/>
      <c r="P2139" s="62"/>
      <c r="Q2139" s="62"/>
      <c r="R2139" s="62" t="s">
        <v>95</v>
      </c>
      <c r="S2139" s="62">
        <v>2</v>
      </c>
      <c r="T2139" s="62" t="s">
        <v>78</v>
      </c>
      <c r="U2139" s="62"/>
      <c r="V2139" s="62"/>
      <c r="W2139" s="62"/>
      <c r="X2139" s="62"/>
      <c r="Y2139" s="62"/>
      <c r="Z2139" s="62"/>
      <c r="AA2139" s="120"/>
      <c r="AB2139" s="61"/>
      <c r="AC2139" s="61"/>
      <c r="AD2139" s="61"/>
      <c r="AE2139" s="61"/>
      <c r="AF2139" s="61"/>
      <c r="AG2139" s="61"/>
      <c r="AH2139" s="61"/>
      <c r="AI2139" s="61"/>
      <c r="AJ2139" s="61"/>
      <c r="AK2139" s="61"/>
      <c r="AL2139" s="41"/>
      <c r="AM2139" s="36"/>
      <c r="AN2139" s="85"/>
      <c r="AO2139" s="36"/>
      <c r="AP2139" s="68"/>
    </row>
    <row r="2140" spans="3:42" ht="13.5" hidden="1" customHeight="1">
      <c r="C2140" s="67"/>
      <c r="D2140" s="62"/>
      <c r="E2140" s="62"/>
      <c r="F2140" s="62"/>
      <c r="G2140" s="62"/>
      <c r="H2140" s="62"/>
      <c r="I2140" s="62"/>
      <c r="J2140" s="62"/>
      <c r="K2140" s="62"/>
      <c r="L2140" s="62"/>
      <c r="M2140" s="62"/>
      <c r="N2140" s="62"/>
      <c r="O2140" s="62"/>
      <c r="P2140" s="62"/>
      <c r="Q2140" s="62"/>
      <c r="R2140" s="62"/>
      <c r="S2140" s="62">
        <v>3</v>
      </c>
      <c r="T2140" s="62" t="s">
        <v>79</v>
      </c>
      <c r="U2140" s="62"/>
      <c r="V2140" s="62"/>
      <c r="W2140" s="62"/>
      <c r="X2140" s="62"/>
      <c r="Y2140" s="62"/>
      <c r="Z2140" s="62"/>
      <c r="AA2140" s="120"/>
      <c r="AB2140" s="61"/>
      <c r="AC2140" s="61"/>
      <c r="AD2140" s="61"/>
      <c r="AE2140" s="61"/>
      <c r="AF2140" s="61"/>
      <c r="AG2140" s="61"/>
      <c r="AH2140" s="61"/>
      <c r="AI2140" s="61"/>
      <c r="AJ2140" s="61"/>
      <c r="AK2140" s="61"/>
      <c r="AL2140" s="41"/>
      <c r="AM2140" s="36"/>
      <c r="AN2140" s="85"/>
      <c r="AO2140" s="36"/>
      <c r="AP2140" s="68"/>
    </row>
    <row r="2141" spans="3:42" ht="13.5" hidden="1" customHeight="1">
      <c r="C2141" s="67"/>
      <c r="D2141" s="62"/>
      <c r="E2141" s="62"/>
      <c r="F2141" s="62"/>
      <c r="G2141" s="62"/>
      <c r="H2141" s="62"/>
      <c r="I2141" s="62"/>
      <c r="J2141" s="62"/>
      <c r="K2141" s="62"/>
      <c r="L2141" s="62"/>
      <c r="M2141" s="62"/>
      <c r="N2141" s="62"/>
      <c r="O2141" s="62"/>
      <c r="P2141" s="62"/>
      <c r="Q2141" s="62"/>
      <c r="R2141" s="62"/>
      <c r="S2141" s="62">
        <v>4</v>
      </c>
      <c r="T2141" s="62" t="s">
        <v>80</v>
      </c>
      <c r="U2141" s="62"/>
      <c r="V2141" s="62"/>
      <c r="W2141" s="62"/>
      <c r="X2141" s="62"/>
      <c r="Y2141" s="62"/>
      <c r="Z2141" s="62"/>
      <c r="AA2141" s="120"/>
      <c r="AB2141" s="61"/>
      <c r="AC2141" s="61"/>
      <c r="AD2141" s="61"/>
      <c r="AE2141" s="61"/>
      <c r="AF2141" s="61"/>
      <c r="AG2141" s="61"/>
      <c r="AH2141" s="61"/>
      <c r="AI2141" s="61"/>
      <c r="AJ2141" s="61"/>
      <c r="AK2141" s="61"/>
      <c r="AL2141" s="41"/>
      <c r="AM2141" s="36"/>
      <c r="AN2141" s="85"/>
      <c r="AO2141" s="36"/>
      <c r="AP2141" s="68"/>
    </row>
    <row r="2142" spans="3:42" ht="13.5" hidden="1" customHeight="1">
      <c r="C2142" s="67"/>
      <c r="D2142" s="62"/>
      <c r="E2142" s="62"/>
      <c r="F2142" s="62"/>
      <c r="G2142" s="62"/>
      <c r="H2142" s="62"/>
      <c r="I2142" s="62"/>
      <c r="J2142" s="62"/>
      <c r="K2142" s="62"/>
      <c r="L2142" s="62"/>
      <c r="M2142" s="62"/>
      <c r="N2142" s="62"/>
      <c r="O2142" s="62"/>
      <c r="P2142" s="62"/>
      <c r="Q2142" s="62"/>
      <c r="R2142" s="62"/>
      <c r="S2142" s="62">
        <v>5</v>
      </c>
      <c r="T2142" s="62" t="s">
        <v>81</v>
      </c>
      <c r="U2142" s="62"/>
      <c r="V2142" s="62"/>
      <c r="W2142" s="62"/>
      <c r="X2142" s="62"/>
      <c r="Y2142" s="62"/>
      <c r="Z2142" s="62"/>
      <c r="AA2142" s="120"/>
      <c r="AB2142" s="61"/>
      <c r="AC2142" s="61"/>
      <c r="AD2142" s="61"/>
      <c r="AE2142" s="61"/>
      <c r="AF2142" s="61"/>
      <c r="AG2142" s="61"/>
      <c r="AH2142" s="61"/>
      <c r="AI2142" s="61"/>
      <c r="AJ2142" s="61"/>
      <c r="AK2142" s="61"/>
      <c r="AL2142" s="41"/>
      <c r="AM2142" s="111"/>
      <c r="AN2142" s="85"/>
      <c r="AO2142" s="111"/>
      <c r="AP2142" s="68"/>
    </row>
    <row r="2143" spans="3:42" ht="13.5" hidden="1" customHeight="1">
      <c r="C2143" s="67"/>
      <c r="D2143" s="62"/>
      <c r="E2143" s="62"/>
      <c r="F2143" s="62"/>
      <c r="G2143" s="62"/>
      <c r="H2143" s="62"/>
      <c r="I2143" s="62"/>
      <c r="J2143" s="62"/>
      <c r="K2143" s="62"/>
      <c r="L2143" s="62"/>
      <c r="M2143" s="62"/>
      <c r="N2143" s="62"/>
      <c r="O2143" s="62"/>
      <c r="P2143" s="62"/>
      <c r="Q2143" s="62"/>
      <c r="R2143" s="62"/>
      <c r="S2143" s="62">
        <v>6</v>
      </c>
      <c r="T2143" s="62" t="s">
        <v>82</v>
      </c>
      <c r="U2143" s="62"/>
      <c r="V2143" s="62"/>
      <c r="W2143" s="62"/>
      <c r="X2143" s="62"/>
      <c r="Y2143" s="62"/>
      <c r="Z2143" s="62"/>
      <c r="AA2143" s="120"/>
      <c r="AB2143" s="61"/>
      <c r="AC2143" s="61"/>
      <c r="AD2143" s="61"/>
      <c r="AE2143" s="61"/>
      <c r="AF2143" s="61"/>
      <c r="AG2143" s="61"/>
      <c r="AH2143" s="61"/>
      <c r="AI2143" s="61"/>
      <c r="AJ2143" s="61"/>
      <c r="AK2143" s="61"/>
      <c r="AL2143" s="41"/>
      <c r="AM2143" s="36"/>
      <c r="AN2143" s="85"/>
      <c r="AO2143" s="36"/>
      <c r="AP2143" s="68"/>
    </row>
    <row r="2144" spans="3:42" ht="13.5" hidden="1" customHeight="1">
      <c r="C2144" s="67"/>
      <c r="D2144" s="62"/>
      <c r="E2144" s="62"/>
      <c r="F2144" s="62"/>
      <c r="G2144" s="62"/>
      <c r="H2144" s="62"/>
      <c r="I2144" s="62"/>
      <c r="J2144" s="62"/>
      <c r="K2144" s="62"/>
      <c r="L2144" s="62"/>
      <c r="M2144" s="62"/>
      <c r="N2144" s="62"/>
      <c r="O2144" s="62"/>
      <c r="P2144" s="62"/>
      <c r="Q2144" s="62"/>
      <c r="R2144" s="62"/>
      <c r="S2144" s="62">
        <v>7</v>
      </c>
      <c r="T2144" s="62" t="s">
        <v>83</v>
      </c>
      <c r="U2144" s="62"/>
      <c r="V2144" s="62"/>
      <c r="W2144" s="62"/>
      <c r="X2144" s="62"/>
      <c r="Y2144" s="62"/>
      <c r="Z2144" s="62"/>
      <c r="AA2144" s="120"/>
      <c r="AB2144" s="61"/>
      <c r="AC2144" s="61"/>
      <c r="AD2144" s="61"/>
      <c r="AE2144" s="61"/>
      <c r="AF2144" s="61"/>
      <c r="AG2144" s="61"/>
      <c r="AH2144" s="61"/>
      <c r="AI2144" s="61"/>
      <c r="AJ2144" s="61"/>
      <c r="AK2144" s="61"/>
      <c r="AL2144" s="41"/>
      <c r="AM2144" s="36"/>
      <c r="AN2144" s="85"/>
      <c r="AO2144" s="36"/>
      <c r="AP2144" s="68"/>
    </row>
    <row r="2145" spans="3:42" ht="13.5" hidden="1" customHeight="1">
      <c r="C2145" s="67"/>
      <c r="D2145" s="62"/>
      <c r="E2145" s="62"/>
      <c r="F2145" s="62"/>
      <c r="G2145" s="62"/>
      <c r="H2145" s="62"/>
      <c r="I2145" s="62"/>
      <c r="J2145" s="62"/>
      <c r="K2145" s="62"/>
      <c r="L2145" s="62"/>
      <c r="M2145" s="62"/>
      <c r="N2145" s="62"/>
      <c r="O2145" s="62"/>
      <c r="P2145" s="62"/>
      <c r="Q2145" s="62"/>
      <c r="R2145" s="62"/>
      <c r="S2145" s="62">
        <v>8</v>
      </c>
      <c r="T2145" s="62" t="s">
        <v>84</v>
      </c>
      <c r="U2145" s="62"/>
      <c r="V2145" s="62"/>
      <c r="W2145" s="62"/>
      <c r="X2145" s="62"/>
      <c r="Y2145" s="62"/>
      <c r="Z2145" s="62"/>
      <c r="AA2145" s="120"/>
      <c r="AB2145" s="61"/>
      <c r="AC2145" s="61"/>
      <c r="AD2145" s="61"/>
      <c r="AE2145" s="61"/>
      <c r="AF2145" s="61"/>
      <c r="AG2145" s="61"/>
      <c r="AH2145" s="61"/>
      <c r="AI2145" s="61"/>
      <c r="AJ2145" s="61"/>
      <c r="AK2145" s="61"/>
      <c r="AL2145" s="41"/>
      <c r="AM2145" s="36"/>
      <c r="AN2145" s="85"/>
      <c r="AO2145" s="36"/>
      <c r="AP2145" s="68"/>
    </row>
    <row r="2146" spans="3:42" ht="13.5" hidden="1" customHeight="1">
      <c r="C2146" s="67"/>
      <c r="D2146" s="62"/>
      <c r="E2146" s="62"/>
      <c r="F2146" s="62"/>
      <c r="G2146" s="62"/>
      <c r="H2146" s="62"/>
      <c r="I2146" s="62"/>
      <c r="J2146" s="62"/>
      <c r="K2146" s="62"/>
      <c r="L2146" s="62"/>
      <c r="M2146" s="62"/>
      <c r="N2146" s="62"/>
      <c r="O2146" s="62"/>
      <c r="P2146" s="62"/>
      <c r="Q2146" s="62"/>
      <c r="R2146" s="62"/>
      <c r="S2146" s="62">
        <v>9</v>
      </c>
      <c r="T2146" s="62" t="s">
        <v>85</v>
      </c>
      <c r="U2146" s="62"/>
      <c r="V2146" s="62"/>
      <c r="W2146" s="62"/>
      <c r="X2146" s="62"/>
      <c r="Y2146" s="62"/>
      <c r="Z2146" s="62"/>
      <c r="AA2146" s="120"/>
      <c r="AB2146" s="61"/>
      <c r="AC2146" s="61"/>
      <c r="AD2146" s="61"/>
      <c r="AE2146" s="61"/>
      <c r="AF2146" s="61"/>
      <c r="AG2146" s="61"/>
      <c r="AH2146" s="61"/>
      <c r="AI2146" s="61"/>
      <c r="AJ2146" s="61"/>
      <c r="AK2146" s="61"/>
      <c r="AL2146" s="41"/>
      <c r="AM2146" s="36"/>
      <c r="AN2146" s="85"/>
      <c r="AO2146" s="36"/>
      <c r="AP2146" s="68"/>
    </row>
    <row r="2147" spans="3:42" ht="13.5" hidden="1" customHeight="1">
      <c r="C2147" s="67"/>
      <c r="D2147" s="62"/>
      <c r="E2147" s="62"/>
      <c r="F2147" s="62"/>
      <c r="G2147" s="62"/>
      <c r="H2147" s="62"/>
      <c r="I2147" s="62"/>
      <c r="J2147" s="62"/>
      <c r="K2147" s="62"/>
      <c r="L2147" s="62"/>
      <c r="M2147" s="62"/>
      <c r="N2147" s="62"/>
      <c r="O2147" s="62"/>
      <c r="P2147" s="62"/>
      <c r="Q2147" s="62"/>
      <c r="R2147" s="62"/>
      <c r="S2147" s="62">
        <v>10</v>
      </c>
      <c r="T2147" s="62" t="s">
        <v>86</v>
      </c>
      <c r="U2147" s="62"/>
      <c r="V2147" s="62"/>
      <c r="W2147" s="62"/>
      <c r="X2147" s="62"/>
      <c r="Y2147" s="62"/>
      <c r="Z2147" s="62"/>
      <c r="AA2147" s="120"/>
      <c r="AB2147" s="61"/>
      <c r="AC2147" s="61"/>
      <c r="AD2147" s="61"/>
      <c r="AE2147" s="61"/>
      <c r="AF2147" s="61"/>
      <c r="AG2147" s="61"/>
      <c r="AH2147" s="61"/>
      <c r="AI2147" s="61"/>
      <c r="AJ2147" s="61"/>
      <c r="AK2147" s="61"/>
      <c r="AL2147" s="41"/>
      <c r="AM2147" s="36"/>
      <c r="AN2147" s="85"/>
      <c r="AO2147" s="36"/>
      <c r="AP2147" s="68"/>
    </row>
    <row r="2148" spans="3:42" ht="13.5" hidden="1" customHeight="1">
      <c r="C2148" s="67"/>
      <c r="D2148" s="62"/>
      <c r="E2148" s="62"/>
      <c r="F2148" s="62"/>
      <c r="G2148" s="62"/>
      <c r="H2148" s="62"/>
      <c r="I2148" s="62"/>
      <c r="J2148" s="62"/>
      <c r="K2148" s="62"/>
      <c r="L2148" s="62"/>
      <c r="M2148" s="62"/>
      <c r="N2148" s="62"/>
      <c r="O2148" s="62"/>
      <c r="P2148" s="62"/>
      <c r="Q2148" s="62"/>
      <c r="R2148" s="62"/>
      <c r="S2148" s="62">
        <v>11</v>
      </c>
      <c r="T2148" s="62" t="s">
        <v>87</v>
      </c>
      <c r="U2148" s="62"/>
      <c r="V2148" s="62"/>
      <c r="W2148" s="62"/>
      <c r="X2148" s="62"/>
      <c r="Y2148" s="62"/>
      <c r="Z2148" s="62"/>
      <c r="AA2148" s="120"/>
      <c r="AB2148" s="61"/>
      <c r="AC2148" s="61"/>
      <c r="AD2148" s="61"/>
      <c r="AE2148" s="61"/>
      <c r="AF2148" s="61"/>
      <c r="AG2148" s="61"/>
      <c r="AH2148" s="61"/>
      <c r="AI2148" s="61"/>
      <c r="AJ2148" s="61"/>
      <c r="AK2148" s="61"/>
      <c r="AL2148" s="41"/>
      <c r="AM2148" s="36"/>
      <c r="AN2148" s="85"/>
      <c r="AO2148" s="36"/>
      <c r="AP2148" s="68"/>
    </row>
    <row r="2149" spans="3:42" ht="13.5" hidden="1" customHeight="1">
      <c r="C2149" s="67"/>
      <c r="D2149" s="62"/>
      <c r="E2149" s="62"/>
      <c r="F2149" s="62"/>
      <c r="G2149" s="62"/>
      <c r="H2149" s="62"/>
      <c r="I2149" s="62"/>
      <c r="J2149" s="62"/>
      <c r="K2149" s="62"/>
      <c r="L2149" s="62"/>
      <c r="M2149" s="62"/>
      <c r="N2149" s="62"/>
      <c r="O2149" s="62"/>
      <c r="P2149" s="62"/>
      <c r="Q2149" s="62"/>
      <c r="R2149" s="62"/>
      <c r="S2149" s="62">
        <v>12</v>
      </c>
      <c r="T2149" s="62" t="s">
        <v>88</v>
      </c>
      <c r="U2149" s="62"/>
      <c r="V2149" s="62"/>
      <c r="W2149" s="62"/>
      <c r="X2149" s="62"/>
      <c r="Y2149" s="62"/>
      <c r="Z2149" s="62"/>
      <c r="AA2149" s="120"/>
      <c r="AB2149" s="61"/>
      <c r="AC2149" s="61"/>
      <c r="AD2149" s="61"/>
      <c r="AE2149" s="61"/>
      <c r="AF2149" s="61"/>
      <c r="AG2149" s="61"/>
      <c r="AH2149" s="61"/>
      <c r="AI2149" s="61"/>
      <c r="AJ2149" s="61"/>
      <c r="AK2149" s="61"/>
      <c r="AL2149" s="41"/>
      <c r="AM2149" s="36"/>
      <c r="AN2149" s="85"/>
      <c r="AO2149" s="36"/>
      <c r="AP2149" s="68"/>
    </row>
    <row r="2150" spans="3:42" ht="13.5" hidden="1" customHeight="1">
      <c r="C2150" s="76"/>
      <c r="D2150" s="62"/>
      <c r="E2150" s="62"/>
      <c r="F2150" s="62"/>
      <c r="G2150" s="62"/>
      <c r="H2150" s="62"/>
      <c r="I2150" s="62"/>
      <c r="J2150" s="62"/>
      <c r="K2150" s="62"/>
      <c r="L2150" s="62"/>
      <c r="M2150" s="62"/>
      <c r="N2150" s="62"/>
      <c r="O2150" s="62"/>
      <c r="P2150" s="62"/>
      <c r="Q2150" s="62"/>
      <c r="R2150" s="62"/>
      <c r="S2150" s="62"/>
      <c r="T2150" s="62"/>
      <c r="U2150" s="62"/>
      <c r="V2150" s="62"/>
      <c r="W2150" s="62"/>
      <c r="X2150" s="62"/>
      <c r="Y2150" s="62"/>
      <c r="Z2150" s="62"/>
      <c r="AA2150" s="120"/>
      <c r="AB2150" s="61"/>
      <c r="AC2150" s="61"/>
      <c r="AD2150" s="61"/>
      <c r="AE2150" s="61"/>
      <c r="AF2150" s="61"/>
      <c r="AG2150" s="61"/>
      <c r="AH2150" s="61"/>
      <c r="AI2150" s="61"/>
      <c r="AJ2150" s="61"/>
      <c r="AK2150" s="61"/>
      <c r="AL2150" s="41"/>
      <c r="AM2150" s="36"/>
      <c r="AN2150" s="85"/>
      <c r="AO2150" s="36"/>
      <c r="AP2150" s="68"/>
    </row>
    <row r="2151" spans="3:42" ht="13.5" hidden="1" customHeight="1">
      <c r="C2151" s="76"/>
      <c r="D2151" s="62"/>
      <c r="E2151" s="62"/>
      <c r="F2151" s="62"/>
      <c r="G2151" s="62"/>
      <c r="H2151" s="62"/>
      <c r="I2151" s="62"/>
      <c r="J2151" s="62"/>
      <c r="K2151" s="62"/>
      <c r="L2151" s="62"/>
      <c r="M2151" s="62"/>
      <c r="N2151" s="62"/>
      <c r="O2151" s="62"/>
      <c r="P2151" s="62"/>
      <c r="Q2151" s="62"/>
      <c r="R2151" s="62"/>
      <c r="S2151" s="62"/>
      <c r="T2151" s="62"/>
      <c r="U2151" s="62"/>
      <c r="V2151" s="62"/>
      <c r="W2151" s="62"/>
      <c r="X2151" s="62"/>
      <c r="Y2151" s="62"/>
      <c r="Z2151" s="62"/>
      <c r="AA2151" s="120"/>
      <c r="AB2151" s="61"/>
      <c r="AC2151" s="61"/>
      <c r="AD2151" s="61"/>
      <c r="AE2151" s="61"/>
      <c r="AF2151" s="61"/>
      <c r="AG2151" s="61"/>
      <c r="AH2151" s="61"/>
      <c r="AI2151" s="61"/>
      <c r="AJ2151" s="61"/>
      <c r="AK2151" s="61"/>
      <c r="AL2151" s="41"/>
      <c r="AM2151" s="36"/>
      <c r="AN2151" s="85"/>
      <c r="AO2151" s="36"/>
      <c r="AP2151" s="68"/>
    </row>
    <row r="2152" spans="3:42" ht="13.5" hidden="1" customHeight="1">
      <c r="C2152" s="76"/>
      <c r="D2152" s="144" t="s">
        <v>106</v>
      </c>
      <c r="E2152" s="144"/>
      <c r="F2152" s="144"/>
      <c r="G2152" s="144"/>
      <c r="H2152" s="144"/>
      <c r="I2152" s="144"/>
      <c r="J2152" s="144"/>
      <c r="K2152" s="144"/>
      <c r="L2152" s="144"/>
      <c r="M2152" s="144"/>
      <c r="N2152" s="144"/>
      <c r="O2152" s="144"/>
      <c r="P2152" s="144"/>
      <c r="Q2152" s="144"/>
      <c r="R2152" s="144"/>
      <c r="S2152" s="144" t="e">
        <f>+#REF!</f>
        <v>#REF!</v>
      </c>
      <c r="T2152" s="144"/>
      <c r="U2152" s="144"/>
      <c r="V2152" s="144"/>
      <c r="W2152" s="144"/>
      <c r="X2152" s="144"/>
      <c r="Y2152" s="144"/>
      <c r="Z2152" s="144"/>
      <c r="AA2152" s="120"/>
      <c r="AB2152" s="61"/>
      <c r="AC2152" s="61"/>
      <c r="AD2152" s="61"/>
      <c r="AE2152" s="61"/>
      <c r="AF2152" s="61"/>
      <c r="AG2152" s="61"/>
      <c r="AH2152" s="61"/>
      <c r="AI2152" s="61"/>
      <c r="AJ2152" s="61"/>
      <c r="AK2152" s="61"/>
      <c r="AL2152" s="41"/>
      <c r="AM2152" s="36"/>
      <c r="AN2152" s="85"/>
      <c r="AO2152" s="36"/>
      <c r="AP2152" s="68"/>
    </row>
    <row r="2153" spans="3:42" ht="13.5" hidden="1" customHeight="1">
      <c r="C2153" s="76"/>
      <c r="D2153" s="144" t="s">
        <v>107</v>
      </c>
      <c r="E2153" s="144"/>
      <c r="F2153" s="144"/>
      <c r="G2153" s="144"/>
      <c r="H2153" s="144"/>
      <c r="I2153" s="144"/>
      <c r="J2153" s="144"/>
      <c r="K2153" s="144"/>
      <c r="L2153" s="144"/>
      <c r="M2153" s="144"/>
      <c r="N2153" s="144"/>
      <c r="O2153" s="144"/>
      <c r="P2153" s="144"/>
      <c r="Q2153" s="144"/>
      <c r="R2153" s="144"/>
      <c r="S2153" s="144" t="e">
        <f>+#REF!</f>
        <v>#REF!</v>
      </c>
      <c r="T2153" s="144"/>
      <c r="U2153" s="144"/>
      <c r="V2153" s="144"/>
      <c r="W2153" s="144"/>
      <c r="X2153" s="144"/>
      <c r="Y2153" s="144"/>
      <c r="Z2153" s="144"/>
      <c r="AA2153" s="120"/>
      <c r="AB2153" s="61"/>
      <c r="AC2153" s="61"/>
      <c r="AD2153" s="61"/>
      <c r="AE2153" s="61"/>
      <c r="AF2153" s="61"/>
      <c r="AG2153" s="61"/>
      <c r="AH2153" s="61"/>
      <c r="AI2153" s="61"/>
      <c r="AJ2153" s="61"/>
      <c r="AK2153" s="61"/>
      <c r="AL2153" s="41"/>
      <c r="AM2153" s="36"/>
      <c r="AN2153" s="85"/>
      <c r="AO2153" s="36"/>
      <c r="AP2153" s="68"/>
    </row>
    <row r="2154" spans="3:42" ht="13.5" hidden="1" customHeight="1">
      <c r="C2154" s="67"/>
      <c r="D2154" s="62"/>
      <c r="E2154" s="62"/>
      <c r="F2154" s="62"/>
      <c r="G2154" s="62"/>
      <c r="H2154" s="62"/>
      <c r="I2154" s="62"/>
      <c r="J2154" s="62"/>
      <c r="K2154" s="62"/>
      <c r="L2154" s="62"/>
      <c r="M2154" s="62"/>
      <c r="N2154" s="62"/>
      <c r="O2154" s="62"/>
      <c r="P2154" s="62"/>
      <c r="Q2154" s="62"/>
      <c r="R2154" s="62"/>
      <c r="S2154" s="62"/>
      <c r="T2154" s="62"/>
      <c r="U2154" s="62"/>
      <c r="V2154" s="62"/>
      <c r="W2154" s="62"/>
      <c r="X2154" s="62"/>
      <c r="Y2154" s="62"/>
      <c r="Z2154" s="62"/>
      <c r="AA2154" s="120"/>
      <c r="AB2154" s="61"/>
      <c r="AC2154" s="61"/>
      <c r="AD2154" s="61"/>
      <c r="AE2154" s="61"/>
      <c r="AF2154" s="61"/>
      <c r="AG2154" s="61"/>
      <c r="AH2154" s="61"/>
      <c r="AI2154" s="61"/>
      <c r="AJ2154" s="61"/>
      <c r="AK2154" s="61"/>
      <c r="AL2154" s="41"/>
      <c r="AM2154" s="36"/>
      <c r="AN2154" s="85"/>
      <c r="AO2154" s="36"/>
      <c r="AP2154" s="68"/>
    </row>
    <row r="2155" spans="3:42" ht="41.25" hidden="1" customHeight="1">
      <c r="C2155" s="67"/>
      <c r="D2155" s="62" t="s">
        <v>96</v>
      </c>
      <c r="E2155" s="62" t="s">
        <v>97</v>
      </c>
      <c r="F2155" s="62" t="s">
        <v>98</v>
      </c>
      <c r="G2155" s="62"/>
      <c r="H2155" s="62"/>
      <c r="I2155" s="62"/>
      <c r="J2155" s="62"/>
      <c r="K2155" s="62"/>
      <c r="L2155" s="62"/>
      <c r="M2155" s="62"/>
      <c r="N2155" s="62"/>
      <c r="O2155" s="62" t="s">
        <v>77</v>
      </c>
      <c r="P2155" s="62" t="s">
        <v>78</v>
      </c>
      <c r="Q2155" s="62" t="s">
        <v>79</v>
      </c>
      <c r="R2155" s="62" t="s">
        <v>80</v>
      </c>
      <c r="S2155" s="62" t="s">
        <v>81</v>
      </c>
      <c r="T2155" s="62" t="s">
        <v>82</v>
      </c>
      <c r="U2155" s="62" t="s">
        <v>83</v>
      </c>
      <c r="V2155" s="62" t="s">
        <v>84</v>
      </c>
      <c r="W2155" s="62" t="s">
        <v>85</v>
      </c>
      <c r="X2155" s="62" t="s">
        <v>86</v>
      </c>
      <c r="Y2155" s="62" t="s">
        <v>87</v>
      </c>
      <c r="Z2155" s="62" t="s">
        <v>88</v>
      </c>
      <c r="AA2155" s="120" t="s">
        <v>77</v>
      </c>
      <c r="AB2155" s="61" t="s">
        <v>78</v>
      </c>
      <c r="AC2155" s="61" t="s">
        <v>79</v>
      </c>
      <c r="AD2155" s="61" t="s">
        <v>80</v>
      </c>
      <c r="AE2155" s="61" t="s">
        <v>81</v>
      </c>
      <c r="AF2155" s="61" t="s">
        <v>82</v>
      </c>
      <c r="AG2155" s="61" t="s">
        <v>83</v>
      </c>
      <c r="AH2155" s="61" t="s">
        <v>84</v>
      </c>
      <c r="AI2155" s="61" t="s">
        <v>85</v>
      </c>
      <c r="AJ2155" s="61" t="s">
        <v>86</v>
      </c>
      <c r="AK2155" s="61" t="s">
        <v>87</v>
      </c>
      <c r="AL2155" s="41" t="s">
        <v>88</v>
      </c>
      <c r="AM2155" s="36"/>
      <c r="AN2155" s="85"/>
      <c r="AO2155" s="36"/>
      <c r="AP2155" s="68"/>
    </row>
    <row r="2156" spans="3:42" ht="13.5" hidden="1" customHeight="1">
      <c r="C2156" s="67"/>
      <c r="D2156" s="62"/>
      <c r="E2156" s="62"/>
      <c r="F2156" s="62"/>
      <c r="G2156" s="62"/>
      <c r="H2156" s="62" t="s">
        <v>48</v>
      </c>
      <c r="I2156" s="62"/>
      <c r="J2156" s="62"/>
      <c r="K2156" s="62"/>
      <c r="L2156" s="62"/>
      <c r="M2156" s="62"/>
      <c r="N2156" s="62"/>
      <c r="O2156" s="62" t="e">
        <f>+IF((#REF!=O$13),1,IF(H2156=" "," ",IF((#REF!-SUM($H2156:H2156))&gt;0,1," ")))</f>
        <v>#REF!</v>
      </c>
      <c r="P2156" s="62" t="e">
        <f>+IF((#REF!=P$13),1,IF(O2156=" "," ",IF((#REF!-SUM($H2156:O2156))&gt;0,1," ")))</f>
        <v>#REF!</v>
      </c>
      <c r="Q2156" s="62" t="e">
        <f>+IF((#REF!=Q$13),1,IF(P2156=" "," ",IF((#REF!-SUM($H2156:P2156))&gt;0,1," ")))</f>
        <v>#REF!</v>
      </c>
      <c r="R2156" s="62" t="e">
        <f>+IF((#REF!=R$13),1,IF(Q2156=" "," ",IF((#REF!-SUM($H2156:Q2156))&gt;0,1," ")))</f>
        <v>#REF!</v>
      </c>
      <c r="S2156" s="62" t="e">
        <f>+IF((#REF!=S$13),1,IF(R2156=" "," ",IF((#REF!-SUM($H2156:R2156))&gt;0,1," ")))</f>
        <v>#REF!</v>
      </c>
      <c r="T2156" s="62" t="e">
        <f>+IF((#REF!=T$13),1,IF(S2156=" "," ",IF((#REF!-SUM($H2156:S2156))&gt;0,1," ")))</f>
        <v>#REF!</v>
      </c>
      <c r="U2156" s="62" t="e">
        <f>+IF((#REF!=U$13),1,IF(T2156=" "," ",IF((#REF!-SUM($H2156:T2156))&gt;0,1," ")))</f>
        <v>#REF!</v>
      </c>
      <c r="V2156" s="62" t="e">
        <f>+IF((#REF!=V$13),1,IF(U2156=" "," ",IF((#REF!-SUM($H2156:U2156))&gt;0,1," ")))</f>
        <v>#REF!</v>
      </c>
      <c r="W2156" s="62" t="e">
        <f>+IF((#REF!=W$13),1,IF(V2156=" "," ",IF((#REF!-SUM($H2156:V2156))&gt;0,1," ")))</f>
        <v>#REF!</v>
      </c>
      <c r="X2156" s="62" t="e">
        <f>+IF((#REF!=X$13),1,IF(W2156=" "," ",IF((#REF!-SUM($H2156:W2156))&gt;0,1," ")))</f>
        <v>#REF!</v>
      </c>
      <c r="Y2156" s="62" t="e">
        <f>+IF((#REF!=Y$13),1,IF(X2156=" "," ",IF((#REF!-SUM($H2156:X2156))&gt;0,1," ")))</f>
        <v>#REF!</v>
      </c>
      <c r="Z2156" s="62" t="e">
        <f>+IF((#REF!=Z$13),1,IF(Y2156=" "," ",IF((#REF!-SUM($H2156:Y2156))&gt;0,1," ")))</f>
        <v>#REF!</v>
      </c>
      <c r="AA2156" s="120" t="e">
        <f>+IF((#REF!=AA$13),1,IF(Z2156=" "," ",IF((#REF!-SUM($H2156:Z2156))&gt;0,1," ")))</f>
        <v>#REF!</v>
      </c>
      <c r="AB2156" s="61" t="e">
        <f>+IF((#REF!=AB$13),1,IF(AA2156=" "," ",IF((#REF!-SUM($H2156:AA2156))&gt;0,1," ")))</f>
        <v>#REF!</v>
      </c>
      <c r="AC2156" s="61" t="e">
        <f>+IF((#REF!=AC$13),1,IF(AB2156=" "," ",IF((#REF!-SUM($H2156:AB2156))&gt;0,1," ")))</f>
        <v>#REF!</v>
      </c>
      <c r="AD2156" s="61" t="e">
        <f>+IF((#REF!=AD$13),1,IF(AC2156=" "," ",IF((#REF!-SUM($H2156:AC2156))&gt;0,1," ")))</f>
        <v>#REF!</v>
      </c>
      <c r="AE2156" s="61" t="e">
        <f>+IF((#REF!=AE$13),1,IF(AD2156=" "," ",IF((#REF!-SUM($H2156:AD2156))&gt;0,1," ")))</f>
        <v>#REF!</v>
      </c>
      <c r="AF2156" s="61" t="e">
        <f>+IF((#REF!=AF$13),1,IF(AE2156=" "," ",IF((#REF!-SUM($H2156:AE2156))&gt;0,1," ")))</f>
        <v>#REF!</v>
      </c>
      <c r="AG2156" s="61" t="e">
        <f>+IF((#REF!=AG$13),1,IF(AF2156=" "," ",IF((#REF!-SUM($H2156:AF2156))&gt;0,1," ")))</f>
        <v>#REF!</v>
      </c>
      <c r="AH2156" s="61" t="e">
        <f>+IF((#REF!=AH$13),1,IF(AG2156=" "," ",IF((#REF!-SUM($H2156:AG2156))&gt;0,1," ")))</f>
        <v>#REF!</v>
      </c>
      <c r="AI2156" s="61" t="e">
        <f>+IF((#REF!=AI$13),1,IF(AH2156=" "," ",IF((#REF!-SUM($H2156:AH2156))&gt;0,1," ")))</f>
        <v>#REF!</v>
      </c>
      <c r="AJ2156" s="61" t="e">
        <f>+IF((#REF!=AJ$13),1,IF(AI2156=" "," ",IF((#REF!-SUM($H2156:AI2156))&gt;0,1," ")))</f>
        <v>#REF!</v>
      </c>
      <c r="AK2156" s="61" t="e">
        <f>+IF((#REF!=AK$13),1,IF(AJ2156=" "," ",IF((#REF!-SUM($H2156:AJ2156))&gt;0,1," ")))</f>
        <v>#REF!</v>
      </c>
      <c r="AL2156" s="41" t="e">
        <f>+IF((#REF!=AL$13),1,IF(AK2156=" "," ",IF((#REF!-SUM($H2156:AK2156))&gt;0,1," ")))</f>
        <v>#REF!</v>
      </c>
      <c r="AM2156" s="36"/>
      <c r="AN2156" s="85"/>
      <c r="AO2156" s="36"/>
      <c r="AP2156" s="68"/>
    </row>
    <row r="2157" spans="3:42" ht="13.5" hidden="1" customHeight="1">
      <c r="C2157" s="67"/>
      <c r="D2157" s="62"/>
      <c r="E2157" s="62"/>
      <c r="F2157" s="62"/>
      <c r="G2157" s="62"/>
      <c r="H2157" s="62"/>
      <c r="I2157" s="62"/>
      <c r="J2157" s="62"/>
      <c r="K2157" s="62"/>
      <c r="L2157" s="62"/>
      <c r="M2157" s="62"/>
      <c r="N2157" s="62"/>
      <c r="O2157" s="62"/>
      <c r="P2157" s="62"/>
      <c r="Q2157" s="62"/>
      <c r="R2157" s="62"/>
      <c r="S2157" s="62"/>
      <c r="T2157" s="62"/>
      <c r="U2157" s="62"/>
      <c r="V2157" s="62"/>
      <c r="W2157" s="62"/>
      <c r="X2157" s="62"/>
      <c r="Y2157" s="62"/>
      <c r="Z2157" s="62"/>
      <c r="AA2157" s="120" t="e">
        <f t="shared" ref="AA2157:AL2157" si="689">+O2156</f>
        <v>#REF!</v>
      </c>
      <c r="AB2157" s="61" t="e">
        <f t="shared" si="689"/>
        <v>#REF!</v>
      </c>
      <c r="AC2157" s="61" t="e">
        <f t="shared" si="689"/>
        <v>#REF!</v>
      </c>
      <c r="AD2157" s="61" t="e">
        <f t="shared" si="689"/>
        <v>#REF!</v>
      </c>
      <c r="AE2157" s="61" t="e">
        <f t="shared" si="689"/>
        <v>#REF!</v>
      </c>
      <c r="AF2157" s="61" t="e">
        <f t="shared" si="689"/>
        <v>#REF!</v>
      </c>
      <c r="AG2157" s="61" t="e">
        <f t="shared" si="689"/>
        <v>#REF!</v>
      </c>
      <c r="AH2157" s="61" t="e">
        <f t="shared" si="689"/>
        <v>#REF!</v>
      </c>
      <c r="AI2157" s="61" t="e">
        <f t="shared" si="689"/>
        <v>#REF!</v>
      </c>
      <c r="AJ2157" s="61" t="e">
        <f t="shared" si="689"/>
        <v>#REF!</v>
      </c>
      <c r="AK2157" s="61" t="e">
        <f t="shared" si="689"/>
        <v>#REF!</v>
      </c>
      <c r="AL2157" s="41" t="e">
        <f t="shared" si="689"/>
        <v>#REF!</v>
      </c>
      <c r="AM2157" s="36"/>
      <c r="AN2157" s="85"/>
      <c r="AO2157" s="36"/>
      <c r="AP2157" s="68"/>
    </row>
    <row r="2158" spans="3:42" ht="13.5" hidden="1" customHeight="1">
      <c r="C2158" s="67"/>
      <c r="D2158" s="62"/>
      <c r="E2158" s="62"/>
      <c r="F2158" s="62"/>
      <c r="G2158" s="62"/>
      <c r="H2158" s="62"/>
      <c r="I2158" s="62"/>
      <c r="J2158" s="62"/>
      <c r="K2158" s="62"/>
      <c r="L2158" s="62"/>
      <c r="M2158" s="62"/>
      <c r="N2158" s="62"/>
      <c r="O2158" s="62" t="e">
        <f t="shared" ref="O2158:Z2158" si="690">+IF(AND(O2156&lt;&gt;" ",AA2156&lt;&gt;" ",),O2156," ")</f>
        <v>#REF!</v>
      </c>
      <c r="P2158" s="62" t="e">
        <f t="shared" si="690"/>
        <v>#REF!</v>
      </c>
      <c r="Q2158" s="62" t="e">
        <f t="shared" si="690"/>
        <v>#REF!</v>
      </c>
      <c r="R2158" s="62" t="e">
        <f t="shared" si="690"/>
        <v>#REF!</v>
      </c>
      <c r="S2158" s="62" t="e">
        <f t="shared" si="690"/>
        <v>#REF!</v>
      </c>
      <c r="T2158" s="62" t="e">
        <f t="shared" si="690"/>
        <v>#REF!</v>
      </c>
      <c r="U2158" s="62" t="e">
        <f t="shared" si="690"/>
        <v>#REF!</v>
      </c>
      <c r="V2158" s="62" t="e">
        <f t="shared" si="690"/>
        <v>#REF!</v>
      </c>
      <c r="W2158" s="62" t="e">
        <f t="shared" si="690"/>
        <v>#REF!</v>
      </c>
      <c r="X2158" s="62" t="e">
        <f t="shared" si="690"/>
        <v>#REF!</v>
      </c>
      <c r="Y2158" s="62" t="e">
        <f t="shared" si="690"/>
        <v>#REF!</v>
      </c>
      <c r="Z2158" s="62" t="e">
        <f t="shared" si="690"/>
        <v>#REF!</v>
      </c>
      <c r="AA2158" s="120" t="e">
        <f t="shared" ref="AA2158:AL2158" si="691">+IF(AND(AA2157&lt;&gt;" ",O2156&lt;&gt;" ",),AA2156," ")</f>
        <v>#REF!</v>
      </c>
      <c r="AB2158" s="61" t="e">
        <f t="shared" si="691"/>
        <v>#REF!</v>
      </c>
      <c r="AC2158" s="61" t="e">
        <f t="shared" si="691"/>
        <v>#REF!</v>
      </c>
      <c r="AD2158" s="61" t="e">
        <f t="shared" si="691"/>
        <v>#REF!</v>
      </c>
      <c r="AE2158" s="61" t="e">
        <f t="shared" si="691"/>
        <v>#REF!</v>
      </c>
      <c r="AF2158" s="61" t="e">
        <f t="shared" si="691"/>
        <v>#REF!</v>
      </c>
      <c r="AG2158" s="61" t="e">
        <f t="shared" si="691"/>
        <v>#REF!</v>
      </c>
      <c r="AH2158" s="61" t="e">
        <f t="shared" si="691"/>
        <v>#REF!</v>
      </c>
      <c r="AI2158" s="61" t="e">
        <f t="shared" si="691"/>
        <v>#REF!</v>
      </c>
      <c r="AJ2158" s="61" t="e">
        <f t="shared" si="691"/>
        <v>#REF!</v>
      </c>
      <c r="AK2158" s="61" t="e">
        <f t="shared" si="691"/>
        <v>#REF!</v>
      </c>
      <c r="AL2158" s="41" t="e">
        <f t="shared" si="691"/>
        <v>#REF!</v>
      </c>
      <c r="AM2158" s="36"/>
      <c r="AN2158" s="85"/>
      <c r="AO2158" s="36"/>
      <c r="AP2158" s="68"/>
    </row>
    <row r="2159" spans="3:42" ht="13.5" hidden="1" customHeight="1">
      <c r="C2159" s="76"/>
      <c r="D2159" s="62"/>
      <c r="E2159" s="62"/>
      <c r="F2159" s="62"/>
      <c r="G2159" s="62"/>
      <c r="H2159" s="62"/>
      <c r="I2159" s="62"/>
      <c r="J2159" s="62"/>
      <c r="K2159" s="62"/>
      <c r="L2159" s="62"/>
      <c r="M2159" s="62"/>
      <c r="N2159" s="62"/>
      <c r="O2159" s="62" t="e">
        <f>+IF(#REF!="SI",O2156," ")</f>
        <v>#REF!</v>
      </c>
      <c r="P2159" s="62" t="e">
        <f>+IF(#REF!="SI",P2156," ")</f>
        <v>#REF!</v>
      </c>
      <c r="Q2159" s="62" t="e">
        <f>+IF(#REF!="SI",Q2156," ")</f>
        <v>#REF!</v>
      </c>
      <c r="R2159" s="62" t="e">
        <f>+IF(#REF!="SI",R2156," ")</f>
        <v>#REF!</v>
      </c>
      <c r="S2159" s="62" t="e">
        <f>+IF(#REF!="SI",S2156," ")</f>
        <v>#REF!</v>
      </c>
      <c r="T2159" s="62" t="e">
        <f>+IF(#REF!="SI",T2156," ")</f>
        <v>#REF!</v>
      </c>
      <c r="U2159" s="62" t="e">
        <f>+IF(#REF!="SI",U2156," ")</f>
        <v>#REF!</v>
      </c>
      <c r="V2159" s="62" t="e">
        <f>+IF(#REF!="SI",V2156," ")</f>
        <v>#REF!</v>
      </c>
      <c r="W2159" s="62" t="e">
        <f>+IF(#REF!="SI",W2156," ")</f>
        <v>#REF!</v>
      </c>
      <c r="X2159" s="62" t="e">
        <f>+IF(#REF!="SI",X2156," ")</f>
        <v>#REF!</v>
      </c>
      <c r="Y2159" s="62" t="e">
        <f>+IF(#REF!="SI",Y2156," ")</f>
        <v>#REF!</v>
      </c>
      <c r="Z2159" s="62" t="e">
        <f>+IF(#REF!="SI",Z2156," ")</f>
        <v>#REF!</v>
      </c>
      <c r="AA2159" s="120" t="e">
        <f>+IF(#REF!="SI",IF(AND(Z2156&lt;&gt;" ",AA2156&lt;&gt;" ",O2159=" "),AA2156,AA2157),AA2158)</f>
        <v>#REF!</v>
      </c>
      <c r="AB2159" s="61" t="e">
        <f>+IF(#REF!="SI",IF(AND(AA2156&lt;&gt;" ",AB2156&lt;&gt;" ",P2159=" "),AB2156,AB2157),AB2158)</f>
        <v>#REF!</v>
      </c>
      <c r="AC2159" s="61" t="e">
        <f>+IF(#REF!="SI",IF(AND(AB2156&lt;&gt;" ",AC2156&lt;&gt;" ",Q2159=" "),AC2156,AC2157),AC2158)</f>
        <v>#REF!</v>
      </c>
      <c r="AD2159" s="61" t="e">
        <f>+IF(#REF!="SI",IF(AND(AC2156&lt;&gt;" ",AD2156&lt;&gt;" ",R2159=" "),AD2156,AD2157),AD2158)</f>
        <v>#REF!</v>
      </c>
      <c r="AE2159" s="61" t="e">
        <f>+IF(#REF!="SI",IF(AND(AD2156&lt;&gt;" ",AE2156&lt;&gt;" ",S2159=" "),AE2156,AE2157),AE2158)</f>
        <v>#REF!</v>
      </c>
      <c r="AF2159" s="61" t="e">
        <f>+IF(#REF!="SI",IF(AND(AE2156&lt;&gt;" ",AF2156&lt;&gt;" ",T2159=" "),AF2156,AF2157),AF2158)</f>
        <v>#REF!</v>
      </c>
      <c r="AG2159" s="61" t="e">
        <f>+IF(#REF!="SI",IF(AND(AF2156&lt;&gt;" ",AG2156&lt;&gt;" ",U2159=" "),AG2156,AG2157),AG2158)</f>
        <v>#REF!</v>
      </c>
      <c r="AH2159" s="61" t="e">
        <f>+IF(#REF!="SI",IF(AND(AG2156&lt;&gt;" ",AH2156&lt;&gt;" ",V2159=" "),AH2156,AH2157),AH2158)</f>
        <v>#REF!</v>
      </c>
      <c r="AI2159" s="61" t="e">
        <f>+IF(#REF!="SI",IF(AND(AH2156&lt;&gt;" ",AI2156&lt;&gt;" ",W2159=" "),AI2156,AI2157),AI2158)</f>
        <v>#REF!</v>
      </c>
      <c r="AJ2159" s="61" t="e">
        <f>+IF(#REF!="SI",IF(AND(AI2156&lt;&gt;" ",AJ2156&lt;&gt;" ",X2159=" "),AJ2156,AJ2157),AJ2158)</f>
        <v>#REF!</v>
      </c>
      <c r="AK2159" s="61" t="e">
        <f>+IF(#REF!="SI",IF(AND(AJ2156&lt;&gt;" ",AK2156&lt;&gt;" ",Y2159=" "),AK2156,AK2157),AK2158)</f>
        <v>#REF!</v>
      </c>
      <c r="AL2159" s="41" t="e">
        <f>+IF(#REF!="SI",IF(AND(AK2156&lt;&gt;" ",AL2156&lt;&gt;" ",Z2159=" "),AL2156,AL2157),AL2158)</f>
        <v>#REF!</v>
      </c>
      <c r="AM2159" s="36"/>
      <c r="AN2159" s="85"/>
      <c r="AO2159" s="36"/>
      <c r="AP2159" s="68"/>
    </row>
    <row r="2160" spans="3:42" ht="13.5" hidden="1" customHeight="1">
      <c r="C2160" s="67"/>
      <c r="D2160" s="62"/>
      <c r="E2160" s="62"/>
      <c r="F2160" s="62"/>
      <c r="G2160" s="62"/>
      <c r="H2160" s="62"/>
      <c r="I2160" s="62"/>
      <c r="J2160" s="62"/>
      <c r="K2160" s="62"/>
      <c r="L2160" s="62"/>
      <c r="M2160" s="62"/>
      <c r="N2160" s="62"/>
      <c r="O2160" s="62"/>
      <c r="P2160" s="62"/>
      <c r="Q2160" s="62"/>
      <c r="R2160" s="62"/>
      <c r="S2160" s="62"/>
      <c r="T2160" s="62"/>
      <c r="U2160" s="62"/>
      <c r="V2160" s="62"/>
      <c r="W2160" s="62"/>
      <c r="X2160" s="62"/>
      <c r="Y2160" s="62"/>
      <c r="Z2160" s="62"/>
      <c r="AA2160" s="11"/>
      <c r="AB2160" s="11"/>
      <c r="AC2160" s="11"/>
      <c r="AD2160" s="11"/>
      <c r="AE2160" s="11"/>
      <c r="AF2160" s="11"/>
      <c r="AG2160" s="11"/>
      <c r="AH2160" s="11"/>
      <c r="AI2160" s="11"/>
      <c r="AJ2160" s="11"/>
      <c r="AK2160" s="11"/>
      <c r="AL2160" s="11"/>
      <c r="AM2160" s="36"/>
      <c r="AN2160" s="85"/>
      <c r="AO2160" s="36"/>
      <c r="AP2160" s="68"/>
    </row>
    <row r="2161" spans="3:42" ht="13.5" hidden="1" customHeight="1">
      <c r="C2161" s="67"/>
      <c r="D2161" s="62"/>
      <c r="E2161" s="62"/>
      <c r="F2161" s="62"/>
      <c r="G2161" s="62"/>
      <c r="H2161" s="62"/>
      <c r="I2161" s="62"/>
      <c r="J2161" s="62"/>
      <c r="K2161" s="62"/>
      <c r="L2161" s="62"/>
      <c r="M2161" s="62"/>
      <c r="N2161" s="62"/>
      <c r="O2161" s="62"/>
      <c r="P2161" s="62"/>
      <c r="Q2161" s="62"/>
      <c r="R2161" s="62" t="s">
        <v>91</v>
      </c>
      <c r="S2161" s="62">
        <v>1</v>
      </c>
      <c r="T2161" s="62" t="s">
        <v>77</v>
      </c>
      <c r="U2161" s="62"/>
      <c r="V2161" s="62"/>
      <c r="W2161" s="62"/>
      <c r="X2161" s="62"/>
      <c r="Y2161" s="62"/>
      <c r="Z2161" s="62"/>
      <c r="AA2161" s="11"/>
      <c r="AB2161" s="11"/>
      <c r="AC2161" s="11"/>
      <c r="AD2161" s="11"/>
      <c r="AE2161" s="11"/>
      <c r="AF2161" s="11"/>
      <c r="AG2161" s="11"/>
      <c r="AH2161" s="11"/>
      <c r="AI2161" s="11"/>
      <c r="AJ2161" s="11"/>
      <c r="AK2161" s="11"/>
      <c r="AL2161" s="11"/>
      <c r="AM2161" s="36"/>
      <c r="AN2161" s="85"/>
      <c r="AO2161" s="36"/>
      <c r="AP2161" s="68"/>
    </row>
    <row r="2162" spans="3:42" ht="13.5" hidden="1" customHeight="1">
      <c r="C2162" s="67"/>
      <c r="D2162" s="62"/>
      <c r="E2162" s="62"/>
      <c r="F2162" s="62"/>
      <c r="G2162" s="62"/>
      <c r="H2162" s="62"/>
      <c r="I2162" s="62"/>
      <c r="J2162" s="62"/>
      <c r="K2162" s="62"/>
      <c r="L2162" s="62"/>
      <c r="M2162" s="62"/>
      <c r="N2162" s="62"/>
      <c r="O2162" s="62"/>
      <c r="P2162" s="62"/>
      <c r="Q2162" s="62"/>
      <c r="R2162" s="62" t="s">
        <v>95</v>
      </c>
      <c r="S2162" s="62">
        <v>2</v>
      </c>
      <c r="T2162" s="62" t="s">
        <v>78</v>
      </c>
      <c r="U2162" s="62"/>
      <c r="V2162" s="62"/>
      <c r="W2162" s="62"/>
      <c r="X2162" s="62"/>
      <c r="Y2162" s="62"/>
      <c r="Z2162" s="62"/>
      <c r="AA2162" s="11"/>
      <c r="AB2162" s="11"/>
      <c r="AC2162" s="11"/>
      <c r="AD2162" s="11"/>
      <c r="AE2162" s="11"/>
      <c r="AF2162" s="11"/>
      <c r="AG2162" s="11"/>
      <c r="AH2162" s="11"/>
      <c r="AI2162" s="11"/>
      <c r="AJ2162" s="11"/>
      <c r="AK2162" s="11"/>
      <c r="AL2162" s="11"/>
      <c r="AM2162" s="36"/>
      <c r="AN2162" s="85"/>
      <c r="AO2162" s="36"/>
      <c r="AP2162" s="68"/>
    </row>
    <row r="2163" spans="3:42" ht="13.5" hidden="1" customHeight="1">
      <c r="C2163" s="67"/>
      <c r="D2163" s="62"/>
      <c r="E2163" s="62"/>
      <c r="F2163" s="62"/>
      <c r="G2163" s="62"/>
      <c r="H2163" s="62"/>
      <c r="I2163" s="62"/>
      <c r="J2163" s="62"/>
      <c r="K2163" s="62"/>
      <c r="L2163" s="62"/>
      <c r="M2163" s="62"/>
      <c r="N2163" s="62"/>
      <c r="O2163" s="62"/>
      <c r="P2163" s="62"/>
      <c r="Q2163" s="62"/>
      <c r="R2163" s="62"/>
      <c r="S2163" s="62">
        <v>3</v>
      </c>
      <c r="T2163" s="62" t="s">
        <v>79</v>
      </c>
      <c r="U2163" s="62"/>
      <c r="V2163" s="62"/>
      <c r="W2163" s="62"/>
      <c r="X2163" s="62"/>
      <c r="Y2163" s="62"/>
      <c r="Z2163" s="62"/>
      <c r="AA2163" s="11"/>
      <c r="AB2163" s="11"/>
      <c r="AC2163" s="11"/>
      <c r="AD2163" s="11"/>
      <c r="AE2163" s="11"/>
      <c r="AF2163" s="11"/>
      <c r="AG2163" s="11"/>
      <c r="AH2163" s="11"/>
      <c r="AI2163" s="11"/>
      <c r="AJ2163" s="11"/>
      <c r="AK2163" s="11"/>
      <c r="AL2163" s="11"/>
      <c r="AM2163" s="36"/>
      <c r="AN2163" s="85"/>
      <c r="AO2163" s="36"/>
      <c r="AP2163" s="68"/>
    </row>
    <row r="2164" spans="3:42" ht="13.5" hidden="1" customHeight="1">
      <c r="C2164" s="67"/>
      <c r="D2164" s="62"/>
      <c r="E2164" s="62"/>
      <c r="F2164" s="62"/>
      <c r="G2164" s="62"/>
      <c r="H2164" s="62"/>
      <c r="I2164" s="62"/>
      <c r="J2164" s="62"/>
      <c r="K2164" s="62"/>
      <c r="L2164" s="62"/>
      <c r="M2164" s="62"/>
      <c r="N2164" s="62"/>
      <c r="O2164" s="62"/>
      <c r="P2164" s="62"/>
      <c r="Q2164" s="62"/>
      <c r="R2164" s="62"/>
      <c r="S2164" s="62">
        <v>4</v>
      </c>
      <c r="T2164" s="62" t="s">
        <v>80</v>
      </c>
      <c r="U2164" s="62"/>
      <c r="V2164" s="62"/>
      <c r="W2164" s="62"/>
      <c r="X2164" s="62"/>
      <c r="Y2164" s="62"/>
      <c r="Z2164" s="62"/>
      <c r="AA2164" s="11"/>
      <c r="AB2164" s="11"/>
      <c r="AC2164" s="11"/>
      <c r="AD2164" s="11"/>
      <c r="AE2164" s="11"/>
      <c r="AF2164" s="11"/>
      <c r="AG2164" s="11"/>
      <c r="AH2164" s="11"/>
      <c r="AI2164" s="11"/>
      <c r="AJ2164" s="11"/>
      <c r="AK2164" s="11"/>
      <c r="AL2164" s="11"/>
      <c r="AM2164" s="36"/>
      <c r="AN2164" s="85"/>
      <c r="AO2164" s="36"/>
      <c r="AP2164" s="68"/>
    </row>
    <row r="2165" spans="3:42" ht="13.5" hidden="1" customHeight="1">
      <c r="C2165" s="67"/>
      <c r="D2165" s="62"/>
      <c r="E2165" s="62"/>
      <c r="F2165" s="62"/>
      <c r="G2165" s="62"/>
      <c r="H2165" s="62"/>
      <c r="I2165" s="62"/>
      <c r="J2165" s="62"/>
      <c r="K2165" s="62"/>
      <c r="L2165" s="62"/>
      <c r="M2165" s="62"/>
      <c r="N2165" s="62"/>
      <c r="O2165" s="62"/>
      <c r="P2165" s="62"/>
      <c r="Q2165" s="62"/>
      <c r="R2165" s="62"/>
      <c r="S2165" s="62">
        <v>5</v>
      </c>
      <c r="T2165" s="62" t="s">
        <v>81</v>
      </c>
      <c r="U2165" s="62"/>
      <c r="V2165" s="62"/>
      <c r="W2165" s="62"/>
      <c r="X2165" s="62"/>
      <c r="Y2165" s="62"/>
      <c r="Z2165" s="62"/>
      <c r="AA2165" s="11"/>
      <c r="AB2165" s="11"/>
      <c r="AC2165" s="11"/>
      <c r="AD2165" s="11"/>
      <c r="AE2165" s="11"/>
      <c r="AF2165" s="11"/>
      <c r="AG2165" s="11"/>
      <c r="AH2165" s="11"/>
      <c r="AI2165" s="11"/>
      <c r="AJ2165" s="11"/>
      <c r="AK2165" s="11"/>
      <c r="AL2165" s="11"/>
      <c r="AM2165" s="36"/>
      <c r="AN2165" s="85"/>
      <c r="AO2165" s="36"/>
      <c r="AP2165" s="68"/>
    </row>
    <row r="2166" spans="3:42" ht="13.5" hidden="1" customHeight="1">
      <c r="C2166" s="67"/>
      <c r="D2166" s="62"/>
      <c r="E2166" s="62"/>
      <c r="F2166" s="62"/>
      <c r="G2166" s="62"/>
      <c r="H2166" s="62"/>
      <c r="I2166" s="62"/>
      <c r="J2166" s="62"/>
      <c r="K2166" s="62"/>
      <c r="L2166" s="62"/>
      <c r="M2166" s="62"/>
      <c r="N2166" s="62"/>
      <c r="O2166" s="62"/>
      <c r="P2166" s="62"/>
      <c r="Q2166" s="62"/>
      <c r="R2166" s="62"/>
      <c r="S2166" s="62">
        <v>6</v>
      </c>
      <c r="T2166" s="62" t="s">
        <v>82</v>
      </c>
      <c r="U2166" s="62"/>
      <c r="V2166" s="62"/>
      <c r="W2166" s="62"/>
      <c r="X2166" s="62"/>
      <c r="Y2166" s="62"/>
      <c r="Z2166" s="62"/>
      <c r="AA2166" s="11"/>
      <c r="AB2166" s="11"/>
      <c r="AC2166" s="11"/>
      <c r="AD2166" s="11"/>
      <c r="AE2166" s="11"/>
      <c r="AF2166" s="11"/>
      <c r="AG2166" s="11"/>
      <c r="AH2166" s="11"/>
      <c r="AI2166" s="11"/>
      <c r="AJ2166" s="11"/>
      <c r="AK2166" s="11"/>
      <c r="AL2166" s="11"/>
      <c r="AM2166" s="36"/>
      <c r="AN2166" s="85"/>
      <c r="AO2166" s="36"/>
      <c r="AP2166" s="68"/>
    </row>
    <row r="2167" spans="3:42" ht="13.5" hidden="1" customHeight="1">
      <c r="C2167" s="67"/>
      <c r="D2167" s="62"/>
      <c r="E2167" s="62"/>
      <c r="F2167" s="62"/>
      <c r="G2167" s="62"/>
      <c r="H2167" s="62"/>
      <c r="I2167" s="62"/>
      <c r="J2167" s="62"/>
      <c r="K2167" s="62"/>
      <c r="L2167" s="62"/>
      <c r="M2167" s="62"/>
      <c r="N2167" s="62"/>
      <c r="O2167" s="62"/>
      <c r="P2167" s="62"/>
      <c r="Q2167" s="62"/>
      <c r="R2167" s="62"/>
      <c r="S2167" s="62">
        <v>7</v>
      </c>
      <c r="T2167" s="62" t="s">
        <v>83</v>
      </c>
      <c r="U2167" s="62"/>
      <c r="V2167" s="62"/>
      <c r="W2167" s="62"/>
      <c r="X2167" s="62"/>
      <c r="Y2167" s="62"/>
      <c r="Z2167" s="62"/>
      <c r="AA2167" s="11"/>
      <c r="AB2167" s="11"/>
      <c r="AC2167" s="11"/>
      <c r="AD2167" s="11"/>
      <c r="AE2167" s="11"/>
      <c r="AF2167" s="11"/>
      <c r="AG2167" s="11"/>
      <c r="AH2167" s="11"/>
      <c r="AI2167" s="11"/>
      <c r="AJ2167" s="11"/>
      <c r="AK2167" s="11"/>
      <c r="AL2167" s="11"/>
      <c r="AM2167" s="36"/>
      <c r="AN2167" s="85"/>
      <c r="AO2167" s="36"/>
      <c r="AP2167" s="68"/>
    </row>
    <row r="2168" spans="3:42" ht="13.5" hidden="1" customHeight="1">
      <c r="C2168" s="67"/>
      <c r="D2168" s="62"/>
      <c r="E2168" s="62"/>
      <c r="F2168" s="62"/>
      <c r="G2168" s="62"/>
      <c r="H2168" s="62"/>
      <c r="I2168" s="62"/>
      <c r="J2168" s="62"/>
      <c r="K2168" s="62"/>
      <c r="L2168" s="62"/>
      <c r="M2168" s="62"/>
      <c r="N2168" s="62"/>
      <c r="O2168" s="62"/>
      <c r="P2168" s="62"/>
      <c r="Q2168" s="62"/>
      <c r="R2168" s="62"/>
      <c r="S2168" s="62">
        <v>8</v>
      </c>
      <c r="T2168" s="62" t="s">
        <v>84</v>
      </c>
      <c r="U2168" s="62"/>
      <c r="V2168" s="62"/>
      <c r="W2168" s="62"/>
      <c r="X2168" s="62"/>
      <c r="Y2168" s="62"/>
      <c r="Z2168" s="62"/>
      <c r="AA2168" s="11"/>
      <c r="AB2168" s="11"/>
      <c r="AC2168" s="11"/>
      <c r="AD2168" s="11"/>
      <c r="AE2168" s="11"/>
      <c r="AF2168" s="11"/>
      <c r="AG2168" s="11"/>
      <c r="AH2168" s="11"/>
      <c r="AI2168" s="11"/>
      <c r="AJ2168" s="11"/>
      <c r="AK2168" s="11"/>
      <c r="AL2168" s="11"/>
      <c r="AM2168" s="36"/>
      <c r="AN2168" s="85"/>
      <c r="AO2168" s="36"/>
      <c r="AP2168" s="68"/>
    </row>
    <row r="2169" spans="3:42" ht="13.5" hidden="1" customHeight="1">
      <c r="C2169" s="67"/>
      <c r="D2169" s="62"/>
      <c r="E2169" s="62"/>
      <c r="F2169" s="62"/>
      <c r="G2169" s="62"/>
      <c r="H2169" s="62"/>
      <c r="I2169" s="62"/>
      <c r="J2169" s="62"/>
      <c r="K2169" s="62"/>
      <c r="L2169" s="62"/>
      <c r="M2169" s="62"/>
      <c r="N2169" s="62"/>
      <c r="O2169" s="62"/>
      <c r="P2169" s="62"/>
      <c r="Q2169" s="62"/>
      <c r="R2169" s="62"/>
      <c r="S2169" s="62">
        <v>9</v>
      </c>
      <c r="T2169" s="62" t="s">
        <v>85</v>
      </c>
      <c r="U2169" s="62"/>
      <c r="V2169" s="62"/>
      <c r="W2169" s="62"/>
      <c r="X2169" s="62"/>
      <c r="Y2169" s="62"/>
      <c r="Z2169" s="62"/>
      <c r="AA2169" s="11"/>
      <c r="AB2169" s="11"/>
      <c r="AC2169" s="11"/>
      <c r="AD2169" s="11"/>
      <c r="AE2169" s="11"/>
      <c r="AF2169" s="11"/>
      <c r="AG2169" s="11"/>
      <c r="AH2169" s="11"/>
      <c r="AI2169" s="11"/>
      <c r="AJ2169" s="11"/>
      <c r="AK2169" s="11"/>
      <c r="AL2169" s="11"/>
      <c r="AM2169" s="36"/>
      <c r="AN2169" s="85"/>
      <c r="AO2169" s="36"/>
      <c r="AP2169" s="68"/>
    </row>
    <row r="2170" spans="3:42" ht="13.5" hidden="1" customHeight="1">
      <c r="C2170" s="67"/>
      <c r="D2170" s="62"/>
      <c r="E2170" s="62"/>
      <c r="F2170" s="62"/>
      <c r="G2170" s="62"/>
      <c r="H2170" s="62"/>
      <c r="I2170" s="62"/>
      <c r="J2170" s="62"/>
      <c r="K2170" s="62"/>
      <c r="L2170" s="62"/>
      <c r="M2170" s="62"/>
      <c r="N2170" s="62"/>
      <c r="O2170" s="62"/>
      <c r="P2170" s="62"/>
      <c r="Q2170" s="62"/>
      <c r="R2170" s="62"/>
      <c r="S2170" s="62">
        <v>10</v>
      </c>
      <c r="T2170" s="62" t="s">
        <v>86</v>
      </c>
      <c r="U2170" s="62"/>
      <c r="V2170" s="62"/>
      <c r="W2170" s="62"/>
      <c r="X2170" s="62"/>
      <c r="Y2170" s="62"/>
      <c r="Z2170" s="62"/>
      <c r="AA2170" s="11"/>
      <c r="AB2170" s="11"/>
      <c r="AC2170" s="11"/>
      <c r="AD2170" s="11"/>
      <c r="AE2170" s="11"/>
      <c r="AF2170" s="11"/>
      <c r="AG2170" s="11"/>
      <c r="AH2170" s="11"/>
      <c r="AI2170" s="11"/>
      <c r="AJ2170" s="11"/>
      <c r="AK2170" s="11"/>
      <c r="AL2170" s="11"/>
      <c r="AM2170" s="36"/>
      <c r="AN2170" s="85"/>
      <c r="AO2170" s="36"/>
      <c r="AP2170" s="68"/>
    </row>
    <row r="2171" spans="3:42" ht="13.5" hidden="1" customHeight="1">
      <c r="C2171" s="67"/>
      <c r="D2171" s="62"/>
      <c r="E2171" s="62"/>
      <c r="F2171" s="62"/>
      <c r="G2171" s="62"/>
      <c r="H2171" s="62"/>
      <c r="I2171" s="62"/>
      <c r="J2171" s="62"/>
      <c r="K2171" s="62"/>
      <c r="L2171" s="62"/>
      <c r="M2171" s="62"/>
      <c r="N2171" s="62"/>
      <c r="O2171" s="62"/>
      <c r="P2171" s="62"/>
      <c r="Q2171" s="62"/>
      <c r="R2171" s="62"/>
      <c r="S2171" s="62">
        <v>11</v>
      </c>
      <c r="T2171" s="62" t="s">
        <v>87</v>
      </c>
      <c r="U2171" s="62"/>
      <c r="V2171" s="62"/>
      <c r="W2171" s="62"/>
      <c r="X2171" s="62"/>
      <c r="Y2171" s="62"/>
      <c r="Z2171" s="62"/>
      <c r="AA2171" s="11"/>
      <c r="AB2171" s="11"/>
      <c r="AC2171" s="11"/>
      <c r="AD2171" s="11"/>
      <c r="AE2171" s="11"/>
      <c r="AF2171" s="11"/>
      <c r="AG2171" s="11"/>
      <c r="AH2171" s="11"/>
      <c r="AI2171" s="11"/>
      <c r="AJ2171" s="11"/>
      <c r="AK2171" s="11"/>
      <c r="AL2171" s="11"/>
      <c r="AM2171" s="36"/>
      <c r="AN2171" s="85"/>
      <c r="AO2171" s="36"/>
      <c r="AP2171" s="68"/>
    </row>
    <row r="2172" spans="3:42" ht="13.5" hidden="1" customHeight="1">
      <c r="C2172" s="67"/>
      <c r="D2172" s="62"/>
      <c r="E2172" s="62"/>
      <c r="F2172" s="62"/>
      <c r="G2172" s="62"/>
      <c r="H2172" s="62"/>
      <c r="I2172" s="62"/>
      <c r="J2172" s="62"/>
      <c r="K2172" s="62"/>
      <c r="L2172" s="62"/>
      <c r="M2172" s="62"/>
      <c r="N2172" s="62"/>
      <c r="O2172" s="62"/>
      <c r="P2172" s="62"/>
      <c r="Q2172" s="62"/>
      <c r="R2172" s="62"/>
      <c r="S2172" s="62">
        <v>12</v>
      </c>
      <c r="T2172" s="62" t="s">
        <v>88</v>
      </c>
      <c r="U2172" s="62"/>
      <c r="V2172" s="62"/>
      <c r="W2172" s="62"/>
      <c r="X2172" s="62"/>
      <c r="Y2172" s="62"/>
      <c r="Z2172" s="62"/>
      <c r="AA2172" s="11"/>
      <c r="AB2172" s="11"/>
      <c r="AC2172" s="11"/>
      <c r="AD2172" s="11"/>
      <c r="AE2172" s="11"/>
      <c r="AF2172" s="11"/>
      <c r="AG2172" s="11"/>
      <c r="AH2172" s="11"/>
      <c r="AI2172" s="11"/>
      <c r="AJ2172" s="11"/>
      <c r="AK2172" s="11"/>
      <c r="AL2172" s="11"/>
      <c r="AM2172" s="36"/>
      <c r="AN2172" s="85"/>
      <c r="AO2172" s="36"/>
      <c r="AP2172" s="68"/>
    </row>
    <row r="2173" spans="3:42" ht="13.5" hidden="1" customHeight="1">
      <c r="C2173" s="67"/>
      <c r="D2173" s="62"/>
      <c r="E2173" s="62"/>
      <c r="F2173" s="62"/>
      <c r="G2173" s="62"/>
      <c r="H2173" s="62"/>
      <c r="I2173" s="62"/>
      <c r="J2173" s="62"/>
      <c r="K2173" s="62"/>
      <c r="L2173" s="62"/>
      <c r="M2173" s="62"/>
      <c r="N2173" s="62"/>
      <c r="O2173" s="62"/>
      <c r="P2173" s="62"/>
      <c r="Q2173" s="62"/>
      <c r="R2173" s="62"/>
      <c r="S2173" s="62"/>
      <c r="T2173" s="62"/>
      <c r="U2173" s="62"/>
      <c r="V2173" s="62"/>
      <c r="W2173" s="62"/>
      <c r="X2173" s="62"/>
      <c r="Y2173" s="62"/>
      <c r="Z2173" s="62"/>
      <c r="AA2173" s="11"/>
      <c r="AB2173" s="11"/>
      <c r="AC2173" s="11"/>
      <c r="AD2173" s="11"/>
      <c r="AE2173" s="11"/>
      <c r="AF2173" s="11"/>
      <c r="AG2173" s="11"/>
      <c r="AH2173" s="11"/>
      <c r="AI2173" s="11"/>
      <c r="AJ2173" s="11"/>
      <c r="AK2173" s="11"/>
      <c r="AL2173" s="11"/>
      <c r="AM2173" s="36"/>
      <c r="AN2173" s="85"/>
      <c r="AO2173" s="36"/>
      <c r="AP2173" s="68"/>
    </row>
    <row r="2174" spans="3:42" ht="14.25" hidden="1" customHeight="1">
      <c r="C2174" s="67"/>
      <c r="D2174" s="86"/>
      <c r="E2174" s="88"/>
      <c r="F2174" s="88"/>
      <c r="G2174" s="88"/>
      <c r="H2174" s="62"/>
      <c r="I2174" s="62"/>
      <c r="J2174" s="88"/>
      <c r="K2174" s="89"/>
      <c r="L2174" s="88"/>
      <c r="M2174" s="88"/>
      <c r="N2174" s="62"/>
      <c r="O2174" s="29"/>
      <c r="P2174" s="29"/>
      <c r="Q2174" s="29"/>
      <c r="R2174" s="29"/>
      <c r="S2174" s="29"/>
      <c r="T2174" s="29"/>
      <c r="U2174" s="29"/>
      <c r="V2174" s="29"/>
      <c r="W2174" s="29"/>
      <c r="X2174" s="29"/>
      <c r="Y2174" s="29"/>
      <c r="Z2174" s="29"/>
      <c r="AA2174" s="11"/>
      <c r="AB2174" s="11"/>
      <c r="AC2174" s="11"/>
      <c r="AD2174" s="11"/>
      <c r="AE2174" s="11"/>
      <c r="AF2174" s="11"/>
      <c r="AG2174" s="11"/>
      <c r="AH2174" s="11"/>
      <c r="AI2174" s="11"/>
      <c r="AJ2174" s="11"/>
      <c r="AK2174" s="11"/>
      <c r="AL2174" s="11"/>
      <c r="AM2174" s="36"/>
      <c r="AN2174" s="85"/>
      <c r="AO2174" s="36"/>
      <c r="AP2174" s="68"/>
    </row>
    <row r="2175" spans="3:42" ht="14.25" hidden="1" customHeight="1">
      <c r="C2175" s="67"/>
      <c r="D2175" s="86"/>
      <c r="E2175" s="88"/>
      <c r="F2175" s="88"/>
      <c r="G2175" s="88"/>
      <c r="H2175" s="62"/>
      <c r="I2175" s="62"/>
      <c r="J2175" s="88"/>
      <c r="K2175" s="89"/>
      <c r="L2175" s="88"/>
      <c r="M2175" s="88"/>
      <c r="N2175" s="62"/>
      <c r="O2175" s="29"/>
      <c r="P2175" s="29"/>
      <c r="Q2175" s="29"/>
      <c r="R2175" s="29" t="s">
        <v>91</v>
      </c>
      <c r="S2175" s="29">
        <v>1</v>
      </c>
      <c r="T2175" s="29" t="s">
        <v>77</v>
      </c>
      <c r="U2175" s="29"/>
      <c r="V2175" s="29"/>
      <c r="W2175" s="29"/>
      <c r="X2175" s="29"/>
      <c r="Y2175" s="29"/>
      <c r="Z2175" s="29"/>
      <c r="AA2175" s="11"/>
      <c r="AB2175" s="11"/>
      <c r="AC2175" s="11"/>
      <c r="AD2175" s="11"/>
      <c r="AE2175" s="11"/>
      <c r="AF2175" s="11"/>
      <c r="AG2175" s="11"/>
      <c r="AH2175" s="11"/>
      <c r="AI2175" s="11"/>
      <c r="AJ2175" s="11"/>
      <c r="AK2175" s="11"/>
      <c r="AL2175" s="11"/>
      <c r="AM2175" s="36"/>
      <c r="AN2175" s="85"/>
      <c r="AO2175" s="36"/>
      <c r="AP2175" s="68"/>
    </row>
    <row r="2176" spans="3:42" ht="14.25" hidden="1" customHeight="1">
      <c r="C2176" s="67"/>
      <c r="D2176" s="86"/>
      <c r="E2176" s="88"/>
      <c r="F2176" s="88"/>
      <c r="G2176" s="88"/>
      <c r="H2176" s="62"/>
      <c r="I2176" s="62"/>
      <c r="J2176" s="88"/>
      <c r="K2176" s="89"/>
      <c r="L2176" s="88"/>
      <c r="M2176" s="88"/>
      <c r="N2176" s="62"/>
      <c r="O2176" s="29"/>
      <c r="P2176" s="29"/>
      <c r="Q2176" s="29"/>
      <c r="R2176" s="29" t="s">
        <v>95</v>
      </c>
      <c r="S2176" s="29">
        <v>2</v>
      </c>
      <c r="T2176" s="29" t="s">
        <v>78</v>
      </c>
      <c r="U2176" s="29"/>
      <c r="V2176" s="29"/>
      <c r="W2176" s="29"/>
      <c r="X2176" s="29"/>
      <c r="Y2176" s="29"/>
      <c r="Z2176" s="29"/>
      <c r="AA2176" s="11"/>
      <c r="AB2176" s="11"/>
      <c r="AC2176" s="11"/>
      <c r="AD2176" s="11"/>
      <c r="AE2176" s="11"/>
      <c r="AF2176" s="11"/>
      <c r="AG2176" s="11"/>
      <c r="AH2176" s="11"/>
      <c r="AI2176" s="11"/>
      <c r="AJ2176" s="11"/>
      <c r="AK2176" s="11"/>
      <c r="AL2176" s="11"/>
      <c r="AM2176" s="36"/>
      <c r="AN2176" s="85"/>
      <c r="AO2176" s="36"/>
      <c r="AP2176" s="68"/>
    </row>
    <row r="2177" spans="3:44" ht="14.25" hidden="1" customHeight="1">
      <c r="C2177" s="67"/>
      <c r="D2177" s="86"/>
      <c r="E2177" s="88"/>
      <c r="F2177" s="88"/>
      <c r="G2177" s="88"/>
      <c r="H2177" s="62"/>
      <c r="I2177" s="62"/>
      <c r="J2177" s="88"/>
      <c r="K2177" s="89"/>
      <c r="L2177" s="88"/>
      <c r="M2177" s="88"/>
      <c r="N2177" s="62"/>
      <c r="O2177" s="29"/>
      <c r="P2177" s="29"/>
      <c r="Q2177" s="29"/>
      <c r="R2177" s="29"/>
      <c r="S2177" s="29">
        <v>3</v>
      </c>
      <c r="T2177" s="29" t="s">
        <v>79</v>
      </c>
      <c r="U2177" s="29"/>
      <c r="V2177" s="29"/>
      <c r="W2177" s="29"/>
      <c r="X2177" s="29"/>
      <c r="Y2177" s="29"/>
      <c r="Z2177" s="29"/>
      <c r="AA2177" s="11"/>
      <c r="AB2177" s="11"/>
      <c r="AC2177" s="11"/>
      <c r="AD2177" s="11"/>
      <c r="AE2177" s="11"/>
      <c r="AF2177" s="11"/>
      <c r="AG2177" s="11"/>
      <c r="AH2177" s="11"/>
      <c r="AI2177" s="11"/>
      <c r="AJ2177" s="11"/>
      <c r="AK2177" s="11"/>
      <c r="AL2177" s="11"/>
      <c r="AM2177" s="36"/>
      <c r="AN2177" s="85"/>
      <c r="AO2177" s="36"/>
      <c r="AP2177" s="68"/>
    </row>
    <row r="2178" spans="3:44" ht="14.25" hidden="1" customHeight="1">
      <c r="C2178" s="67"/>
      <c r="D2178" s="86"/>
      <c r="E2178" s="88"/>
      <c r="F2178" s="88"/>
      <c r="G2178" s="88"/>
      <c r="H2178" s="62"/>
      <c r="I2178" s="62"/>
      <c r="J2178" s="88"/>
      <c r="K2178" s="89"/>
      <c r="L2178" s="88"/>
      <c r="M2178" s="88"/>
      <c r="N2178" s="62"/>
      <c r="O2178" s="29"/>
      <c r="P2178" s="29"/>
      <c r="Q2178" s="29"/>
      <c r="R2178" s="29"/>
      <c r="S2178" s="29">
        <v>4</v>
      </c>
      <c r="T2178" s="29" t="s">
        <v>80</v>
      </c>
      <c r="U2178" s="29"/>
      <c r="V2178" s="29"/>
      <c r="W2178" s="29"/>
      <c r="X2178" s="29"/>
      <c r="Y2178" s="29"/>
      <c r="Z2178" s="29"/>
      <c r="AA2178" s="11"/>
      <c r="AB2178" s="11"/>
      <c r="AC2178" s="11"/>
      <c r="AD2178" s="11"/>
      <c r="AE2178" s="11"/>
      <c r="AF2178" s="11"/>
      <c r="AG2178" s="11"/>
      <c r="AH2178" s="11"/>
      <c r="AI2178" s="11"/>
      <c r="AJ2178" s="11"/>
      <c r="AK2178" s="11"/>
      <c r="AL2178" s="11"/>
      <c r="AM2178" s="36"/>
      <c r="AN2178" s="85"/>
      <c r="AO2178" s="36"/>
      <c r="AP2178" s="68"/>
    </row>
    <row r="2179" spans="3:44" ht="14.25" hidden="1" customHeight="1">
      <c r="C2179" s="67"/>
      <c r="D2179" s="86"/>
      <c r="E2179" s="88"/>
      <c r="F2179" s="88"/>
      <c r="G2179" s="88"/>
      <c r="H2179" s="62"/>
      <c r="I2179" s="62"/>
      <c r="J2179" s="88"/>
      <c r="K2179" s="89"/>
      <c r="L2179" s="88"/>
      <c r="M2179" s="88"/>
      <c r="N2179" s="62"/>
      <c r="O2179" s="29"/>
      <c r="P2179" s="29"/>
      <c r="Q2179" s="29"/>
      <c r="R2179" s="29"/>
      <c r="S2179" s="29">
        <v>5</v>
      </c>
      <c r="T2179" s="29" t="s">
        <v>81</v>
      </c>
      <c r="U2179" s="29"/>
      <c r="V2179" s="29"/>
      <c r="W2179" s="29"/>
      <c r="X2179" s="29"/>
      <c r="Y2179" s="29"/>
      <c r="Z2179" s="29"/>
      <c r="AA2179" s="11"/>
      <c r="AB2179" s="11"/>
      <c r="AC2179" s="11"/>
      <c r="AD2179" s="11"/>
      <c r="AE2179" s="11"/>
      <c r="AF2179" s="11"/>
      <c r="AG2179" s="11"/>
      <c r="AH2179" s="11"/>
      <c r="AI2179" s="11"/>
      <c r="AJ2179" s="11"/>
      <c r="AK2179" s="11"/>
      <c r="AL2179" s="11"/>
      <c r="AM2179" s="36"/>
      <c r="AN2179" s="85"/>
      <c r="AO2179" s="36"/>
      <c r="AP2179" s="68"/>
    </row>
    <row r="2180" spans="3:44" ht="14.25" hidden="1" customHeight="1">
      <c r="C2180" s="67"/>
      <c r="D2180" s="86"/>
      <c r="E2180" s="88"/>
      <c r="F2180" s="88"/>
      <c r="G2180" s="88"/>
      <c r="H2180" s="62"/>
      <c r="I2180" s="62"/>
      <c r="J2180" s="88"/>
      <c r="K2180" s="89"/>
      <c r="L2180" s="88"/>
      <c r="M2180" s="88"/>
      <c r="N2180" s="62"/>
      <c r="O2180" s="29"/>
      <c r="P2180" s="29"/>
      <c r="Q2180" s="29"/>
      <c r="R2180" s="29"/>
      <c r="S2180" s="29">
        <v>6</v>
      </c>
      <c r="T2180" s="29" t="s">
        <v>82</v>
      </c>
      <c r="U2180" s="29"/>
      <c r="V2180" s="29"/>
      <c r="W2180" s="29"/>
      <c r="X2180" s="29"/>
      <c r="Y2180" s="29"/>
      <c r="Z2180" s="29"/>
      <c r="AA2180" s="11"/>
      <c r="AB2180" s="11"/>
      <c r="AC2180" s="11"/>
      <c r="AD2180" s="11"/>
      <c r="AE2180" s="11"/>
      <c r="AF2180" s="11"/>
      <c r="AG2180" s="11"/>
      <c r="AH2180" s="11"/>
      <c r="AI2180" s="11"/>
      <c r="AJ2180" s="11"/>
      <c r="AK2180" s="11"/>
      <c r="AL2180" s="11"/>
      <c r="AM2180" s="36"/>
      <c r="AN2180" s="85"/>
      <c r="AO2180" s="36"/>
      <c r="AP2180" s="68"/>
    </row>
    <row r="2181" spans="3:44" ht="14.25" hidden="1" customHeight="1">
      <c r="C2181" s="67"/>
      <c r="D2181" s="86"/>
      <c r="E2181" s="88"/>
      <c r="F2181" s="88"/>
      <c r="G2181" s="88"/>
      <c r="H2181" s="62"/>
      <c r="I2181" s="62"/>
      <c r="J2181" s="88"/>
      <c r="K2181" s="89"/>
      <c r="L2181" s="88"/>
      <c r="M2181" s="88"/>
      <c r="N2181" s="62"/>
      <c r="O2181" s="29"/>
      <c r="P2181" s="29"/>
      <c r="Q2181" s="29"/>
      <c r="R2181" s="29"/>
      <c r="S2181" s="29">
        <v>7</v>
      </c>
      <c r="T2181" s="29" t="s">
        <v>83</v>
      </c>
      <c r="U2181" s="29"/>
      <c r="V2181" s="29"/>
      <c r="W2181" s="29"/>
      <c r="X2181" s="29"/>
      <c r="Y2181" s="29"/>
      <c r="Z2181" s="29"/>
      <c r="AA2181" s="11"/>
      <c r="AB2181" s="11"/>
      <c r="AC2181" s="11"/>
      <c r="AD2181" s="11"/>
      <c r="AE2181" s="11"/>
      <c r="AF2181" s="11"/>
      <c r="AG2181" s="11"/>
      <c r="AH2181" s="11"/>
      <c r="AI2181" s="11"/>
      <c r="AJ2181" s="11"/>
      <c r="AK2181" s="11"/>
      <c r="AL2181" s="11"/>
      <c r="AM2181" s="36"/>
      <c r="AN2181" s="85"/>
      <c r="AO2181" s="36"/>
      <c r="AP2181" s="68"/>
    </row>
    <row r="2182" spans="3:44" ht="14.25" hidden="1" customHeight="1">
      <c r="C2182" s="67"/>
      <c r="D2182" s="86"/>
      <c r="E2182" s="88"/>
      <c r="F2182" s="88"/>
      <c r="G2182" s="88"/>
      <c r="H2182" s="62"/>
      <c r="I2182" s="62"/>
      <c r="J2182" s="88"/>
      <c r="K2182" s="89"/>
      <c r="L2182" s="88"/>
      <c r="M2182" s="88"/>
      <c r="N2182" s="62"/>
      <c r="O2182" s="29"/>
      <c r="P2182" s="29"/>
      <c r="Q2182" s="29"/>
      <c r="R2182" s="29"/>
      <c r="S2182" s="29">
        <v>8</v>
      </c>
      <c r="T2182" s="29" t="s">
        <v>84</v>
      </c>
      <c r="U2182" s="29"/>
      <c r="V2182" s="29"/>
      <c r="W2182" s="29"/>
      <c r="X2182" s="29"/>
      <c r="Y2182" s="29"/>
      <c r="Z2182" s="29"/>
      <c r="AA2182" s="11"/>
      <c r="AB2182" s="11"/>
      <c r="AC2182" s="11"/>
      <c r="AD2182" s="11"/>
      <c r="AE2182" s="11"/>
      <c r="AF2182" s="11"/>
      <c r="AG2182" s="11"/>
      <c r="AH2182" s="11"/>
      <c r="AI2182" s="11"/>
      <c r="AJ2182" s="11"/>
      <c r="AK2182" s="11"/>
      <c r="AL2182" s="11"/>
      <c r="AM2182" s="36"/>
      <c r="AN2182" s="85"/>
      <c r="AO2182" s="36"/>
      <c r="AP2182" s="68"/>
    </row>
    <row r="2183" spans="3:44" ht="14.25" hidden="1" customHeight="1">
      <c r="C2183" s="67"/>
      <c r="D2183" s="86"/>
      <c r="E2183" s="88"/>
      <c r="F2183" s="88"/>
      <c r="G2183" s="88"/>
      <c r="H2183" s="62"/>
      <c r="I2183" s="62"/>
      <c r="J2183" s="88"/>
      <c r="K2183" s="89"/>
      <c r="L2183" s="88"/>
      <c r="M2183" s="88"/>
      <c r="N2183" s="62"/>
      <c r="O2183" s="29"/>
      <c r="P2183" s="29"/>
      <c r="Q2183" s="29"/>
      <c r="R2183" s="29"/>
      <c r="S2183" s="29">
        <v>9</v>
      </c>
      <c r="T2183" s="29" t="s">
        <v>85</v>
      </c>
      <c r="U2183" s="29"/>
      <c r="V2183" s="29"/>
      <c r="W2183" s="29"/>
      <c r="X2183" s="29"/>
      <c r="Y2183" s="29"/>
      <c r="Z2183" s="29"/>
      <c r="AA2183" s="11"/>
      <c r="AB2183" s="11"/>
      <c r="AC2183" s="11"/>
      <c r="AD2183" s="11"/>
      <c r="AE2183" s="11"/>
      <c r="AF2183" s="11"/>
      <c r="AG2183" s="11"/>
      <c r="AH2183" s="11"/>
      <c r="AI2183" s="11"/>
      <c r="AJ2183" s="11"/>
      <c r="AK2183" s="11"/>
      <c r="AL2183" s="11"/>
      <c r="AM2183" s="36"/>
      <c r="AN2183" s="85"/>
      <c r="AO2183" s="36"/>
      <c r="AP2183" s="68"/>
    </row>
    <row r="2184" spans="3:44" ht="14.25" hidden="1" customHeight="1">
      <c r="C2184" s="67"/>
      <c r="D2184" s="86"/>
      <c r="E2184" s="88"/>
      <c r="F2184" s="88"/>
      <c r="G2184" s="88"/>
      <c r="H2184" s="62"/>
      <c r="I2184" s="62"/>
      <c r="J2184" s="88"/>
      <c r="K2184" s="89"/>
      <c r="L2184" s="88"/>
      <c r="M2184" s="88"/>
      <c r="N2184" s="62"/>
      <c r="O2184" s="29"/>
      <c r="P2184" s="29"/>
      <c r="Q2184" s="29"/>
      <c r="R2184" s="29"/>
      <c r="S2184" s="29">
        <v>10</v>
      </c>
      <c r="T2184" s="29" t="s">
        <v>86</v>
      </c>
      <c r="U2184" s="29"/>
      <c r="V2184" s="29"/>
      <c r="W2184" s="29"/>
      <c r="X2184" s="29"/>
      <c r="Y2184" s="29"/>
      <c r="Z2184" s="29"/>
      <c r="AA2184" s="11"/>
      <c r="AB2184" s="11"/>
      <c r="AC2184" s="11"/>
      <c r="AD2184" s="11"/>
      <c r="AE2184" s="11"/>
      <c r="AF2184" s="11"/>
      <c r="AG2184" s="11"/>
      <c r="AH2184" s="11"/>
      <c r="AI2184" s="11"/>
      <c r="AJ2184" s="11"/>
      <c r="AK2184" s="11"/>
      <c r="AL2184" s="11"/>
      <c r="AM2184" s="36"/>
      <c r="AN2184" s="85"/>
      <c r="AO2184" s="36"/>
      <c r="AP2184" s="68"/>
    </row>
    <row r="2185" spans="3:44" ht="14.25" hidden="1" customHeight="1">
      <c r="C2185" s="67"/>
      <c r="D2185" s="86"/>
      <c r="E2185" s="88"/>
      <c r="F2185" s="88"/>
      <c r="G2185" s="88"/>
      <c r="H2185" s="62"/>
      <c r="I2185" s="62"/>
      <c r="J2185" s="88"/>
      <c r="K2185" s="89"/>
      <c r="L2185" s="88"/>
      <c r="M2185" s="88"/>
      <c r="N2185" s="62"/>
      <c r="O2185" s="29"/>
      <c r="P2185" s="29"/>
      <c r="Q2185" s="29"/>
      <c r="R2185" s="29"/>
      <c r="S2185" s="29">
        <v>11</v>
      </c>
      <c r="T2185" s="29" t="s">
        <v>87</v>
      </c>
      <c r="U2185" s="29"/>
      <c r="V2185" s="29"/>
      <c r="W2185" s="29"/>
      <c r="X2185" s="29"/>
      <c r="Y2185" s="29"/>
      <c r="Z2185" s="29"/>
      <c r="AA2185" s="11"/>
      <c r="AB2185" s="11"/>
      <c r="AC2185" s="11"/>
      <c r="AD2185" s="11"/>
      <c r="AE2185" s="11"/>
      <c r="AF2185" s="11"/>
      <c r="AG2185" s="11"/>
      <c r="AH2185" s="11"/>
      <c r="AI2185" s="11"/>
      <c r="AJ2185" s="11"/>
      <c r="AK2185" s="11"/>
      <c r="AL2185" s="11"/>
      <c r="AM2185" s="36"/>
      <c r="AN2185" s="85"/>
      <c r="AO2185" s="36"/>
      <c r="AP2185" s="68"/>
    </row>
    <row r="2186" spans="3:44" ht="14.25" hidden="1" customHeight="1">
      <c r="C2186" s="67"/>
      <c r="D2186" s="86"/>
      <c r="E2186" s="88"/>
      <c r="F2186" s="88"/>
      <c r="G2186" s="88"/>
      <c r="H2186" s="62"/>
      <c r="I2186" s="62"/>
      <c r="J2186" s="88"/>
      <c r="K2186" s="89"/>
      <c r="L2186" s="88"/>
      <c r="M2186" s="88"/>
      <c r="N2186" s="62"/>
      <c r="O2186" s="29"/>
      <c r="P2186" s="29"/>
      <c r="Q2186" s="29"/>
      <c r="R2186" s="29"/>
      <c r="S2186" s="29">
        <v>12</v>
      </c>
      <c r="T2186" s="29" t="s">
        <v>88</v>
      </c>
      <c r="U2186" s="29"/>
      <c r="V2186" s="29"/>
      <c r="W2186" s="29"/>
      <c r="X2186" s="29"/>
      <c r="Y2186" s="29"/>
      <c r="Z2186" s="29"/>
      <c r="AA2186" s="11"/>
      <c r="AB2186" s="11"/>
      <c r="AC2186" s="11"/>
      <c r="AD2186" s="11"/>
      <c r="AE2186" s="11"/>
      <c r="AF2186" s="11"/>
      <c r="AG2186" s="11"/>
      <c r="AH2186" s="11"/>
      <c r="AI2186" s="11"/>
      <c r="AJ2186" s="11"/>
      <c r="AK2186" s="11"/>
      <c r="AL2186" s="11"/>
      <c r="AM2186" s="36"/>
      <c r="AN2186" s="85"/>
      <c r="AO2186" s="36"/>
      <c r="AP2186" s="68"/>
    </row>
    <row r="2187" spans="3:44" ht="41.25" hidden="1" customHeight="1">
      <c r="C2187" s="67"/>
      <c r="D2187" s="86" t="s">
        <v>96</v>
      </c>
      <c r="E2187" s="88" t="s">
        <v>97</v>
      </c>
      <c r="F2187" s="88" t="s">
        <v>98</v>
      </c>
      <c r="G2187" s="88"/>
      <c r="H2187" s="62"/>
      <c r="I2187" s="62"/>
      <c r="J2187" s="88"/>
      <c r="K2187" s="89"/>
      <c r="L2187" s="88"/>
      <c r="M2187" s="88"/>
      <c r="N2187" s="62"/>
      <c r="O2187" s="29" t="s">
        <v>77</v>
      </c>
      <c r="P2187" s="29" t="s">
        <v>78</v>
      </c>
      <c r="Q2187" s="29" t="s">
        <v>79</v>
      </c>
      <c r="R2187" s="29" t="s">
        <v>80</v>
      </c>
      <c r="S2187" s="29" t="s">
        <v>81</v>
      </c>
      <c r="T2187" s="29" t="s">
        <v>82</v>
      </c>
      <c r="U2187" s="29" t="s">
        <v>83</v>
      </c>
      <c r="V2187" s="29" t="s">
        <v>84</v>
      </c>
      <c r="W2187" s="29" t="s">
        <v>85</v>
      </c>
      <c r="X2187" s="29" t="s">
        <v>86</v>
      </c>
      <c r="Y2187" s="29" t="s">
        <v>87</v>
      </c>
      <c r="Z2187" s="29" t="s">
        <v>88</v>
      </c>
      <c r="AA2187" s="22" t="s">
        <v>77</v>
      </c>
      <c r="AB2187" s="62" t="s">
        <v>78</v>
      </c>
      <c r="AC2187" s="62" t="s">
        <v>79</v>
      </c>
      <c r="AD2187" s="62" t="s">
        <v>80</v>
      </c>
      <c r="AE2187" s="62" t="s">
        <v>81</v>
      </c>
      <c r="AF2187" s="62" t="s">
        <v>82</v>
      </c>
      <c r="AG2187" s="62" t="s">
        <v>83</v>
      </c>
      <c r="AH2187" s="62" t="s">
        <v>84</v>
      </c>
      <c r="AI2187" s="62" t="s">
        <v>85</v>
      </c>
      <c r="AJ2187" s="62" t="s">
        <v>86</v>
      </c>
      <c r="AK2187" s="62" t="s">
        <v>87</v>
      </c>
      <c r="AL2187" s="60" t="s">
        <v>88</v>
      </c>
      <c r="AM2187" s="36"/>
      <c r="AN2187" s="85"/>
      <c r="AO2187" s="36"/>
      <c r="AP2187" s="68"/>
    </row>
    <row r="2188" spans="3:44" ht="14.25" hidden="1" customHeight="1">
      <c r="C2188" s="67"/>
      <c r="D2188" s="86"/>
      <c r="E2188" s="88"/>
      <c r="F2188" s="88"/>
      <c r="G2188" s="88"/>
      <c r="H2188" s="62" t="s">
        <v>48</v>
      </c>
      <c r="I2188" s="62"/>
      <c r="J2188" s="88"/>
      <c r="K2188" s="89"/>
      <c r="L2188" s="88"/>
      <c r="M2188" s="88"/>
      <c r="N2188" s="62"/>
      <c r="O2188" s="29" t="str">
        <f>+IF(($F2192=O$13),1,IF(H2188=" "," ",IF(($E2192-SUM($H2188:H2188))&gt;0,1," ")))</f>
        <v xml:space="preserve"> </v>
      </c>
      <c r="P2188" s="29" t="str">
        <f>+IF(($F2192=P$13),1,IF(O2188=" "," ",IF(($E2192-SUM($H2188:O2188))&gt;0,1," ")))</f>
        <v xml:space="preserve"> </v>
      </c>
      <c r="Q2188" s="29" t="str">
        <f>+IF(($F2192=Q$13),1,IF(P2188=" "," ",IF(($E2192-SUM($H2188:P2188))&gt;0,1," ")))</f>
        <v xml:space="preserve"> </v>
      </c>
      <c r="R2188" s="29" t="str">
        <f>+IF(($F2192=R$13),1,IF(Q2188=" "," ",IF(($E2192-SUM($H2188:Q2188))&gt;0,1," ")))</f>
        <v xml:space="preserve"> </v>
      </c>
      <c r="S2188" s="29" t="str">
        <f>+IF(($F2192=S$13),1,IF(R2188=" "," ",IF(($E2192-SUM($H2188:R2188))&gt;0,1," ")))</f>
        <v xml:space="preserve"> </v>
      </c>
      <c r="T2188" s="29" t="str">
        <f>+IF(($F2192=T$13),1,IF(S2188=" "," ",IF(($E2192-SUM($H2188:S2188))&gt;0,1," ")))</f>
        <v xml:space="preserve"> </v>
      </c>
      <c r="U2188" s="29" t="str">
        <f>+IF(($F2192=U$13),1,IF(T2188=" "," ",IF(($E2192-SUM($H2188:T2188))&gt;0,1," ")))</f>
        <v xml:space="preserve"> </v>
      </c>
      <c r="V2188" s="29" t="str">
        <f>+IF(($F2192=V$13),1,IF(U2188=" "," ",IF(($E2192-SUM($H2188:U2188))&gt;0,1," ")))</f>
        <v xml:space="preserve"> </v>
      </c>
      <c r="W2188" s="29" t="str">
        <f>+IF(($F2192=W$13),1,IF(V2188=" "," ",IF(($E2192-SUM($H2188:V2188))&gt;0,1," ")))</f>
        <v xml:space="preserve"> </v>
      </c>
      <c r="X2188" s="29" t="str">
        <f>+IF(($F2192=X$13),1,IF(W2188=" "," ",IF(($E2192-SUM($H2188:W2188))&gt;0,1," ")))</f>
        <v xml:space="preserve"> </v>
      </c>
      <c r="Y2188" s="29" t="str">
        <f>+IF(($F2192=Y$13),1,IF(X2188=" "," ",IF(($E2192-SUM($H2188:X2188))&gt;0,1," ")))</f>
        <v xml:space="preserve"> </v>
      </c>
      <c r="Z2188" s="29" t="str">
        <f>+IF(($F2192=Z$13),1,IF(Y2188=" "," ",IF(($E2192-SUM($H2188:Y2188))&gt;0,1," ")))</f>
        <v xml:space="preserve"> </v>
      </c>
      <c r="AA2188" s="22" t="str">
        <f>+IF(($F2192=AA$13),1,IF(Z2188=" "," ",IF(($E2192-SUM($H2188:Z2188))&gt;0,1," ")))</f>
        <v xml:space="preserve"> </v>
      </c>
      <c r="AB2188" s="62" t="str">
        <f>+IF(($F2192=AB$13),1,IF(AA2188=" "," ",IF(($E2192-SUM($H2188:AA2188))&gt;0,1," ")))</f>
        <v xml:space="preserve"> </v>
      </c>
      <c r="AC2188" s="62" t="str">
        <f>+IF(($F2192=AC$13),1,IF(AB2188=" "," ",IF(($E2192-SUM($H2188:AB2188))&gt;0,1," ")))</f>
        <v xml:space="preserve"> </v>
      </c>
      <c r="AD2188" s="62" t="str">
        <f>+IF(($F2192=AD$13),1,IF(AC2188=" "," ",IF(($E2192-SUM($H2188:AC2188))&gt;0,1," ")))</f>
        <v xml:space="preserve"> </v>
      </c>
      <c r="AE2188" s="62" t="str">
        <f>+IF(($F2192=AE$13),1,IF(AD2188=" "," ",IF(($E2192-SUM($H2188:AD2188))&gt;0,1," ")))</f>
        <v xml:space="preserve"> </v>
      </c>
      <c r="AF2188" s="62" t="str">
        <f>+IF(($F2192=AF$13),1,IF(AE2188=" "," ",IF(($E2192-SUM($H2188:AE2188))&gt;0,1," ")))</f>
        <v xml:space="preserve"> </v>
      </c>
      <c r="AG2188" s="62" t="str">
        <f>+IF(($F2192=AG$13),1,IF(AF2188=" "," ",IF(($E2192-SUM($H2188:AF2188))&gt;0,1," ")))</f>
        <v xml:space="preserve"> </v>
      </c>
      <c r="AH2188" s="62" t="str">
        <f>+IF(($F2192=AH$13),1,IF(AG2188=" "," ",IF(($E2192-SUM($H2188:AG2188))&gt;0,1," ")))</f>
        <v xml:space="preserve"> </v>
      </c>
      <c r="AI2188" s="62" t="str">
        <f>+IF(($F2192=AI$13),1,IF(AH2188=" "," ",IF(($E2192-SUM($H2188:AH2188))&gt;0,1," ")))</f>
        <v xml:space="preserve"> </v>
      </c>
      <c r="AJ2188" s="62" t="str">
        <f>+IF(($F2192=AJ$13),1,IF(AI2188=" "," ",IF(($E2192-SUM($H2188:AI2188))&gt;0,1," ")))</f>
        <v xml:space="preserve"> </v>
      </c>
      <c r="AK2188" s="62" t="str">
        <f>+IF(($F2192=AK$13),1,IF(AJ2188=" "," ",IF(($E2192-SUM($H2188:AJ2188))&gt;0,1," ")))</f>
        <v xml:space="preserve"> </v>
      </c>
      <c r="AL2188" s="60" t="str">
        <f>+IF(($F2192=AL$13),1,IF(AK2188=" "," ",IF(($E2192-SUM($H2188:AK2188))&gt;0,1," ")))</f>
        <v xml:space="preserve"> </v>
      </c>
      <c r="AM2188" s="36"/>
      <c r="AN2188" s="85"/>
      <c r="AO2188" s="36"/>
      <c r="AP2188" s="68"/>
    </row>
    <row r="2189" spans="3:44" ht="14.25" hidden="1" customHeight="1">
      <c r="C2189" s="76"/>
      <c r="D2189" s="86"/>
      <c r="E2189" s="88"/>
      <c r="F2189" s="88"/>
      <c r="G2189" s="88"/>
      <c r="H2189" s="62"/>
      <c r="I2189" s="62"/>
      <c r="J2189" s="88"/>
      <c r="K2189" s="89"/>
      <c r="L2189" s="88"/>
      <c r="M2189" s="88"/>
      <c r="N2189" s="62"/>
      <c r="O2189" s="29"/>
      <c r="P2189" s="29"/>
      <c r="Q2189" s="29"/>
      <c r="R2189" s="29"/>
      <c r="S2189" s="29"/>
      <c r="T2189" s="29"/>
      <c r="U2189" s="29"/>
      <c r="V2189" s="29"/>
      <c r="W2189" s="29"/>
      <c r="X2189" s="29"/>
      <c r="Y2189" s="29"/>
      <c r="Z2189" s="29"/>
      <c r="AA2189" s="22" t="str">
        <f t="shared" ref="AA2189:AL2189" si="692">+O2188</f>
        <v xml:space="preserve"> </v>
      </c>
      <c r="AB2189" s="62" t="str">
        <f t="shared" si="692"/>
        <v xml:space="preserve"> </v>
      </c>
      <c r="AC2189" s="62" t="str">
        <f t="shared" si="692"/>
        <v xml:space="preserve"> </v>
      </c>
      <c r="AD2189" s="62" t="str">
        <f t="shared" si="692"/>
        <v xml:space="preserve"> </v>
      </c>
      <c r="AE2189" s="62" t="str">
        <f t="shared" si="692"/>
        <v xml:space="preserve"> </v>
      </c>
      <c r="AF2189" s="62" t="str">
        <f t="shared" si="692"/>
        <v xml:space="preserve"> </v>
      </c>
      <c r="AG2189" s="62" t="str">
        <f t="shared" si="692"/>
        <v xml:space="preserve"> </v>
      </c>
      <c r="AH2189" s="62" t="str">
        <f t="shared" si="692"/>
        <v xml:space="preserve"> </v>
      </c>
      <c r="AI2189" s="62" t="str">
        <f t="shared" si="692"/>
        <v xml:space="preserve"> </v>
      </c>
      <c r="AJ2189" s="62" t="str">
        <f t="shared" si="692"/>
        <v xml:space="preserve"> </v>
      </c>
      <c r="AK2189" s="62" t="str">
        <f t="shared" si="692"/>
        <v xml:space="preserve"> </v>
      </c>
      <c r="AL2189" s="60" t="str">
        <f t="shared" si="692"/>
        <v xml:space="preserve"> </v>
      </c>
      <c r="AM2189" s="36"/>
      <c r="AN2189" s="85"/>
      <c r="AO2189" s="36"/>
      <c r="AP2189" s="68"/>
    </row>
    <row r="2190" spans="3:44" ht="14.25" hidden="1" customHeight="1">
      <c r="C2190" s="76"/>
      <c r="D2190" s="86"/>
      <c r="E2190" s="88"/>
      <c r="F2190" s="88"/>
      <c r="G2190" s="88"/>
      <c r="H2190" s="62"/>
      <c r="I2190" s="62"/>
      <c r="J2190" s="88"/>
      <c r="K2190" s="89"/>
      <c r="L2190" s="88"/>
      <c r="M2190" s="88"/>
      <c r="N2190" s="62"/>
      <c r="O2190" s="29" t="str">
        <f t="shared" ref="O2190:Z2190" si="693">+IF(AND(O2188&lt;&gt;" ",AA2188&lt;&gt;" ",),O2188," ")</f>
        <v xml:space="preserve"> </v>
      </c>
      <c r="P2190" s="29" t="str">
        <f t="shared" si="693"/>
        <v xml:space="preserve"> </v>
      </c>
      <c r="Q2190" s="29" t="str">
        <f t="shared" si="693"/>
        <v xml:space="preserve"> </v>
      </c>
      <c r="R2190" s="29" t="str">
        <f t="shared" si="693"/>
        <v xml:space="preserve"> </v>
      </c>
      <c r="S2190" s="29" t="str">
        <f t="shared" si="693"/>
        <v xml:space="preserve"> </v>
      </c>
      <c r="T2190" s="29" t="str">
        <f t="shared" si="693"/>
        <v xml:space="preserve"> </v>
      </c>
      <c r="U2190" s="29" t="str">
        <f t="shared" si="693"/>
        <v xml:space="preserve"> </v>
      </c>
      <c r="V2190" s="29" t="str">
        <f t="shared" si="693"/>
        <v xml:space="preserve"> </v>
      </c>
      <c r="W2190" s="29" t="str">
        <f t="shared" si="693"/>
        <v xml:space="preserve"> </v>
      </c>
      <c r="X2190" s="29" t="str">
        <f t="shared" si="693"/>
        <v xml:space="preserve"> </v>
      </c>
      <c r="Y2190" s="29" t="str">
        <f t="shared" si="693"/>
        <v xml:space="preserve"> </v>
      </c>
      <c r="Z2190" s="29" t="str">
        <f t="shared" si="693"/>
        <v xml:space="preserve"> </v>
      </c>
      <c r="AA2190" s="22" t="str">
        <f t="shared" ref="AA2190:AL2190" si="694">+IF(AND(AA2189&lt;&gt;" ",O2188&lt;&gt;" ",),AA2188," ")</f>
        <v xml:space="preserve"> </v>
      </c>
      <c r="AB2190" s="62" t="str">
        <f t="shared" si="694"/>
        <v xml:space="preserve"> </v>
      </c>
      <c r="AC2190" s="62" t="str">
        <f t="shared" si="694"/>
        <v xml:space="preserve"> </v>
      </c>
      <c r="AD2190" s="62" t="str">
        <f t="shared" si="694"/>
        <v xml:space="preserve"> </v>
      </c>
      <c r="AE2190" s="62" t="str">
        <f t="shared" si="694"/>
        <v xml:space="preserve"> </v>
      </c>
      <c r="AF2190" s="62" t="str">
        <f t="shared" si="694"/>
        <v xml:space="preserve"> </v>
      </c>
      <c r="AG2190" s="62" t="str">
        <f t="shared" si="694"/>
        <v xml:space="preserve"> </v>
      </c>
      <c r="AH2190" s="62" t="str">
        <f t="shared" si="694"/>
        <v xml:space="preserve"> </v>
      </c>
      <c r="AI2190" s="62" t="str">
        <f t="shared" si="694"/>
        <v xml:space="preserve"> </v>
      </c>
      <c r="AJ2190" s="62" t="str">
        <f t="shared" si="694"/>
        <v xml:space="preserve"> </v>
      </c>
      <c r="AK2190" s="62" t="str">
        <f t="shared" si="694"/>
        <v xml:space="preserve"> </v>
      </c>
      <c r="AL2190" s="60" t="str">
        <f t="shared" si="694"/>
        <v xml:space="preserve"> </v>
      </c>
      <c r="AM2190" s="36"/>
      <c r="AN2190" s="85"/>
      <c r="AO2190" s="36"/>
      <c r="AP2190" s="68"/>
    </row>
    <row r="2191" spans="3:44" ht="14.25" hidden="1" customHeight="1">
      <c r="C2191" s="76"/>
      <c r="D2191" s="86"/>
      <c r="E2191" s="88"/>
      <c r="F2191" s="88"/>
      <c r="G2191" s="88"/>
      <c r="H2191" s="62"/>
      <c r="I2191" s="14"/>
      <c r="J2191" s="88"/>
      <c r="K2191" s="89"/>
      <c r="L2191" s="88"/>
      <c r="M2191" s="88"/>
      <c r="N2191" s="14"/>
      <c r="O2191" s="29" t="str">
        <f t="shared" ref="O2191:Z2191" si="695">+IF($G$38="SI",O2188," ")</f>
        <v xml:space="preserve"> </v>
      </c>
      <c r="P2191" s="29" t="str">
        <f t="shared" si="695"/>
        <v xml:space="preserve"> </v>
      </c>
      <c r="Q2191" s="29" t="str">
        <f t="shared" si="695"/>
        <v xml:space="preserve"> </v>
      </c>
      <c r="R2191" s="29" t="str">
        <f t="shared" si="695"/>
        <v xml:space="preserve"> </v>
      </c>
      <c r="S2191" s="29" t="str">
        <f t="shared" si="695"/>
        <v xml:space="preserve"> </v>
      </c>
      <c r="T2191" s="29" t="str">
        <f t="shared" si="695"/>
        <v xml:space="preserve"> </v>
      </c>
      <c r="U2191" s="29" t="str">
        <f t="shared" si="695"/>
        <v xml:space="preserve"> </v>
      </c>
      <c r="V2191" s="29" t="str">
        <f t="shared" si="695"/>
        <v xml:space="preserve"> </v>
      </c>
      <c r="W2191" s="29" t="str">
        <f t="shared" si="695"/>
        <v xml:space="preserve"> </v>
      </c>
      <c r="X2191" s="29" t="str">
        <f t="shared" si="695"/>
        <v xml:space="preserve"> </v>
      </c>
      <c r="Y2191" s="29" t="str">
        <f t="shared" si="695"/>
        <v xml:space="preserve"> </v>
      </c>
      <c r="Z2191" s="29" t="str">
        <f t="shared" si="695"/>
        <v xml:space="preserve"> </v>
      </c>
      <c r="AA2191" s="22" t="str">
        <f t="shared" ref="AA2191:AL2191" si="696">+IF($G$38="SI",IF(AND(Z2188&lt;&gt;" ",AA2188&lt;&gt;" ",O2191=" "),AA2188,AA2189),AA2190)</f>
        <v xml:space="preserve"> </v>
      </c>
      <c r="AB2191" s="62" t="str">
        <f t="shared" si="696"/>
        <v xml:space="preserve"> </v>
      </c>
      <c r="AC2191" s="62" t="str">
        <f t="shared" si="696"/>
        <v xml:space="preserve"> </v>
      </c>
      <c r="AD2191" s="62" t="str">
        <f t="shared" si="696"/>
        <v xml:space="preserve"> </v>
      </c>
      <c r="AE2191" s="62" t="str">
        <f t="shared" si="696"/>
        <v xml:space="preserve"> </v>
      </c>
      <c r="AF2191" s="62" t="str">
        <f t="shared" si="696"/>
        <v xml:space="preserve"> </v>
      </c>
      <c r="AG2191" s="62" t="str">
        <f t="shared" si="696"/>
        <v xml:space="preserve"> </v>
      </c>
      <c r="AH2191" s="62" t="str">
        <f t="shared" si="696"/>
        <v xml:space="preserve"> </v>
      </c>
      <c r="AI2191" s="62" t="str">
        <f t="shared" si="696"/>
        <v xml:space="preserve"> </v>
      </c>
      <c r="AJ2191" s="62" t="str">
        <f t="shared" si="696"/>
        <v xml:space="preserve"> </v>
      </c>
      <c r="AK2191" s="62" t="str">
        <f t="shared" si="696"/>
        <v xml:space="preserve"> </v>
      </c>
      <c r="AL2191" s="60" t="str">
        <f t="shared" si="696"/>
        <v xml:space="preserve"> </v>
      </c>
      <c r="AM2191" s="36"/>
      <c r="AN2191" s="85"/>
      <c r="AO2191" s="36"/>
      <c r="AP2191" s="68"/>
    </row>
    <row r="2192" spans="3:44">
      <c r="C2192" s="76"/>
      <c r="D2192" s="126"/>
      <c r="E2192" s="88"/>
      <c r="F2192" s="88"/>
      <c r="G2192" s="88" t="s">
        <v>91</v>
      </c>
      <c r="H2192" s="60"/>
      <c r="I2192" s="11"/>
      <c r="J2192" s="88"/>
      <c r="K2192" s="119"/>
      <c r="L2192" s="106"/>
      <c r="M2192" s="88"/>
      <c r="N2192" s="11"/>
      <c r="O2192" s="29" t="str">
        <f>+O2191</f>
        <v xml:space="preserve"> </v>
      </c>
      <c r="P2192" s="29" t="str">
        <f t="shared" ref="P2192:Y2192" si="697">+P2191</f>
        <v xml:space="preserve"> </v>
      </c>
      <c r="Q2192" s="29" t="str">
        <f t="shared" si="697"/>
        <v xml:space="preserve"> </v>
      </c>
      <c r="R2192" s="29" t="str">
        <f t="shared" si="697"/>
        <v xml:space="preserve"> </v>
      </c>
      <c r="S2192" s="29" t="str">
        <f t="shared" si="697"/>
        <v xml:space="preserve"> </v>
      </c>
      <c r="T2192" s="29" t="str">
        <f t="shared" si="697"/>
        <v xml:space="preserve"> </v>
      </c>
      <c r="U2192" s="29" t="str">
        <f t="shared" si="697"/>
        <v xml:space="preserve"> </v>
      </c>
      <c r="V2192" s="29" t="str">
        <f t="shared" si="697"/>
        <v xml:space="preserve"> </v>
      </c>
      <c r="W2192" s="29" t="str">
        <f t="shared" si="697"/>
        <v xml:space="preserve"> </v>
      </c>
      <c r="X2192" s="29" t="str">
        <f t="shared" si="697"/>
        <v xml:space="preserve"> </v>
      </c>
      <c r="Y2192" s="29" t="str">
        <f t="shared" si="697"/>
        <v xml:space="preserve"> </v>
      </c>
      <c r="Z2192" s="29" t="str">
        <f>+Z2191</f>
        <v xml:space="preserve"> </v>
      </c>
      <c r="AA2192" s="120" t="str">
        <f t="shared" ref="AA2192:AL2192" si="698">+IF(AND(O2192=" ",AA2191=1),AA2191,IF(AND(O2192&lt;&gt;" ",AA2189&lt;&gt;" "),AA2190,AA2189))</f>
        <v xml:space="preserve"> </v>
      </c>
      <c r="AB2192" s="61" t="str">
        <f t="shared" si="698"/>
        <v xml:space="preserve"> </v>
      </c>
      <c r="AC2192" s="61" t="str">
        <f t="shared" si="698"/>
        <v xml:space="preserve"> </v>
      </c>
      <c r="AD2192" s="61" t="str">
        <f t="shared" si="698"/>
        <v xml:space="preserve"> </v>
      </c>
      <c r="AE2192" s="61" t="str">
        <f t="shared" si="698"/>
        <v xml:space="preserve"> </v>
      </c>
      <c r="AF2192" s="61" t="str">
        <f t="shared" si="698"/>
        <v xml:space="preserve"> </v>
      </c>
      <c r="AG2192" s="61" t="str">
        <f t="shared" si="698"/>
        <v xml:space="preserve"> </v>
      </c>
      <c r="AH2192" s="61" t="str">
        <f t="shared" si="698"/>
        <v xml:space="preserve"> </v>
      </c>
      <c r="AI2192" s="61" t="str">
        <f t="shared" si="698"/>
        <v xml:space="preserve"> </v>
      </c>
      <c r="AJ2192" s="61" t="str">
        <f t="shared" si="698"/>
        <v xml:space="preserve"> </v>
      </c>
      <c r="AK2192" s="61" t="str">
        <f t="shared" si="698"/>
        <v xml:space="preserve"> </v>
      </c>
      <c r="AL2192" s="41" t="str">
        <f t="shared" si="698"/>
        <v xml:space="preserve"> </v>
      </c>
      <c r="AM2192" s="36"/>
      <c r="AN2192" s="85"/>
      <c r="AO2192" s="36"/>
      <c r="AP2192" s="68"/>
      <c r="AR2192" s="9" t="s">
        <v>102</v>
      </c>
    </row>
    <row r="2193" spans="3:42" ht="14.25" hidden="1" customHeight="1">
      <c r="C2193" s="67"/>
      <c r="D2193" s="79"/>
      <c r="E2193" s="88"/>
      <c r="F2193" s="88"/>
      <c r="G2193" s="88"/>
      <c r="H2193" s="60"/>
      <c r="I2193" s="11"/>
      <c r="J2193" s="88"/>
      <c r="K2193" s="89"/>
      <c r="L2193" s="106"/>
      <c r="M2193" s="88"/>
      <c r="N2193" s="11"/>
      <c r="O2193" s="29"/>
      <c r="P2193" s="29"/>
      <c r="Q2193" s="29"/>
      <c r="R2193" s="29"/>
      <c r="S2193" s="29"/>
      <c r="T2193" s="29"/>
      <c r="U2193" s="29"/>
      <c r="V2193" s="29"/>
      <c r="W2193" s="29"/>
      <c r="X2193" s="29"/>
      <c r="Y2193" s="29"/>
      <c r="Z2193" s="29"/>
      <c r="AA2193" s="120"/>
      <c r="AB2193" s="61"/>
      <c r="AC2193" s="61"/>
      <c r="AD2193" s="61"/>
      <c r="AE2193" s="61"/>
      <c r="AF2193" s="61"/>
      <c r="AG2193" s="61"/>
      <c r="AH2193" s="61"/>
      <c r="AI2193" s="61"/>
      <c r="AJ2193" s="61"/>
      <c r="AK2193" s="61"/>
      <c r="AL2193" s="41"/>
      <c r="AM2193" s="36"/>
      <c r="AN2193" s="85"/>
      <c r="AO2193" s="36"/>
      <c r="AP2193" s="68"/>
    </row>
    <row r="2194" spans="3:42" ht="14.25" hidden="1" customHeight="1">
      <c r="C2194" s="67"/>
      <c r="D2194" s="79"/>
      <c r="E2194" s="88"/>
      <c r="F2194" s="88"/>
      <c r="G2194" s="88"/>
      <c r="H2194" s="60"/>
      <c r="I2194" s="11"/>
      <c r="J2194" s="88"/>
      <c r="K2194" s="89"/>
      <c r="L2194" s="106"/>
      <c r="M2194" s="88"/>
      <c r="N2194" s="11"/>
      <c r="O2194" s="29"/>
      <c r="P2194" s="29"/>
      <c r="Q2194" s="29"/>
      <c r="R2194" s="29" t="s">
        <v>91</v>
      </c>
      <c r="S2194" s="29">
        <v>1</v>
      </c>
      <c r="T2194" s="29" t="s">
        <v>77</v>
      </c>
      <c r="U2194" s="29"/>
      <c r="V2194" s="29"/>
      <c r="W2194" s="29"/>
      <c r="X2194" s="29"/>
      <c r="Y2194" s="29"/>
      <c r="Z2194" s="29"/>
      <c r="AA2194" s="120"/>
      <c r="AB2194" s="61"/>
      <c r="AC2194" s="61"/>
      <c r="AD2194" s="61"/>
      <c r="AE2194" s="61"/>
      <c r="AF2194" s="61"/>
      <c r="AG2194" s="61"/>
      <c r="AH2194" s="61"/>
      <c r="AI2194" s="61"/>
      <c r="AJ2194" s="61"/>
      <c r="AK2194" s="61"/>
      <c r="AL2194" s="41"/>
      <c r="AM2194" s="36"/>
      <c r="AN2194" s="85"/>
      <c r="AO2194" s="36"/>
      <c r="AP2194" s="68"/>
    </row>
    <row r="2195" spans="3:42" ht="14.25" hidden="1" customHeight="1">
      <c r="C2195" s="67"/>
      <c r="D2195" s="79"/>
      <c r="E2195" s="88"/>
      <c r="F2195" s="88"/>
      <c r="G2195" s="88"/>
      <c r="H2195" s="60"/>
      <c r="I2195" s="11"/>
      <c r="J2195" s="88"/>
      <c r="K2195" s="89"/>
      <c r="L2195" s="106"/>
      <c r="M2195" s="88"/>
      <c r="N2195" s="11"/>
      <c r="O2195" s="29"/>
      <c r="P2195" s="29"/>
      <c r="Q2195" s="29"/>
      <c r="R2195" s="29" t="s">
        <v>95</v>
      </c>
      <c r="S2195" s="29">
        <v>2</v>
      </c>
      <c r="T2195" s="29" t="s">
        <v>78</v>
      </c>
      <c r="U2195" s="29"/>
      <c r="V2195" s="29"/>
      <c r="W2195" s="29"/>
      <c r="X2195" s="29"/>
      <c r="Y2195" s="29"/>
      <c r="Z2195" s="29"/>
      <c r="AA2195" s="120"/>
      <c r="AB2195" s="61"/>
      <c r="AC2195" s="61"/>
      <c r="AD2195" s="61"/>
      <c r="AE2195" s="61"/>
      <c r="AF2195" s="61"/>
      <c r="AG2195" s="61"/>
      <c r="AH2195" s="61"/>
      <c r="AI2195" s="61"/>
      <c r="AJ2195" s="61"/>
      <c r="AK2195" s="61"/>
      <c r="AL2195" s="41"/>
      <c r="AM2195" s="36"/>
      <c r="AN2195" s="85"/>
      <c r="AO2195" s="36"/>
      <c r="AP2195" s="68"/>
    </row>
    <row r="2196" spans="3:42" ht="14.25" hidden="1" customHeight="1">
      <c r="C2196" s="67"/>
      <c r="D2196" s="79"/>
      <c r="E2196" s="88"/>
      <c r="F2196" s="88"/>
      <c r="G2196" s="88"/>
      <c r="H2196" s="60"/>
      <c r="I2196" s="11"/>
      <c r="J2196" s="88"/>
      <c r="K2196" s="89"/>
      <c r="L2196" s="106"/>
      <c r="M2196" s="88"/>
      <c r="N2196" s="11"/>
      <c r="O2196" s="29"/>
      <c r="P2196" s="29"/>
      <c r="Q2196" s="29"/>
      <c r="R2196" s="29"/>
      <c r="S2196" s="29">
        <v>3</v>
      </c>
      <c r="T2196" s="29" t="s">
        <v>79</v>
      </c>
      <c r="U2196" s="29"/>
      <c r="V2196" s="29"/>
      <c r="W2196" s="29"/>
      <c r="X2196" s="29"/>
      <c r="Y2196" s="29"/>
      <c r="Z2196" s="29"/>
      <c r="AA2196" s="120"/>
      <c r="AB2196" s="61"/>
      <c r="AC2196" s="61"/>
      <c r="AD2196" s="61"/>
      <c r="AE2196" s="61"/>
      <c r="AF2196" s="61"/>
      <c r="AG2196" s="61"/>
      <c r="AH2196" s="61"/>
      <c r="AI2196" s="61"/>
      <c r="AJ2196" s="61"/>
      <c r="AK2196" s="61"/>
      <c r="AL2196" s="41"/>
      <c r="AM2196" s="36"/>
      <c r="AN2196" s="85"/>
      <c r="AO2196" s="36"/>
      <c r="AP2196" s="68"/>
    </row>
    <row r="2197" spans="3:42" ht="14.25" hidden="1" customHeight="1">
      <c r="C2197" s="67"/>
      <c r="D2197" s="79"/>
      <c r="E2197" s="88"/>
      <c r="F2197" s="88"/>
      <c r="G2197" s="88"/>
      <c r="H2197" s="60"/>
      <c r="I2197" s="11"/>
      <c r="J2197" s="88"/>
      <c r="K2197" s="89"/>
      <c r="L2197" s="106"/>
      <c r="M2197" s="88"/>
      <c r="N2197" s="11"/>
      <c r="O2197" s="29"/>
      <c r="P2197" s="29"/>
      <c r="Q2197" s="29"/>
      <c r="R2197" s="29"/>
      <c r="S2197" s="29">
        <v>4</v>
      </c>
      <c r="T2197" s="29" t="s">
        <v>80</v>
      </c>
      <c r="U2197" s="29"/>
      <c r="V2197" s="29"/>
      <c r="W2197" s="29"/>
      <c r="X2197" s="29"/>
      <c r="Y2197" s="29"/>
      <c r="Z2197" s="29"/>
      <c r="AA2197" s="120"/>
      <c r="AB2197" s="61"/>
      <c r="AC2197" s="61"/>
      <c r="AD2197" s="61"/>
      <c r="AE2197" s="61"/>
      <c r="AF2197" s="61"/>
      <c r="AG2197" s="61"/>
      <c r="AH2197" s="61"/>
      <c r="AI2197" s="61"/>
      <c r="AJ2197" s="61"/>
      <c r="AK2197" s="61"/>
      <c r="AL2197" s="41"/>
      <c r="AM2197" s="36"/>
      <c r="AN2197" s="85"/>
      <c r="AO2197" s="36"/>
      <c r="AP2197" s="68"/>
    </row>
    <row r="2198" spans="3:42" ht="14.25" hidden="1" customHeight="1">
      <c r="C2198" s="67"/>
      <c r="D2198" s="79"/>
      <c r="E2198" s="88"/>
      <c r="F2198" s="88"/>
      <c r="G2198" s="88"/>
      <c r="H2198" s="60"/>
      <c r="I2198" s="11"/>
      <c r="J2198" s="88"/>
      <c r="K2198" s="89"/>
      <c r="L2198" s="106"/>
      <c r="M2198" s="88"/>
      <c r="N2198" s="11"/>
      <c r="O2198" s="29"/>
      <c r="P2198" s="29"/>
      <c r="Q2198" s="29"/>
      <c r="R2198" s="29"/>
      <c r="S2198" s="29">
        <v>5</v>
      </c>
      <c r="T2198" s="29" t="s">
        <v>81</v>
      </c>
      <c r="U2198" s="29"/>
      <c r="V2198" s="29"/>
      <c r="W2198" s="29"/>
      <c r="X2198" s="29"/>
      <c r="Y2198" s="29"/>
      <c r="Z2198" s="29"/>
      <c r="AA2198" s="120"/>
      <c r="AB2198" s="61"/>
      <c r="AC2198" s="61"/>
      <c r="AD2198" s="61"/>
      <c r="AE2198" s="61"/>
      <c r="AF2198" s="61"/>
      <c r="AG2198" s="61"/>
      <c r="AH2198" s="61"/>
      <c r="AI2198" s="61"/>
      <c r="AJ2198" s="61"/>
      <c r="AK2198" s="61"/>
      <c r="AL2198" s="41"/>
      <c r="AM2198" s="36"/>
      <c r="AN2198" s="85"/>
      <c r="AO2198" s="36"/>
      <c r="AP2198" s="68"/>
    </row>
    <row r="2199" spans="3:42" ht="14.25" hidden="1" customHeight="1">
      <c r="C2199" s="67"/>
      <c r="D2199" s="79"/>
      <c r="E2199" s="88"/>
      <c r="F2199" s="88"/>
      <c r="G2199" s="88"/>
      <c r="H2199" s="60"/>
      <c r="I2199" s="11"/>
      <c r="J2199" s="88"/>
      <c r="K2199" s="89"/>
      <c r="L2199" s="106"/>
      <c r="M2199" s="88"/>
      <c r="N2199" s="11"/>
      <c r="O2199" s="29"/>
      <c r="P2199" s="29"/>
      <c r="Q2199" s="29"/>
      <c r="R2199" s="29"/>
      <c r="S2199" s="29">
        <v>6</v>
      </c>
      <c r="T2199" s="29" t="s">
        <v>82</v>
      </c>
      <c r="U2199" s="29"/>
      <c r="V2199" s="29"/>
      <c r="W2199" s="29"/>
      <c r="X2199" s="29"/>
      <c r="Y2199" s="29"/>
      <c r="Z2199" s="29"/>
      <c r="AA2199" s="120"/>
      <c r="AB2199" s="61"/>
      <c r="AC2199" s="61"/>
      <c r="AD2199" s="61"/>
      <c r="AE2199" s="61"/>
      <c r="AF2199" s="61"/>
      <c r="AG2199" s="61"/>
      <c r="AH2199" s="61"/>
      <c r="AI2199" s="61"/>
      <c r="AJ2199" s="61"/>
      <c r="AK2199" s="61"/>
      <c r="AL2199" s="41"/>
      <c r="AM2199" s="36"/>
      <c r="AN2199" s="85"/>
      <c r="AO2199" s="36"/>
      <c r="AP2199" s="68"/>
    </row>
    <row r="2200" spans="3:42" ht="14.25" hidden="1" customHeight="1">
      <c r="C2200" s="67"/>
      <c r="D2200" s="79"/>
      <c r="E2200" s="88"/>
      <c r="F2200" s="88"/>
      <c r="G2200" s="88"/>
      <c r="H2200" s="60"/>
      <c r="I2200" s="11"/>
      <c r="J2200" s="88"/>
      <c r="K2200" s="89"/>
      <c r="L2200" s="106"/>
      <c r="M2200" s="88"/>
      <c r="N2200" s="11"/>
      <c r="O2200" s="29"/>
      <c r="P2200" s="29"/>
      <c r="Q2200" s="29"/>
      <c r="R2200" s="29"/>
      <c r="S2200" s="29">
        <v>7</v>
      </c>
      <c r="T2200" s="29" t="s">
        <v>83</v>
      </c>
      <c r="U2200" s="29"/>
      <c r="V2200" s="29"/>
      <c r="W2200" s="29"/>
      <c r="X2200" s="29"/>
      <c r="Y2200" s="29"/>
      <c r="Z2200" s="29"/>
      <c r="AA2200" s="120"/>
      <c r="AB2200" s="61"/>
      <c r="AC2200" s="61"/>
      <c r="AD2200" s="61"/>
      <c r="AE2200" s="61"/>
      <c r="AF2200" s="61"/>
      <c r="AG2200" s="61"/>
      <c r="AH2200" s="61"/>
      <c r="AI2200" s="61"/>
      <c r="AJ2200" s="61"/>
      <c r="AK2200" s="61"/>
      <c r="AL2200" s="41"/>
      <c r="AM2200" s="36"/>
      <c r="AN2200" s="85"/>
      <c r="AO2200" s="36"/>
      <c r="AP2200" s="68"/>
    </row>
    <row r="2201" spans="3:42" ht="14.25" hidden="1" customHeight="1">
      <c r="C2201" s="67"/>
      <c r="D2201" s="79"/>
      <c r="E2201" s="88"/>
      <c r="F2201" s="88"/>
      <c r="G2201" s="88"/>
      <c r="H2201" s="60"/>
      <c r="I2201" s="11"/>
      <c r="J2201" s="88"/>
      <c r="K2201" s="89"/>
      <c r="L2201" s="106"/>
      <c r="M2201" s="88"/>
      <c r="N2201" s="11"/>
      <c r="O2201" s="29"/>
      <c r="P2201" s="29"/>
      <c r="Q2201" s="29"/>
      <c r="R2201" s="29"/>
      <c r="S2201" s="29">
        <v>8</v>
      </c>
      <c r="T2201" s="29" t="s">
        <v>84</v>
      </c>
      <c r="U2201" s="29"/>
      <c r="V2201" s="29"/>
      <c r="W2201" s="29"/>
      <c r="X2201" s="29"/>
      <c r="Y2201" s="29"/>
      <c r="Z2201" s="29"/>
      <c r="AA2201" s="120"/>
      <c r="AB2201" s="61"/>
      <c r="AC2201" s="61"/>
      <c r="AD2201" s="61"/>
      <c r="AE2201" s="61"/>
      <c r="AF2201" s="61"/>
      <c r="AG2201" s="61"/>
      <c r="AH2201" s="61"/>
      <c r="AI2201" s="61"/>
      <c r="AJ2201" s="61"/>
      <c r="AK2201" s="61"/>
      <c r="AL2201" s="41"/>
      <c r="AM2201" s="36"/>
      <c r="AN2201" s="85"/>
      <c r="AO2201" s="36"/>
      <c r="AP2201" s="68"/>
    </row>
    <row r="2202" spans="3:42" ht="14.25" hidden="1" customHeight="1">
      <c r="C2202" s="67"/>
      <c r="D2202" s="79"/>
      <c r="E2202" s="88"/>
      <c r="F2202" s="88"/>
      <c r="G2202" s="88"/>
      <c r="H2202" s="60"/>
      <c r="I2202" s="11"/>
      <c r="J2202" s="88"/>
      <c r="K2202" s="89"/>
      <c r="L2202" s="106"/>
      <c r="M2202" s="88"/>
      <c r="N2202" s="11"/>
      <c r="O2202" s="29"/>
      <c r="P2202" s="29"/>
      <c r="Q2202" s="29"/>
      <c r="R2202" s="29"/>
      <c r="S2202" s="29">
        <v>9</v>
      </c>
      <c r="T2202" s="29" t="s">
        <v>85</v>
      </c>
      <c r="U2202" s="29"/>
      <c r="V2202" s="29"/>
      <c r="W2202" s="29"/>
      <c r="X2202" s="29"/>
      <c r="Y2202" s="29"/>
      <c r="Z2202" s="29"/>
      <c r="AA2202" s="120"/>
      <c r="AB2202" s="61"/>
      <c r="AC2202" s="61"/>
      <c r="AD2202" s="61"/>
      <c r="AE2202" s="61"/>
      <c r="AF2202" s="61"/>
      <c r="AG2202" s="61"/>
      <c r="AH2202" s="61"/>
      <c r="AI2202" s="61"/>
      <c r="AJ2202" s="61"/>
      <c r="AK2202" s="61"/>
      <c r="AL2202" s="41"/>
      <c r="AM2202" s="36"/>
      <c r="AN2202" s="85"/>
      <c r="AO2202" s="36"/>
      <c r="AP2202" s="68"/>
    </row>
    <row r="2203" spans="3:42" ht="14.25" hidden="1" customHeight="1">
      <c r="C2203" s="67"/>
      <c r="D2203" s="79"/>
      <c r="E2203" s="88"/>
      <c r="F2203" s="88"/>
      <c r="G2203" s="88"/>
      <c r="H2203" s="60"/>
      <c r="I2203" s="11"/>
      <c r="J2203" s="88"/>
      <c r="K2203" s="89"/>
      <c r="L2203" s="106"/>
      <c r="M2203" s="88"/>
      <c r="N2203" s="11"/>
      <c r="O2203" s="29"/>
      <c r="P2203" s="29"/>
      <c r="Q2203" s="29"/>
      <c r="R2203" s="29"/>
      <c r="S2203" s="29">
        <v>10</v>
      </c>
      <c r="T2203" s="29" t="s">
        <v>86</v>
      </c>
      <c r="U2203" s="29"/>
      <c r="V2203" s="29"/>
      <c r="W2203" s="29"/>
      <c r="X2203" s="29"/>
      <c r="Y2203" s="29"/>
      <c r="Z2203" s="29"/>
      <c r="AA2203" s="120"/>
      <c r="AB2203" s="61"/>
      <c r="AC2203" s="61"/>
      <c r="AD2203" s="61"/>
      <c r="AE2203" s="61"/>
      <c r="AF2203" s="61"/>
      <c r="AG2203" s="61"/>
      <c r="AH2203" s="61"/>
      <c r="AI2203" s="61"/>
      <c r="AJ2203" s="61"/>
      <c r="AK2203" s="61"/>
      <c r="AL2203" s="41"/>
      <c r="AM2203" s="36"/>
      <c r="AN2203" s="85"/>
      <c r="AO2203" s="36"/>
      <c r="AP2203" s="68"/>
    </row>
    <row r="2204" spans="3:42" ht="14.25" hidden="1" customHeight="1">
      <c r="C2204" s="67"/>
      <c r="D2204" s="79"/>
      <c r="E2204" s="88"/>
      <c r="F2204" s="88"/>
      <c r="G2204" s="88"/>
      <c r="H2204" s="60"/>
      <c r="I2204" s="11"/>
      <c r="J2204" s="88"/>
      <c r="K2204" s="89"/>
      <c r="L2204" s="106"/>
      <c r="M2204" s="88"/>
      <c r="N2204" s="11"/>
      <c r="O2204" s="29"/>
      <c r="P2204" s="29"/>
      <c r="Q2204" s="29"/>
      <c r="R2204" s="29"/>
      <c r="S2204" s="29">
        <v>11</v>
      </c>
      <c r="T2204" s="29" t="s">
        <v>87</v>
      </c>
      <c r="U2204" s="29"/>
      <c r="V2204" s="29"/>
      <c r="W2204" s="29"/>
      <c r="X2204" s="29"/>
      <c r="Y2204" s="29"/>
      <c r="Z2204" s="29"/>
      <c r="AA2204" s="120"/>
      <c r="AB2204" s="61"/>
      <c r="AC2204" s="61"/>
      <c r="AD2204" s="61"/>
      <c r="AE2204" s="61"/>
      <c r="AF2204" s="61"/>
      <c r="AG2204" s="61"/>
      <c r="AH2204" s="61"/>
      <c r="AI2204" s="61"/>
      <c r="AJ2204" s="61"/>
      <c r="AK2204" s="61"/>
      <c r="AL2204" s="41"/>
      <c r="AM2204" s="36"/>
      <c r="AN2204" s="85"/>
      <c r="AO2204" s="36"/>
      <c r="AP2204" s="68"/>
    </row>
    <row r="2205" spans="3:42" ht="14.25" hidden="1" customHeight="1">
      <c r="C2205" s="67"/>
      <c r="D2205" s="79"/>
      <c r="E2205" s="88"/>
      <c r="F2205" s="88"/>
      <c r="G2205" s="88"/>
      <c r="H2205" s="60"/>
      <c r="I2205" s="11"/>
      <c r="J2205" s="88"/>
      <c r="K2205" s="89"/>
      <c r="L2205" s="106"/>
      <c r="M2205" s="88"/>
      <c r="N2205" s="11"/>
      <c r="O2205" s="29"/>
      <c r="P2205" s="29"/>
      <c r="Q2205" s="29"/>
      <c r="R2205" s="29"/>
      <c r="S2205" s="29">
        <v>12</v>
      </c>
      <c r="T2205" s="29" t="s">
        <v>88</v>
      </c>
      <c r="U2205" s="29"/>
      <c r="V2205" s="29"/>
      <c r="W2205" s="29"/>
      <c r="X2205" s="29"/>
      <c r="Y2205" s="29"/>
      <c r="Z2205" s="29"/>
      <c r="AA2205" s="120"/>
      <c r="AB2205" s="61"/>
      <c r="AC2205" s="61"/>
      <c r="AD2205" s="61"/>
      <c r="AE2205" s="61"/>
      <c r="AF2205" s="61"/>
      <c r="AG2205" s="61"/>
      <c r="AH2205" s="61"/>
      <c r="AI2205" s="61"/>
      <c r="AJ2205" s="61"/>
      <c r="AK2205" s="61"/>
      <c r="AL2205" s="41"/>
      <c r="AM2205" s="36"/>
      <c r="AN2205" s="85"/>
      <c r="AO2205" s="36"/>
      <c r="AP2205" s="68"/>
    </row>
    <row r="2206" spans="3:42" ht="41.25" hidden="1" customHeight="1">
      <c r="C2206" s="67"/>
      <c r="D2206" s="79" t="s">
        <v>96</v>
      </c>
      <c r="E2206" s="88" t="s">
        <v>97</v>
      </c>
      <c r="F2206" s="88" t="s">
        <v>98</v>
      </c>
      <c r="G2206" s="88"/>
      <c r="H2206" s="60"/>
      <c r="I2206" s="11"/>
      <c r="J2206" s="88"/>
      <c r="K2206" s="89"/>
      <c r="L2206" s="106"/>
      <c r="M2206" s="88"/>
      <c r="N2206" s="11"/>
      <c r="O2206" s="29" t="s">
        <v>77</v>
      </c>
      <c r="P2206" s="29" t="s">
        <v>78</v>
      </c>
      <c r="Q2206" s="29" t="s">
        <v>79</v>
      </c>
      <c r="R2206" s="29" t="s">
        <v>80</v>
      </c>
      <c r="S2206" s="29" t="s">
        <v>81</v>
      </c>
      <c r="T2206" s="29" t="s">
        <v>82</v>
      </c>
      <c r="U2206" s="29" t="s">
        <v>83</v>
      </c>
      <c r="V2206" s="29" t="s">
        <v>84</v>
      </c>
      <c r="W2206" s="29" t="s">
        <v>85</v>
      </c>
      <c r="X2206" s="29" t="s">
        <v>86</v>
      </c>
      <c r="Y2206" s="29" t="s">
        <v>87</v>
      </c>
      <c r="Z2206" s="29" t="s">
        <v>88</v>
      </c>
      <c r="AA2206" s="120" t="s">
        <v>77</v>
      </c>
      <c r="AB2206" s="61" t="s">
        <v>78</v>
      </c>
      <c r="AC2206" s="61" t="s">
        <v>79</v>
      </c>
      <c r="AD2206" s="61" t="s">
        <v>80</v>
      </c>
      <c r="AE2206" s="61" t="s">
        <v>81</v>
      </c>
      <c r="AF2206" s="61" t="s">
        <v>82</v>
      </c>
      <c r="AG2206" s="61" t="s">
        <v>83</v>
      </c>
      <c r="AH2206" s="61" t="s">
        <v>84</v>
      </c>
      <c r="AI2206" s="61" t="s">
        <v>85</v>
      </c>
      <c r="AJ2206" s="61" t="s">
        <v>86</v>
      </c>
      <c r="AK2206" s="61" t="s">
        <v>87</v>
      </c>
      <c r="AL2206" s="41" t="s">
        <v>88</v>
      </c>
      <c r="AM2206" s="36"/>
      <c r="AN2206" s="85"/>
      <c r="AO2206" s="36"/>
      <c r="AP2206" s="68"/>
    </row>
    <row r="2207" spans="3:42" ht="14.25" hidden="1" customHeight="1">
      <c r="C2207" s="67"/>
      <c r="D2207" s="79"/>
      <c r="E2207" s="88"/>
      <c r="F2207" s="88"/>
      <c r="G2207" s="88"/>
      <c r="H2207" s="60" t="s">
        <v>48</v>
      </c>
      <c r="I2207" s="11"/>
      <c r="J2207" s="88"/>
      <c r="K2207" s="89"/>
      <c r="L2207" s="106"/>
      <c r="M2207" s="88"/>
      <c r="N2207" s="11"/>
      <c r="O2207" s="29" t="str">
        <f>+IF(($F2211=O$13),1,IF(H2207=" "," ",IF(($E2211-SUM($H2207:H2207))&gt;0,1," ")))</f>
        <v xml:space="preserve"> </v>
      </c>
      <c r="P2207" s="29" t="str">
        <f>+IF(($F2211=P$13),1,IF(O2207=" "," ",IF(($E2211-SUM($H2207:O2207))&gt;0,1," ")))</f>
        <v xml:space="preserve"> </v>
      </c>
      <c r="Q2207" s="29" t="str">
        <f>+IF(($F2211=Q$13),1,IF(P2207=" "," ",IF(($E2211-SUM($H2207:P2207))&gt;0,1," ")))</f>
        <v xml:space="preserve"> </v>
      </c>
      <c r="R2207" s="29" t="str">
        <f>+IF(($F2211=R$13),1,IF(Q2207=" "," ",IF(($E2211-SUM($H2207:Q2207))&gt;0,1," ")))</f>
        <v xml:space="preserve"> </v>
      </c>
      <c r="S2207" s="29" t="str">
        <f>+IF(($F2211=S$13),1,IF(R2207=" "," ",IF(($E2211-SUM($H2207:R2207))&gt;0,1," ")))</f>
        <v xml:space="preserve"> </v>
      </c>
      <c r="T2207" s="29" t="str">
        <f>+IF(($F2211=T$13),1,IF(S2207=" "," ",IF(($E2211-SUM($H2207:S2207))&gt;0,1," ")))</f>
        <v xml:space="preserve"> </v>
      </c>
      <c r="U2207" s="29" t="str">
        <f>+IF(($F2211=U$13),1,IF(T2207=" "," ",IF(($E2211-SUM($H2207:T2207))&gt;0,1," ")))</f>
        <v xml:space="preserve"> </v>
      </c>
      <c r="V2207" s="29" t="str">
        <f>+IF(($F2211=V$13),1,IF(U2207=" "," ",IF(($E2211-SUM($H2207:U2207))&gt;0,1," ")))</f>
        <v xml:space="preserve"> </v>
      </c>
      <c r="W2207" s="29" t="str">
        <f>+IF(($F2211=W$13),1,IF(V2207=" "," ",IF(($E2211-SUM($H2207:V2207))&gt;0,1," ")))</f>
        <v xml:space="preserve"> </v>
      </c>
      <c r="X2207" s="29" t="str">
        <f>+IF(($F2211=X$13),1,IF(W2207=" "," ",IF(($E2211-SUM($H2207:W2207))&gt;0,1," ")))</f>
        <v xml:space="preserve"> </v>
      </c>
      <c r="Y2207" s="29" t="str">
        <f>+IF(($F2211=Y$13),1,IF(X2207=" "," ",IF(($E2211-SUM($H2207:X2207))&gt;0,1," ")))</f>
        <v xml:space="preserve"> </v>
      </c>
      <c r="Z2207" s="29" t="str">
        <f>+IF(($F2211=Z$13),1,IF(Y2207=" "," ",IF(($E2211-SUM($H2207:Y2207))&gt;0,1," ")))</f>
        <v xml:space="preserve"> </v>
      </c>
      <c r="AA2207" s="120" t="str">
        <f>+IF(($F2211=AA$13),1,IF(Z2207=" "," ",IF(($E2211-SUM($H2207:Z2207))&gt;0,1," ")))</f>
        <v xml:space="preserve"> </v>
      </c>
      <c r="AB2207" s="61" t="str">
        <f>+IF(($F2211=AB$13),1,IF(AA2207=" "," ",IF(($E2211-SUM($H2207:AA2207))&gt;0,1," ")))</f>
        <v xml:space="preserve"> </v>
      </c>
      <c r="AC2207" s="61" t="str">
        <f>+IF(($F2211=AC$13),1,IF(AB2207=" "," ",IF(($E2211-SUM($H2207:AB2207))&gt;0,1," ")))</f>
        <v xml:space="preserve"> </v>
      </c>
      <c r="AD2207" s="61" t="str">
        <f>+IF(($F2211=AD$13),1,IF(AC2207=" "," ",IF(($E2211-SUM($H2207:AC2207))&gt;0,1," ")))</f>
        <v xml:space="preserve"> </v>
      </c>
      <c r="AE2207" s="61" t="str">
        <f>+IF(($F2211=AE$13),1,IF(AD2207=" "," ",IF(($E2211-SUM($H2207:AD2207))&gt;0,1," ")))</f>
        <v xml:space="preserve"> </v>
      </c>
      <c r="AF2207" s="61" t="str">
        <f>+IF(($F2211=AF$13),1,IF(AE2207=" "," ",IF(($E2211-SUM($H2207:AE2207))&gt;0,1," ")))</f>
        <v xml:space="preserve"> </v>
      </c>
      <c r="AG2207" s="61" t="str">
        <f>+IF(($F2211=AG$13),1,IF(AF2207=" "," ",IF(($E2211-SUM($H2207:AF2207))&gt;0,1," ")))</f>
        <v xml:space="preserve"> </v>
      </c>
      <c r="AH2207" s="61" t="str">
        <f>+IF(($F2211=AH$13),1,IF(AG2207=" "," ",IF(($E2211-SUM($H2207:AG2207))&gt;0,1," ")))</f>
        <v xml:space="preserve"> </v>
      </c>
      <c r="AI2207" s="61" t="str">
        <f>+IF(($F2211=AI$13),1,IF(AH2207=" "," ",IF(($E2211-SUM($H2207:AH2207))&gt;0,1," ")))</f>
        <v xml:space="preserve"> </v>
      </c>
      <c r="AJ2207" s="61" t="str">
        <f>+IF(($F2211=AJ$13),1,IF(AI2207=" "," ",IF(($E2211-SUM($H2207:AI2207))&gt;0,1," ")))</f>
        <v xml:space="preserve"> </v>
      </c>
      <c r="AK2207" s="61" t="str">
        <f>+IF(($F2211=AK$13),1,IF(AJ2207=" "," ",IF(($E2211-SUM($H2207:AJ2207))&gt;0,1," ")))</f>
        <v xml:space="preserve"> </v>
      </c>
      <c r="AL2207" s="41" t="str">
        <f>+IF(($F2211=AL$13),1,IF(AK2207=" "," ",IF(($E2211-SUM($H2207:AK2207))&gt;0,1," ")))</f>
        <v xml:space="preserve"> </v>
      </c>
      <c r="AM2207" s="36"/>
      <c r="AN2207" s="85"/>
      <c r="AO2207" s="36"/>
      <c r="AP2207" s="68"/>
    </row>
    <row r="2208" spans="3:42" ht="14.25" hidden="1" customHeight="1">
      <c r="C2208" s="76"/>
      <c r="D2208" s="79"/>
      <c r="E2208" s="88"/>
      <c r="F2208" s="88"/>
      <c r="G2208" s="88"/>
      <c r="H2208" s="60"/>
      <c r="I2208" s="11"/>
      <c r="J2208" s="88"/>
      <c r="K2208" s="89"/>
      <c r="L2208" s="106"/>
      <c r="M2208" s="88"/>
      <c r="N2208" s="11"/>
      <c r="O2208" s="29"/>
      <c r="P2208" s="29"/>
      <c r="Q2208" s="29"/>
      <c r="R2208" s="29"/>
      <c r="S2208" s="29"/>
      <c r="T2208" s="29"/>
      <c r="U2208" s="29"/>
      <c r="V2208" s="29"/>
      <c r="W2208" s="29"/>
      <c r="X2208" s="29"/>
      <c r="Y2208" s="29"/>
      <c r="Z2208" s="29"/>
      <c r="AA2208" s="120" t="str">
        <f t="shared" ref="AA2208:AL2208" si="699">+O2207</f>
        <v xml:space="preserve"> </v>
      </c>
      <c r="AB2208" s="61" t="str">
        <f t="shared" si="699"/>
        <v xml:space="preserve"> </v>
      </c>
      <c r="AC2208" s="61" t="str">
        <f t="shared" si="699"/>
        <v xml:space="preserve"> </v>
      </c>
      <c r="AD2208" s="61" t="str">
        <f t="shared" si="699"/>
        <v xml:space="preserve"> </v>
      </c>
      <c r="AE2208" s="61" t="str">
        <f t="shared" si="699"/>
        <v xml:space="preserve"> </v>
      </c>
      <c r="AF2208" s="61" t="str">
        <f t="shared" si="699"/>
        <v xml:space="preserve"> </v>
      </c>
      <c r="AG2208" s="61" t="str">
        <f t="shared" si="699"/>
        <v xml:space="preserve"> </v>
      </c>
      <c r="AH2208" s="61" t="str">
        <f t="shared" si="699"/>
        <v xml:space="preserve"> </v>
      </c>
      <c r="AI2208" s="61" t="str">
        <f t="shared" si="699"/>
        <v xml:space="preserve"> </v>
      </c>
      <c r="AJ2208" s="61" t="str">
        <f t="shared" si="699"/>
        <v xml:space="preserve"> </v>
      </c>
      <c r="AK2208" s="61" t="str">
        <f t="shared" si="699"/>
        <v xml:space="preserve"> </v>
      </c>
      <c r="AL2208" s="41" t="str">
        <f t="shared" si="699"/>
        <v xml:space="preserve"> </v>
      </c>
      <c r="AM2208" s="36"/>
      <c r="AN2208" s="85"/>
      <c r="AO2208" s="36"/>
      <c r="AP2208" s="68"/>
    </row>
    <row r="2209" spans="3:42" ht="14.25" hidden="1" customHeight="1">
      <c r="C2209" s="76"/>
      <c r="D2209" s="79"/>
      <c r="E2209" s="88"/>
      <c r="F2209" s="88"/>
      <c r="G2209" s="88"/>
      <c r="H2209" s="60"/>
      <c r="I2209" s="11"/>
      <c r="J2209" s="88"/>
      <c r="K2209" s="89"/>
      <c r="L2209" s="106"/>
      <c r="M2209" s="88"/>
      <c r="N2209" s="11"/>
      <c r="O2209" s="29" t="str">
        <f t="shared" ref="O2209:Z2209" si="700">+IF(AND(O2207&lt;&gt;" ",AA2207&lt;&gt;" ",),O2207," ")</f>
        <v xml:space="preserve"> </v>
      </c>
      <c r="P2209" s="29" t="str">
        <f t="shared" si="700"/>
        <v xml:space="preserve"> </v>
      </c>
      <c r="Q2209" s="29" t="str">
        <f t="shared" si="700"/>
        <v xml:space="preserve"> </v>
      </c>
      <c r="R2209" s="29" t="str">
        <f t="shared" si="700"/>
        <v xml:space="preserve"> </v>
      </c>
      <c r="S2209" s="29" t="str">
        <f t="shared" si="700"/>
        <v xml:space="preserve"> </v>
      </c>
      <c r="T2209" s="29" t="str">
        <f t="shared" si="700"/>
        <v xml:space="preserve"> </v>
      </c>
      <c r="U2209" s="29" t="str">
        <f t="shared" si="700"/>
        <v xml:space="preserve"> </v>
      </c>
      <c r="V2209" s="29" t="str">
        <f t="shared" si="700"/>
        <v xml:space="preserve"> </v>
      </c>
      <c r="W2209" s="29" t="str">
        <f t="shared" si="700"/>
        <v xml:space="preserve"> </v>
      </c>
      <c r="X2209" s="29" t="str">
        <f t="shared" si="700"/>
        <v xml:space="preserve"> </v>
      </c>
      <c r="Y2209" s="29" t="str">
        <f t="shared" si="700"/>
        <v xml:space="preserve"> </v>
      </c>
      <c r="Z2209" s="29" t="str">
        <f t="shared" si="700"/>
        <v xml:space="preserve"> </v>
      </c>
      <c r="AA2209" s="120" t="str">
        <f t="shared" ref="AA2209:AL2209" si="701">+IF(AND(AA2208&lt;&gt;" ",O2207&lt;&gt;" ",),AA2207," ")</f>
        <v xml:space="preserve"> </v>
      </c>
      <c r="AB2209" s="61" t="str">
        <f t="shared" si="701"/>
        <v xml:space="preserve"> </v>
      </c>
      <c r="AC2209" s="61" t="str">
        <f t="shared" si="701"/>
        <v xml:space="preserve"> </v>
      </c>
      <c r="AD2209" s="61" t="str">
        <f t="shared" si="701"/>
        <v xml:space="preserve"> </v>
      </c>
      <c r="AE2209" s="61" t="str">
        <f t="shared" si="701"/>
        <v xml:space="preserve"> </v>
      </c>
      <c r="AF2209" s="61" t="str">
        <f t="shared" si="701"/>
        <v xml:space="preserve"> </v>
      </c>
      <c r="AG2209" s="61" t="str">
        <f t="shared" si="701"/>
        <v xml:space="preserve"> </v>
      </c>
      <c r="AH2209" s="61" t="str">
        <f t="shared" si="701"/>
        <v xml:space="preserve"> </v>
      </c>
      <c r="AI2209" s="61" t="str">
        <f t="shared" si="701"/>
        <v xml:space="preserve"> </v>
      </c>
      <c r="AJ2209" s="61" t="str">
        <f t="shared" si="701"/>
        <v xml:space="preserve"> </v>
      </c>
      <c r="AK2209" s="61" t="str">
        <f t="shared" si="701"/>
        <v xml:space="preserve"> </v>
      </c>
      <c r="AL2209" s="41" t="str">
        <f t="shared" si="701"/>
        <v xml:space="preserve"> </v>
      </c>
      <c r="AM2209" s="36"/>
      <c r="AN2209" s="85"/>
      <c r="AO2209" s="36"/>
      <c r="AP2209" s="68"/>
    </row>
    <row r="2210" spans="3:42" ht="14.25" hidden="1" customHeight="1">
      <c r="C2210" s="76"/>
      <c r="D2210" s="79"/>
      <c r="E2210" s="88"/>
      <c r="F2210" s="88"/>
      <c r="G2210" s="88"/>
      <c r="H2210" s="60"/>
      <c r="I2210" s="11"/>
      <c r="J2210" s="88"/>
      <c r="K2210" s="89"/>
      <c r="L2210" s="106"/>
      <c r="M2210" s="88"/>
      <c r="N2210" s="11"/>
      <c r="O2210" s="29" t="str">
        <f t="shared" ref="O2210:Z2210" si="702">+IF($G$57="SI",O2207," ")</f>
        <v xml:space="preserve"> </v>
      </c>
      <c r="P2210" s="29" t="str">
        <f t="shared" si="702"/>
        <v xml:space="preserve"> </v>
      </c>
      <c r="Q2210" s="29" t="str">
        <f t="shared" si="702"/>
        <v xml:space="preserve"> </v>
      </c>
      <c r="R2210" s="29" t="str">
        <f t="shared" si="702"/>
        <v xml:space="preserve"> </v>
      </c>
      <c r="S2210" s="29" t="str">
        <f t="shared" si="702"/>
        <v xml:space="preserve"> </v>
      </c>
      <c r="T2210" s="29" t="str">
        <f t="shared" si="702"/>
        <v xml:space="preserve"> </v>
      </c>
      <c r="U2210" s="29" t="str">
        <f t="shared" si="702"/>
        <v xml:space="preserve"> </v>
      </c>
      <c r="V2210" s="29" t="str">
        <f t="shared" si="702"/>
        <v xml:space="preserve"> </v>
      </c>
      <c r="W2210" s="29" t="str">
        <f t="shared" si="702"/>
        <v xml:space="preserve"> </v>
      </c>
      <c r="X2210" s="29" t="str">
        <f t="shared" si="702"/>
        <v xml:space="preserve"> </v>
      </c>
      <c r="Y2210" s="29" t="str">
        <f t="shared" si="702"/>
        <v xml:space="preserve"> </v>
      </c>
      <c r="Z2210" s="29" t="str">
        <f t="shared" si="702"/>
        <v xml:space="preserve"> </v>
      </c>
      <c r="AA2210" s="120" t="str">
        <f t="shared" ref="AA2210:AL2210" si="703">+IF($G$57="SI",IF(AND(Z2207&lt;&gt;" ",AA2207&lt;&gt;" ",O2210=" "),AA2207,AA2208),AA2209)</f>
        <v xml:space="preserve"> </v>
      </c>
      <c r="AB2210" s="61" t="str">
        <f t="shared" si="703"/>
        <v xml:space="preserve"> </v>
      </c>
      <c r="AC2210" s="61" t="str">
        <f t="shared" si="703"/>
        <v xml:space="preserve"> </v>
      </c>
      <c r="AD2210" s="61" t="str">
        <f t="shared" si="703"/>
        <v xml:space="preserve"> </v>
      </c>
      <c r="AE2210" s="61" t="str">
        <f t="shared" si="703"/>
        <v xml:space="preserve"> </v>
      </c>
      <c r="AF2210" s="61" t="str">
        <f t="shared" si="703"/>
        <v xml:space="preserve"> </v>
      </c>
      <c r="AG2210" s="61" t="str">
        <f t="shared" si="703"/>
        <v xml:space="preserve"> </v>
      </c>
      <c r="AH2210" s="61" t="str">
        <f t="shared" si="703"/>
        <v xml:space="preserve"> </v>
      </c>
      <c r="AI2210" s="61" t="str">
        <f t="shared" si="703"/>
        <v xml:space="preserve"> </v>
      </c>
      <c r="AJ2210" s="61" t="str">
        <f t="shared" si="703"/>
        <v xml:space="preserve"> </v>
      </c>
      <c r="AK2210" s="61" t="str">
        <f t="shared" si="703"/>
        <v xml:space="preserve"> </v>
      </c>
      <c r="AL2210" s="41" t="str">
        <f t="shared" si="703"/>
        <v xml:space="preserve"> </v>
      </c>
      <c r="AM2210" s="36"/>
      <c r="AN2210" s="85"/>
      <c r="AO2210" s="36"/>
      <c r="AP2210" s="68"/>
    </row>
    <row r="2211" spans="3:42">
      <c r="C2211" s="76"/>
      <c r="D2211" s="126"/>
      <c r="E2211" s="88"/>
      <c r="F2211" s="88"/>
      <c r="G2211" s="88" t="s">
        <v>91</v>
      </c>
      <c r="H2211" s="60"/>
      <c r="I2211" s="11"/>
      <c r="J2211" s="88"/>
      <c r="K2211" s="119"/>
      <c r="L2211" s="106"/>
      <c r="M2211" s="88"/>
      <c r="N2211" s="11"/>
      <c r="O2211" s="29" t="str">
        <f>+O2210</f>
        <v xml:space="preserve"> </v>
      </c>
      <c r="P2211" s="29" t="str">
        <f t="shared" ref="P2211:Y2211" si="704">+P2210</f>
        <v xml:space="preserve"> </v>
      </c>
      <c r="Q2211" s="29" t="str">
        <f t="shared" si="704"/>
        <v xml:space="preserve"> </v>
      </c>
      <c r="R2211" s="29" t="str">
        <f t="shared" si="704"/>
        <v xml:space="preserve"> </v>
      </c>
      <c r="S2211" s="29" t="str">
        <f t="shared" si="704"/>
        <v xml:space="preserve"> </v>
      </c>
      <c r="T2211" s="29" t="str">
        <f t="shared" si="704"/>
        <v xml:space="preserve"> </v>
      </c>
      <c r="U2211" s="29" t="str">
        <f t="shared" si="704"/>
        <v xml:space="preserve"> </v>
      </c>
      <c r="V2211" s="29" t="str">
        <f t="shared" si="704"/>
        <v xml:space="preserve"> </v>
      </c>
      <c r="W2211" s="29" t="str">
        <f t="shared" si="704"/>
        <v xml:space="preserve"> </v>
      </c>
      <c r="X2211" s="29" t="str">
        <f t="shared" si="704"/>
        <v xml:space="preserve"> </v>
      </c>
      <c r="Y2211" s="29" t="str">
        <f t="shared" si="704"/>
        <v xml:space="preserve"> </v>
      </c>
      <c r="Z2211" s="29" t="str">
        <f>+Z2210</f>
        <v xml:space="preserve"> </v>
      </c>
      <c r="AA2211" s="120" t="str">
        <f t="shared" ref="AA2211:AL2211" si="705">+IF(AND(O2211=" ",AA2210=1),AA2210,IF(AND(O2211&lt;&gt;" ",AA2208&lt;&gt;" "),AA2209,AA2208))</f>
        <v xml:space="preserve"> </v>
      </c>
      <c r="AB2211" s="61" t="str">
        <f t="shared" si="705"/>
        <v xml:space="preserve"> </v>
      </c>
      <c r="AC2211" s="61" t="str">
        <f t="shared" si="705"/>
        <v xml:space="preserve"> </v>
      </c>
      <c r="AD2211" s="61" t="str">
        <f t="shared" si="705"/>
        <v xml:space="preserve"> </v>
      </c>
      <c r="AE2211" s="61" t="str">
        <f t="shared" si="705"/>
        <v xml:space="preserve"> </v>
      </c>
      <c r="AF2211" s="61" t="str">
        <f t="shared" si="705"/>
        <v xml:space="preserve"> </v>
      </c>
      <c r="AG2211" s="61" t="str">
        <f t="shared" si="705"/>
        <v xml:space="preserve"> </v>
      </c>
      <c r="AH2211" s="61" t="str">
        <f t="shared" si="705"/>
        <v xml:space="preserve"> </v>
      </c>
      <c r="AI2211" s="61" t="str">
        <f t="shared" si="705"/>
        <v xml:space="preserve"> </v>
      </c>
      <c r="AJ2211" s="61" t="str">
        <f t="shared" si="705"/>
        <v xml:space="preserve"> </v>
      </c>
      <c r="AK2211" s="61" t="str">
        <f t="shared" si="705"/>
        <v xml:space="preserve"> </v>
      </c>
      <c r="AL2211" s="41" t="str">
        <f t="shared" si="705"/>
        <v xml:space="preserve"> </v>
      </c>
      <c r="AM2211" s="36"/>
      <c r="AN2211" s="85"/>
      <c r="AO2211" s="36"/>
      <c r="AP2211" s="68"/>
    </row>
    <row r="2212" spans="3:42" ht="14.25" hidden="1" customHeight="1">
      <c r="C2212" s="67"/>
      <c r="D2212" s="79"/>
      <c r="E2212" s="88"/>
      <c r="F2212" s="88"/>
      <c r="G2212" s="88"/>
      <c r="H2212" s="60"/>
      <c r="I2212" s="11"/>
      <c r="J2212" s="88"/>
      <c r="K2212" s="89"/>
      <c r="L2212" s="106"/>
      <c r="M2212" s="88"/>
      <c r="N2212" s="11"/>
      <c r="O2212" s="29"/>
      <c r="P2212" s="29"/>
      <c r="Q2212" s="29"/>
      <c r="R2212" s="29"/>
      <c r="S2212" s="29"/>
      <c r="T2212" s="29"/>
      <c r="U2212" s="29"/>
      <c r="V2212" s="29"/>
      <c r="W2212" s="29"/>
      <c r="X2212" s="29"/>
      <c r="Y2212" s="29"/>
      <c r="Z2212" s="29"/>
      <c r="AA2212" s="120"/>
      <c r="AB2212" s="61"/>
      <c r="AC2212" s="61"/>
      <c r="AD2212" s="61"/>
      <c r="AE2212" s="61"/>
      <c r="AF2212" s="61"/>
      <c r="AG2212" s="61"/>
      <c r="AH2212" s="61"/>
      <c r="AI2212" s="61"/>
      <c r="AJ2212" s="61"/>
      <c r="AK2212" s="61"/>
      <c r="AL2212" s="41"/>
      <c r="AM2212" s="36"/>
      <c r="AN2212" s="85"/>
      <c r="AO2212" s="36"/>
      <c r="AP2212" s="68"/>
    </row>
    <row r="2213" spans="3:42" ht="14.25" hidden="1" customHeight="1">
      <c r="C2213" s="67"/>
      <c r="D2213" s="79"/>
      <c r="E2213" s="88"/>
      <c r="F2213" s="88"/>
      <c r="G2213" s="88"/>
      <c r="H2213" s="60"/>
      <c r="I2213" s="11"/>
      <c r="J2213" s="88"/>
      <c r="K2213" s="89"/>
      <c r="L2213" s="106"/>
      <c r="M2213" s="88"/>
      <c r="N2213" s="11"/>
      <c r="O2213" s="29"/>
      <c r="P2213" s="29"/>
      <c r="Q2213" s="29"/>
      <c r="R2213" s="29" t="s">
        <v>91</v>
      </c>
      <c r="S2213" s="29">
        <v>1</v>
      </c>
      <c r="T2213" s="29" t="s">
        <v>77</v>
      </c>
      <c r="U2213" s="29"/>
      <c r="V2213" s="29"/>
      <c r="W2213" s="29"/>
      <c r="X2213" s="29"/>
      <c r="Y2213" s="29"/>
      <c r="Z2213" s="29"/>
      <c r="AA2213" s="120"/>
      <c r="AB2213" s="61"/>
      <c r="AC2213" s="61"/>
      <c r="AD2213" s="61"/>
      <c r="AE2213" s="61"/>
      <c r="AF2213" s="61"/>
      <c r="AG2213" s="61"/>
      <c r="AH2213" s="61"/>
      <c r="AI2213" s="61"/>
      <c r="AJ2213" s="61"/>
      <c r="AK2213" s="61"/>
      <c r="AL2213" s="41"/>
      <c r="AM2213" s="36"/>
      <c r="AN2213" s="85"/>
      <c r="AO2213" s="36"/>
      <c r="AP2213" s="68"/>
    </row>
    <row r="2214" spans="3:42" ht="14.25" hidden="1" customHeight="1">
      <c r="C2214" s="67"/>
      <c r="D2214" s="79"/>
      <c r="E2214" s="88"/>
      <c r="F2214" s="88"/>
      <c r="G2214" s="88"/>
      <c r="H2214" s="60"/>
      <c r="I2214" s="11"/>
      <c r="J2214" s="88"/>
      <c r="K2214" s="89"/>
      <c r="L2214" s="106"/>
      <c r="M2214" s="88"/>
      <c r="N2214" s="11"/>
      <c r="O2214" s="29"/>
      <c r="P2214" s="29"/>
      <c r="Q2214" s="29"/>
      <c r="R2214" s="29" t="s">
        <v>95</v>
      </c>
      <c r="S2214" s="29">
        <v>2</v>
      </c>
      <c r="T2214" s="29" t="s">
        <v>78</v>
      </c>
      <c r="U2214" s="29"/>
      <c r="V2214" s="29"/>
      <c r="W2214" s="29"/>
      <c r="X2214" s="29"/>
      <c r="Y2214" s="29"/>
      <c r="Z2214" s="29"/>
      <c r="AA2214" s="120"/>
      <c r="AB2214" s="61"/>
      <c r="AC2214" s="61"/>
      <c r="AD2214" s="61"/>
      <c r="AE2214" s="61"/>
      <c r="AF2214" s="61"/>
      <c r="AG2214" s="61"/>
      <c r="AH2214" s="61"/>
      <c r="AI2214" s="61"/>
      <c r="AJ2214" s="61"/>
      <c r="AK2214" s="61"/>
      <c r="AL2214" s="41"/>
      <c r="AM2214" s="36"/>
      <c r="AN2214" s="85"/>
      <c r="AO2214" s="36"/>
      <c r="AP2214" s="68"/>
    </row>
    <row r="2215" spans="3:42" ht="14.25" hidden="1" customHeight="1">
      <c r="C2215" s="67"/>
      <c r="D2215" s="79"/>
      <c r="E2215" s="88"/>
      <c r="F2215" s="88"/>
      <c r="G2215" s="88"/>
      <c r="H2215" s="60"/>
      <c r="I2215" s="11"/>
      <c r="J2215" s="88"/>
      <c r="K2215" s="89"/>
      <c r="L2215" s="106"/>
      <c r="M2215" s="88"/>
      <c r="N2215" s="11"/>
      <c r="O2215" s="29"/>
      <c r="P2215" s="29"/>
      <c r="Q2215" s="29"/>
      <c r="R2215" s="29"/>
      <c r="S2215" s="29">
        <v>3</v>
      </c>
      <c r="T2215" s="29" t="s">
        <v>79</v>
      </c>
      <c r="U2215" s="29"/>
      <c r="V2215" s="29"/>
      <c r="W2215" s="29"/>
      <c r="X2215" s="29"/>
      <c r="Y2215" s="29"/>
      <c r="Z2215" s="29"/>
      <c r="AA2215" s="120"/>
      <c r="AB2215" s="61"/>
      <c r="AC2215" s="61"/>
      <c r="AD2215" s="61"/>
      <c r="AE2215" s="61"/>
      <c r="AF2215" s="61"/>
      <c r="AG2215" s="61"/>
      <c r="AH2215" s="61"/>
      <c r="AI2215" s="61"/>
      <c r="AJ2215" s="61"/>
      <c r="AK2215" s="61"/>
      <c r="AL2215" s="41"/>
      <c r="AM2215" s="36"/>
      <c r="AN2215" s="85"/>
      <c r="AO2215" s="36"/>
      <c r="AP2215" s="68"/>
    </row>
    <row r="2216" spans="3:42" ht="14.25" hidden="1" customHeight="1">
      <c r="C2216" s="67"/>
      <c r="D2216" s="79"/>
      <c r="E2216" s="88"/>
      <c r="F2216" s="88"/>
      <c r="G2216" s="88"/>
      <c r="H2216" s="60"/>
      <c r="I2216" s="11"/>
      <c r="J2216" s="88"/>
      <c r="K2216" s="89"/>
      <c r="L2216" s="106"/>
      <c r="M2216" s="88"/>
      <c r="N2216" s="11"/>
      <c r="O2216" s="29"/>
      <c r="P2216" s="29"/>
      <c r="Q2216" s="29"/>
      <c r="R2216" s="29"/>
      <c r="S2216" s="29">
        <v>4</v>
      </c>
      <c r="T2216" s="29" t="s">
        <v>80</v>
      </c>
      <c r="U2216" s="29"/>
      <c r="V2216" s="29"/>
      <c r="W2216" s="29"/>
      <c r="X2216" s="29"/>
      <c r="Y2216" s="29"/>
      <c r="Z2216" s="29"/>
      <c r="AA2216" s="120"/>
      <c r="AB2216" s="61"/>
      <c r="AC2216" s="61"/>
      <c r="AD2216" s="61"/>
      <c r="AE2216" s="61"/>
      <c r="AF2216" s="61"/>
      <c r="AG2216" s="61"/>
      <c r="AH2216" s="61"/>
      <c r="AI2216" s="61"/>
      <c r="AJ2216" s="61"/>
      <c r="AK2216" s="61"/>
      <c r="AL2216" s="41"/>
      <c r="AM2216" s="36"/>
      <c r="AN2216" s="85"/>
      <c r="AO2216" s="36"/>
      <c r="AP2216" s="68"/>
    </row>
    <row r="2217" spans="3:42" ht="14.25" hidden="1" customHeight="1">
      <c r="C2217" s="67"/>
      <c r="D2217" s="79"/>
      <c r="E2217" s="88"/>
      <c r="F2217" s="88"/>
      <c r="G2217" s="88"/>
      <c r="H2217" s="60"/>
      <c r="I2217" s="11"/>
      <c r="J2217" s="88"/>
      <c r="K2217" s="89"/>
      <c r="L2217" s="106"/>
      <c r="M2217" s="88"/>
      <c r="N2217" s="11"/>
      <c r="O2217" s="29"/>
      <c r="P2217" s="29"/>
      <c r="Q2217" s="29"/>
      <c r="R2217" s="29"/>
      <c r="S2217" s="29">
        <v>5</v>
      </c>
      <c r="T2217" s="29" t="s">
        <v>81</v>
      </c>
      <c r="U2217" s="29"/>
      <c r="V2217" s="29"/>
      <c r="W2217" s="29"/>
      <c r="X2217" s="29"/>
      <c r="Y2217" s="29"/>
      <c r="Z2217" s="29"/>
      <c r="AA2217" s="120"/>
      <c r="AB2217" s="61"/>
      <c r="AC2217" s="61"/>
      <c r="AD2217" s="61"/>
      <c r="AE2217" s="61"/>
      <c r="AF2217" s="61"/>
      <c r="AG2217" s="61"/>
      <c r="AH2217" s="61"/>
      <c r="AI2217" s="61"/>
      <c r="AJ2217" s="61"/>
      <c r="AK2217" s="61"/>
      <c r="AL2217" s="41"/>
      <c r="AM2217" s="36"/>
      <c r="AN2217" s="85"/>
      <c r="AO2217" s="36"/>
      <c r="AP2217" s="68"/>
    </row>
    <row r="2218" spans="3:42" ht="14.25" hidden="1" customHeight="1">
      <c r="C2218" s="67"/>
      <c r="D2218" s="79"/>
      <c r="E2218" s="88"/>
      <c r="F2218" s="88"/>
      <c r="G2218" s="88"/>
      <c r="H2218" s="60"/>
      <c r="I2218" s="11"/>
      <c r="J2218" s="88"/>
      <c r="K2218" s="89"/>
      <c r="L2218" s="106"/>
      <c r="M2218" s="88"/>
      <c r="N2218" s="11"/>
      <c r="O2218" s="29"/>
      <c r="P2218" s="29"/>
      <c r="Q2218" s="29"/>
      <c r="R2218" s="29"/>
      <c r="S2218" s="29">
        <v>6</v>
      </c>
      <c r="T2218" s="29" t="s">
        <v>82</v>
      </c>
      <c r="U2218" s="29"/>
      <c r="V2218" s="29"/>
      <c r="W2218" s="29"/>
      <c r="X2218" s="29"/>
      <c r="Y2218" s="29"/>
      <c r="Z2218" s="29"/>
      <c r="AA2218" s="120"/>
      <c r="AB2218" s="61"/>
      <c r="AC2218" s="61"/>
      <c r="AD2218" s="61"/>
      <c r="AE2218" s="61"/>
      <c r="AF2218" s="61"/>
      <c r="AG2218" s="61"/>
      <c r="AH2218" s="61"/>
      <c r="AI2218" s="61"/>
      <c r="AJ2218" s="61"/>
      <c r="AK2218" s="61"/>
      <c r="AL2218" s="41"/>
      <c r="AM2218" s="36"/>
      <c r="AN2218" s="85"/>
      <c r="AO2218" s="36"/>
      <c r="AP2218" s="68"/>
    </row>
    <row r="2219" spans="3:42" ht="14.25" hidden="1" customHeight="1">
      <c r="C2219" s="67"/>
      <c r="D2219" s="79"/>
      <c r="E2219" s="88"/>
      <c r="F2219" s="88"/>
      <c r="G2219" s="88"/>
      <c r="H2219" s="60"/>
      <c r="I2219" s="11"/>
      <c r="J2219" s="88"/>
      <c r="K2219" s="89"/>
      <c r="L2219" s="106"/>
      <c r="M2219" s="88"/>
      <c r="N2219" s="11"/>
      <c r="O2219" s="29"/>
      <c r="P2219" s="29"/>
      <c r="Q2219" s="29"/>
      <c r="R2219" s="29"/>
      <c r="S2219" s="29">
        <v>7</v>
      </c>
      <c r="T2219" s="29" t="s">
        <v>83</v>
      </c>
      <c r="U2219" s="29"/>
      <c r="V2219" s="29"/>
      <c r="W2219" s="29"/>
      <c r="X2219" s="29"/>
      <c r="Y2219" s="29"/>
      <c r="Z2219" s="29"/>
      <c r="AA2219" s="120"/>
      <c r="AB2219" s="61"/>
      <c r="AC2219" s="61"/>
      <c r="AD2219" s="61"/>
      <c r="AE2219" s="61"/>
      <c r="AF2219" s="61"/>
      <c r="AG2219" s="61"/>
      <c r="AH2219" s="61"/>
      <c r="AI2219" s="61"/>
      <c r="AJ2219" s="61"/>
      <c r="AK2219" s="61"/>
      <c r="AL2219" s="41"/>
      <c r="AM2219" s="36"/>
      <c r="AN2219" s="85"/>
      <c r="AO2219" s="36"/>
      <c r="AP2219" s="68"/>
    </row>
    <row r="2220" spans="3:42" ht="14.25" hidden="1" customHeight="1">
      <c r="C2220" s="67"/>
      <c r="D2220" s="79"/>
      <c r="E2220" s="88"/>
      <c r="F2220" s="88"/>
      <c r="G2220" s="88"/>
      <c r="H2220" s="60"/>
      <c r="I2220" s="11"/>
      <c r="J2220" s="88"/>
      <c r="K2220" s="89"/>
      <c r="L2220" s="106"/>
      <c r="M2220" s="88"/>
      <c r="N2220" s="11"/>
      <c r="O2220" s="29"/>
      <c r="P2220" s="29"/>
      <c r="Q2220" s="29"/>
      <c r="R2220" s="29"/>
      <c r="S2220" s="29">
        <v>8</v>
      </c>
      <c r="T2220" s="29" t="s">
        <v>84</v>
      </c>
      <c r="U2220" s="29"/>
      <c r="V2220" s="29"/>
      <c r="W2220" s="29"/>
      <c r="X2220" s="29"/>
      <c r="Y2220" s="29"/>
      <c r="Z2220" s="29"/>
      <c r="AA2220" s="120"/>
      <c r="AB2220" s="61"/>
      <c r="AC2220" s="61"/>
      <c r="AD2220" s="61"/>
      <c r="AE2220" s="61"/>
      <c r="AF2220" s="61"/>
      <c r="AG2220" s="61"/>
      <c r="AH2220" s="61"/>
      <c r="AI2220" s="61"/>
      <c r="AJ2220" s="61"/>
      <c r="AK2220" s="61"/>
      <c r="AL2220" s="41"/>
      <c r="AM2220" s="36"/>
      <c r="AN2220" s="85"/>
      <c r="AO2220" s="36"/>
      <c r="AP2220" s="68"/>
    </row>
    <row r="2221" spans="3:42" ht="14.25" hidden="1" customHeight="1">
      <c r="C2221" s="67"/>
      <c r="D2221" s="79"/>
      <c r="E2221" s="88"/>
      <c r="F2221" s="88"/>
      <c r="G2221" s="88"/>
      <c r="H2221" s="60"/>
      <c r="I2221" s="11"/>
      <c r="J2221" s="88"/>
      <c r="K2221" s="89"/>
      <c r="L2221" s="106"/>
      <c r="M2221" s="88"/>
      <c r="N2221" s="11"/>
      <c r="O2221" s="29"/>
      <c r="P2221" s="29"/>
      <c r="Q2221" s="29"/>
      <c r="R2221" s="29"/>
      <c r="S2221" s="29">
        <v>9</v>
      </c>
      <c r="T2221" s="29" t="s">
        <v>85</v>
      </c>
      <c r="U2221" s="29"/>
      <c r="V2221" s="29"/>
      <c r="W2221" s="29"/>
      <c r="X2221" s="29"/>
      <c r="Y2221" s="29"/>
      <c r="Z2221" s="29"/>
      <c r="AA2221" s="120"/>
      <c r="AB2221" s="61"/>
      <c r="AC2221" s="61"/>
      <c r="AD2221" s="61"/>
      <c r="AE2221" s="61"/>
      <c r="AF2221" s="61"/>
      <c r="AG2221" s="61"/>
      <c r="AH2221" s="61"/>
      <c r="AI2221" s="61"/>
      <c r="AJ2221" s="61"/>
      <c r="AK2221" s="61"/>
      <c r="AL2221" s="41"/>
      <c r="AM2221" s="36"/>
      <c r="AN2221" s="85"/>
      <c r="AO2221" s="36"/>
      <c r="AP2221" s="68"/>
    </row>
    <row r="2222" spans="3:42" ht="14.25" hidden="1" customHeight="1">
      <c r="C2222" s="67"/>
      <c r="D2222" s="79"/>
      <c r="E2222" s="88"/>
      <c r="F2222" s="88"/>
      <c r="G2222" s="88"/>
      <c r="H2222" s="60"/>
      <c r="I2222" s="11"/>
      <c r="J2222" s="88"/>
      <c r="K2222" s="89"/>
      <c r="L2222" s="106"/>
      <c r="M2222" s="88"/>
      <c r="N2222" s="11"/>
      <c r="O2222" s="29"/>
      <c r="P2222" s="29"/>
      <c r="Q2222" s="29"/>
      <c r="R2222" s="29"/>
      <c r="S2222" s="29">
        <v>10</v>
      </c>
      <c r="T2222" s="29" t="s">
        <v>86</v>
      </c>
      <c r="U2222" s="29"/>
      <c r="V2222" s="29"/>
      <c r="W2222" s="29"/>
      <c r="X2222" s="29"/>
      <c r="Y2222" s="29"/>
      <c r="Z2222" s="29"/>
      <c r="AA2222" s="120"/>
      <c r="AB2222" s="61"/>
      <c r="AC2222" s="61"/>
      <c r="AD2222" s="61"/>
      <c r="AE2222" s="61"/>
      <c r="AF2222" s="61"/>
      <c r="AG2222" s="61"/>
      <c r="AH2222" s="61"/>
      <c r="AI2222" s="61"/>
      <c r="AJ2222" s="61"/>
      <c r="AK2222" s="61"/>
      <c r="AL2222" s="41"/>
      <c r="AM2222" s="36"/>
      <c r="AN2222" s="85"/>
      <c r="AO2222" s="36"/>
      <c r="AP2222" s="68"/>
    </row>
    <row r="2223" spans="3:42" ht="14.25" hidden="1" customHeight="1">
      <c r="C2223" s="67"/>
      <c r="D2223" s="79"/>
      <c r="E2223" s="88"/>
      <c r="F2223" s="88"/>
      <c r="G2223" s="88"/>
      <c r="H2223" s="60"/>
      <c r="I2223" s="11"/>
      <c r="J2223" s="88"/>
      <c r="K2223" s="89"/>
      <c r="L2223" s="106"/>
      <c r="M2223" s="88"/>
      <c r="N2223" s="11"/>
      <c r="O2223" s="29"/>
      <c r="P2223" s="29"/>
      <c r="Q2223" s="29"/>
      <c r="R2223" s="29"/>
      <c r="S2223" s="29">
        <v>11</v>
      </c>
      <c r="T2223" s="29" t="s">
        <v>87</v>
      </c>
      <c r="U2223" s="29"/>
      <c r="V2223" s="29"/>
      <c r="W2223" s="29"/>
      <c r="X2223" s="29"/>
      <c r="Y2223" s="29"/>
      <c r="Z2223" s="29"/>
      <c r="AA2223" s="120"/>
      <c r="AB2223" s="61"/>
      <c r="AC2223" s="61"/>
      <c r="AD2223" s="61"/>
      <c r="AE2223" s="61"/>
      <c r="AF2223" s="61"/>
      <c r="AG2223" s="61"/>
      <c r="AH2223" s="61"/>
      <c r="AI2223" s="61"/>
      <c r="AJ2223" s="61"/>
      <c r="AK2223" s="61"/>
      <c r="AL2223" s="41"/>
      <c r="AM2223" s="36"/>
      <c r="AN2223" s="85"/>
      <c r="AO2223" s="36"/>
      <c r="AP2223" s="68"/>
    </row>
    <row r="2224" spans="3:42" ht="14.25" hidden="1" customHeight="1">
      <c r="C2224" s="67"/>
      <c r="D2224" s="79"/>
      <c r="E2224" s="88"/>
      <c r="F2224" s="88"/>
      <c r="G2224" s="88"/>
      <c r="H2224" s="60"/>
      <c r="I2224" s="11"/>
      <c r="J2224" s="88"/>
      <c r="K2224" s="89"/>
      <c r="L2224" s="106"/>
      <c r="M2224" s="88"/>
      <c r="N2224" s="11"/>
      <c r="O2224" s="29"/>
      <c r="P2224" s="29"/>
      <c r="Q2224" s="29"/>
      <c r="R2224" s="29"/>
      <c r="S2224" s="29">
        <v>12</v>
      </c>
      <c r="T2224" s="29" t="s">
        <v>88</v>
      </c>
      <c r="U2224" s="29"/>
      <c r="V2224" s="29"/>
      <c r="W2224" s="29"/>
      <c r="X2224" s="29"/>
      <c r="Y2224" s="29"/>
      <c r="Z2224" s="29"/>
      <c r="AA2224" s="120"/>
      <c r="AB2224" s="61"/>
      <c r="AC2224" s="61"/>
      <c r="AD2224" s="61"/>
      <c r="AE2224" s="61"/>
      <c r="AF2224" s="61"/>
      <c r="AG2224" s="61"/>
      <c r="AH2224" s="61"/>
      <c r="AI2224" s="61"/>
      <c r="AJ2224" s="61"/>
      <c r="AK2224" s="61"/>
      <c r="AL2224" s="41"/>
      <c r="AM2224" s="36"/>
      <c r="AN2224" s="85"/>
      <c r="AO2224" s="36"/>
      <c r="AP2224" s="68"/>
    </row>
    <row r="2225" spans="3:42" ht="41.25" hidden="1" customHeight="1">
      <c r="C2225" s="67"/>
      <c r="D2225" s="79" t="s">
        <v>96</v>
      </c>
      <c r="E2225" s="88" t="s">
        <v>97</v>
      </c>
      <c r="F2225" s="88" t="s">
        <v>98</v>
      </c>
      <c r="G2225" s="88"/>
      <c r="H2225" s="60"/>
      <c r="I2225" s="11"/>
      <c r="J2225" s="88"/>
      <c r="K2225" s="89"/>
      <c r="L2225" s="106"/>
      <c r="M2225" s="88"/>
      <c r="N2225" s="11"/>
      <c r="O2225" s="29" t="s">
        <v>77</v>
      </c>
      <c r="P2225" s="29" t="s">
        <v>78</v>
      </c>
      <c r="Q2225" s="29" t="s">
        <v>79</v>
      </c>
      <c r="R2225" s="29" t="s">
        <v>80</v>
      </c>
      <c r="S2225" s="29" t="s">
        <v>81</v>
      </c>
      <c r="T2225" s="29" t="s">
        <v>82</v>
      </c>
      <c r="U2225" s="29" t="s">
        <v>83</v>
      </c>
      <c r="V2225" s="29" t="s">
        <v>84</v>
      </c>
      <c r="W2225" s="29" t="s">
        <v>85</v>
      </c>
      <c r="X2225" s="29" t="s">
        <v>86</v>
      </c>
      <c r="Y2225" s="29" t="s">
        <v>87</v>
      </c>
      <c r="Z2225" s="29" t="s">
        <v>88</v>
      </c>
      <c r="AA2225" s="120" t="s">
        <v>77</v>
      </c>
      <c r="AB2225" s="61" t="s">
        <v>78</v>
      </c>
      <c r="AC2225" s="61" t="s">
        <v>79</v>
      </c>
      <c r="AD2225" s="61" t="s">
        <v>80</v>
      </c>
      <c r="AE2225" s="61" t="s">
        <v>81</v>
      </c>
      <c r="AF2225" s="61" t="s">
        <v>82</v>
      </c>
      <c r="AG2225" s="61" t="s">
        <v>83</v>
      </c>
      <c r="AH2225" s="61" t="s">
        <v>84</v>
      </c>
      <c r="AI2225" s="61" t="s">
        <v>85</v>
      </c>
      <c r="AJ2225" s="61" t="s">
        <v>86</v>
      </c>
      <c r="AK2225" s="61" t="s">
        <v>87</v>
      </c>
      <c r="AL2225" s="41" t="s">
        <v>88</v>
      </c>
      <c r="AM2225" s="36"/>
      <c r="AN2225" s="85"/>
      <c r="AO2225" s="36"/>
      <c r="AP2225" s="68"/>
    </row>
    <row r="2226" spans="3:42" ht="14.25" hidden="1" customHeight="1">
      <c r="C2226" s="67"/>
      <c r="D2226" s="79"/>
      <c r="E2226" s="88"/>
      <c r="F2226" s="88"/>
      <c r="G2226" s="88"/>
      <c r="H2226" s="60" t="s">
        <v>48</v>
      </c>
      <c r="I2226" s="11"/>
      <c r="J2226" s="88"/>
      <c r="K2226" s="89"/>
      <c r="L2226" s="106"/>
      <c r="M2226" s="88"/>
      <c r="N2226" s="11"/>
      <c r="O2226" s="29" t="str">
        <f>+IF(($F2230=O$13),1,IF(H2226=" "," ",IF(($E2230-SUM($H2226:H2226))&gt;0,1," ")))</f>
        <v xml:space="preserve"> </v>
      </c>
      <c r="P2226" s="29" t="str">
        <f>+IF(($F2230=P$13),1,IF(O2226=" "," ",IF(($E2230-SUM($H2226:O2226))&gt;0,1," ")))</f>
        <v xml:space="preserve"> </v>
      </c>
      <c r="Q2226" s="29" t="str">
        <f>+IF(($F2230=Q$13),1,IF(P2226=" "," ",IF(($E2230-SUM($H2226:P2226))&gt;0,1," ")))</f>
        <v xml:space="preserve"> </v>
      </c>
      <c r="R2226" s="29" t="str">
        <f>+IF(($F2230=R$13),1,IF(Q2226=" "," ",IF(($E2230-SUM($H2226:Q2226))&gt;0,1," ")))</f>
        <v xml:space="preserve"> </v>
      </c>
      <c r="S2226" s="29" t="str">
        <f>+IF(($F2230=S$13),1,IF(R2226=" "," ",IF(($E2230-SUM($H2226:R2226))&gt;0,1," ")))</f>
        <v xml:space="preserve"> </v>
      </c>
      <c r="T2226" s="29" t="str">
        <f>+IF(($F2230=T$13),1,IF(S2226=" "," ",IF(($E2230-SUM($H2226:S2226))&gt;0,1," ")))</f>
        <v xml:space="preserve"> </v>
      </c>
      <c r="U2226" s="29" t="str">
        <f>+IF(($F2230=U$13),1,IF(T2226=" "," ",IF(($E2230-SUM($H2226:T2226))&gt;0,1," ")))</f>
        <v xml:space="preserve"> </v>
      </c>
      <c r="V2226" s="29" t="str">
        <f>+IF(($F2230=V$13),1,IF(U2226=" "," ",IF(($E2230-SUM($H2226:U2226))&gt;0,1," ")))</f>
        <v xml:space="preserve"> </v>
      </c>
      <c r="W2226" s="29" t="str">
        <f>+IF(($F2230=W$13),1,IF(V2226=" "," ",IF(($E2230-SUM($H2226:V2226))&gt;0,1," ")))</f>
        <v xml:space="preserve"> </v>
      </c>
      <c r="X2226" s="29" t="str">
        <f>+IF(($F2230=X$13),1,IF(W2226=" "," ",IF(($E2230-SUM($H2226:W2226))&gt;0,1," ")))</f>
        <v xml:space="preserve"> </v>
      </c>
      <c r="Y2226" s="29" t="str">
        <f>+IF(($F2230=Y$13),1,IF(X2226=" "," ",IF(($E2230-SUM($H2226:X2226))&gt;0,1," ")))</f>
        <v xml:space="preserve"> </v>
      </c>
      <c r="Z2226" s="29" t="str">
        <f>+IF(($F2230=Z$13),1,IF(Y2226=" "," ",IF(($E2230-SUM($H2226:Y2226))&gt;0,1," ")))</f>
        <v xml:space="preserve"> </v>
      </c>
      <c r="AA2226" s="120" t="str">
        <f>+IF(($F2230=AA$13),1,IF(Z2226=" "," ",IF(($E2230-SUM($H2226:Z2226))&gt;0,1," ")))</f>
        <v xml:space="preserve"> </v>
      </c>
      <c r="AB2226" s="61" t="str">
        <f>+IF(($F2230=AB$13),1,IF(AA2226=" "," ",IF(($E2230-SUM($H2226:AA2226))&gt;0,1," ")))</f>
        <v xml:space="preserve"> </v>
      </c>
      <c r="AC2226" s="61" t="str">
        <f>+IF(($F2230=AC$13),1,IF(AB2226=" "," ",IF(($E2230-SUM($H2226:AB2226))&gt;0,1," ")))</f>
        <v xml:space="preserve"> </v>
      </c>
      <c r="AD2226" s="61" t="str">
        <f>+IF(($F2230=AD$13),1,IF(AC2226=" "," ",IF(($E2230-SUM($H2226:AC2226))&gt;0,1," ")))</f>
        <v xml:space="preserve"> </v>
      </c>
      <c r="AE2226" s="61" t="str">
        <f>+IF(($F2230=AE$13),1,IF(AD2226=" "," ",IF(($E2230-SUM($H2226:AD2226))&gt;0,1," ")))</f>
        <v xml:space="preserve"> </v>
      </c>
      <c r="AF2226" s="61" t="str">
        <f>+IF(($F2230=AF$13),1,IF(AE2226=" "," ",IF(($E2230-SUM($H2226:AE2226))&gt;0,1," ")))</f>
        <v xml:space="preserve"> </v>
      </c>
      <c r="AG2226" s="61" t="str">
        <f>+IF(($F2230=AG$13),1,IF(AF2226=" "," ",IF(($E2230-SUM($H2226:AF2226))&gt;0,1," ")))</f>
        <v xml:space="preserve"> </v>
      </c>
      <c r="AH2226" s="61" t="str">
        <f>+IF(($F2230=AH$13),1,IF(AG2226=" "," ",IF(($E2230-SUM($H2226:AG2226))&gt;0,1," ")))</f>
        <v xml:space="preserve"> </v>
      </c>
      <c r="AI2226" s="61" t="str">
        <f>+IF(($F2230=AI$13),1,IF(AH2226=" "," ",IF(($E2230-SUM($H2226:AH2226))&gt;0,1," ")))</f>
        <v xml:space="preserve"> </v>
      </c>
      <c r="AJ2226" s="61" t="str">
        <f>+IF(($F2230=AJ$13),1,IF(AI2226=" "," ",IF(($E2230-SUM($H2226:AI2226))&gt;0,1," ")))</f>
        <v xml:space="preserve"> </v>
      </c>
      <c r="AK2226" s="61" t="str">
        <f>+IF(($F2230=AK$13),1,IF(AJ2226=" "," ",IF(($E2230-SUM($H2226:AJ2226))&gt;0,1," ")))</f>
        <v xml:space="preserve"> </v>
      </c>
      <c r="AL2226" s="41" t="str">
        <f>+IF(($F2230=AL$13),1,IF(AK2226=" "," ",IF(($E2230-SUM($H2226:AK2226))&gt;0,1," ")))</f>
        <v xml:space="preserve"> </v>
      </c>
      <c r="AM2226" s="36"/>
      <c r="AN2226" s="85"/>
      <c r="AO2226" s="36"/>
      <c r="AP2226" s="68"/>
    </row>
    <row r="2227" spans="3:42" ht="14.25" hidden="1" customHeight="1">
      <c r="C2227" s="76"/>
      <c r="D2227" s="79"/>
      <c r="E2227" s="88"/>
      <c r="F2227" s="88"/>
      <c r="G2227" s="88"/>
      <c r="H2227" s="60"/>
      <c r="I2227" s="11"/>
      <c r="J2227" s="88"/>
      <c r="K2227" s="89"/>
      <c r="L2227" s="106"/>
      <c r="M2227" s="88"/>
      <c r="N2227" s="11"/>
      <c r="O2227" s="29"/>
      <c r="P2227" s="29"/>
      <c r="Q2227" s="29"/>
      <c r="R2227" s="29"/>
      <c r="S2227" s="29"/>
      <c r="T2227" s="29"/>
      <c r="U2227" s="29"/>
      <c r="V2227" s="29"/>
      <c r="W2227" s="29"/>
      <c r="X2227" s="29"/>
      <c r="Y2227" s="29"/>
      <c r="Z2227" s="29"/>
      <c r="AA2227" s="120" t="str">
        <f t="shared" ref="AA2227:AL2227" si="706">+O2226</f>
        <v xml:space="preserve"> </v>
      </c>
      <c r="AB2227" s="61" t="str">
        <f t="shared" si="706"/>
        <v xml:space="preserve"> </v>
      </c>
      <c r="AC2227" s="61" t="str">
        <f t="shared" si="706"/>
        <v xml:space="preserve"> </v>
      </c>
      <c r="AD2227" s="61" t="str">
        <f t="shared" si="706"/>
        <v xml:space="preserve"> </v>
      </c>
      <c r="AE2227" s="61" t="str">
        <f t="shared" si="706"/>
        <v xml:space="preserve"> </v>
      </c>
      <c r="AF2227" s="61" t="str">
        <f t="shared" si="706"/>
        <v xml:space="preserve"> </v>
      </c>
      <c r="AG2227" s="61" t="str">
        <f t="shared" si="706"/>
        <v xml:space="preserve"> </v>
      </c>
      <c r="AH2227" s="61" t="str">
        <f t="shared" si="706"/>
        <v xml:space="preserve"> </v>
      </c>
      <c r="AI2227" s="61" t="str">
        <f t="shared" si="706"/>
        <v xml:space="preserve"> </v>
      </c>
      <c r="AJ2227" s="61" t="str">
        <f t="shared" si="706"/>
        <v xml:space="preserve"> </v>
      </c>
      <c r="AK2227" s="61" t="str">
        <f t="shared" si="706"/>
        <v xml:space="preserve"> </v>
      </c>
      <c r="AL2227" s="41" t="str">
        <f t="shared" si="706"/>
        <v xml:space="preserve"> </v>
      </c>
      <c r="AM2227" s="36"/>
      <c r="AN2227" s="85"/>
      <c r="AO2227" s="36"/>
      <c r="AP2227" s="68"/>
    </row>
    <row r="2228" spans="3:42" ht="14.25" hidden="1" customHeight="1">
      <c r="C2228" s="76"/>
      <c r="D2228" s="79"/>
      <c r="E2228" s="88"/>
      <c r="F2228" s="88"/>
      <c r="G2228" s="88"/>
      <c r="H2228" s="60"/>
      <c r="I2228" s="11"/>
      <c r="J2228" s="88"/>
      <c r="K2228" s="89"/>
      <c r="L2228" s="106"/>
      <c r="M2228" s="88"/>
      <c r="N2228" s="11"/>
      <c r="O2228" s="29" t="str">
        <f t="shared" ref="O2228:Z2228" si="707">+IF(AND(O2226&lt;&gt;" ",AA2226&lt;&gt;" ",),O2226," ")</f>
        <v xml:space="preserve"> </v>
      </c>
      <c r="P2228" s="29" t="str">
        <f t="shared" si="707"/>
        <v xml:space="preserve"> </v>
      </c>
      <c r="Q2228" s="29" t="str">
        <f t="shared" si="707"/>
        <v xml:space="preserve"> </v>
      </c>
      <c r="R2228" s="29" t="str">
        <f t="shared" si="707"/>
        <v xml:space="preserve"> </v>
      </c>
      <c r="S2228" s="29" t="str">
        <f t="shared" si="707"/>
        <v xml:space="preserve"> </v>
      </c>
      <c r="T2228" s="29" t="str">
        <f t="shared" si="707"/>
        <v xml:space="preserve"> </v>
      </c>
      <c r="U2228" s="29" t="str">
        <f t="shared" si="707"/>
        <v xml:space="preserve"> </v>
      </c>
      <c r="V2228" s="29" t="str">
        <f t="shared" si="707"/>
        <v xml:space="preserve"> </v>
      </c>
      <c r="W2228" s="29" t="str">
        <f t="shared" si="707"/>
        <v xml:space="preserve"> </v>
      </c>
      <c r="X2228" s="29" t="str">
        <f t="shared" si="707"/>
        <v xml:space="preserve"> </v>
      </c>
      <c r="Y2228" s="29" t="str">
        <f t="shared" si="707"/>
        <v xml:space="preserve"> </v>
      </c>
      <c r="Z2228" s="29" t="str">
        <f t="shared" si="707"/>
        <v xml:space="preserve"> </v>
      </c>
      <c r="AA2228" s="120" t="str">
        <f t="shared" ref="AA2228:AL2228" si="708">+IF(AND(AA2227&lt;&gt;" ",O2226&lt;&gt;" ",),AA2226," ")</f>
        <v xml:space="preserve"> </v>
      </c>
      <c r="AB2228" s="61" t="str">
        <f t="shared" si="708"/>
        <v xml:space="preserve"> </v>
      </c>
      <c r="AC2228" s="61" t="str">
        <f t="shared" si="708"/>
        <v xml:space="preserve"> </v>
      </c>
      <c r="AD2228" s="61" t="str">
        <f t="shared" si="708"/>
        <v xml:space="preserve"> </v>
      </c>
      <c r="AE2228" s="61" t="str">
        <f t="shared" si="708"/>
        <v xml:space="preserve"> </v>
      </c>
      <c r="AF2228" s="61" t="str">
        <f t="shared" si="708"/>
        <v xml:space="preserve"> </v>
      </c>
      <c r="AG2228" s="61" t="str">
        <f t="shared" si="708"/>
        <v xml:space="preserve"> </v>
      </c>
      <c r="AH2228" s="61" t="str">
        <f t="shared" si="708"/>
        <v xml:space="preserve"> </v>
      </c>
      <c r="AI2228" s="61" t="str">
        <f t="shared" si="708"/>
        <v xml:space="preserve"> </v>
      </c>
      <c r="AJ2228" s="61" t="str">
        <f t="shared" si="708"/>
        <v xml:space="preserve"> </v>
      </c>
      <c r="AK2228" s="61" t="str">
        <f t="shared" si="708"/>
        <v xml:space="preserve"> </v>
      </c>
      <c r="AL2228" s="41" t="str">
        <f t="shared" si="708"/>
        <v xml:space="preserve"> </v>
      </c>
      <c r="AM2228" s="36"/>
      <c r="AN2228" s="85"/>
      <c r="AO2228" s="36"/>
      <c r="AP2228" s="68"/>
    </row>
    <row r="2229" spans="3:42" ht="14.25" hidden="1" customHeight="1">
      <c r="C2229" s="76"/>
      <c r="D2229" s="79"/>
      <c r="E2229" s="88"/>
      <c r="F2229" s="88"/>
      <c r="G2229" s="88"/>
      <c r="H2229" s="60"/>
      <c r="I2229" s="11"/>
      <c r="J2229" s="88"/>
      <c r="K2229" s="89"/>
      <c r="L2229" s="106"/>
      <c r="M2229" s="88"/>
      <c r="N2229" s="11"/>
      <c r="O2229" s="29" t="str">
        <f t="shared" ref="O2229:Z2229" si="709">+IF($G$76="SI",O2226," ")</f>
        <v xml:space="preserve"> </v>
      </c>
      <c r="P2229" s="29" t="str">
        <f t="shared" si="709"/>
        <v xml:space="preserve"> </v>
      </c>
      <c r="Q2229" s="29" t="str">
        <f t="shared" si="709"/>
        <v xml:space="preserve"> </v>
      </c>
      <c r="R2229" s="29" t="str">
        <f t="shared" si="709"/>
        <v xml:space="preserve"> </v>
      </c>
      <c r="S2229" s="29" t="str">
        <f t="shared" si="709"/>
        <v xml:space="preserve"> </v>
      </c>
      <c r="T2229" s="29" t="str">
        <f t="shared" si="709"/>
        <v xml:space="preserve"> </v>
      </c>
      <c r="U2229" s="29" t="str">
        <f t="shared" si="709"/>
        <v xml:space="preserve"> </v>
      </c>
      <c r="V2229" s="29" t="str">
        <f t="shared" si="709"/>
        <v xml:space="preserve"> </v>
      </c>
      <c r="W2229" s="29" t="str">
        <f t="shared" si="709"/>
        <v xml:space="preserve"> </v>
      </c>
      <c r="X2229" s="29" t="str">
        <f t="shared" si="709"/>
        <v xml:space="preserve"> </v>
      </c>
      <c r="Y2229" s="29" t="str">
        <f t="shared" si="709"/>
        <v xml:space="preserve"> </v>
      </c>
      <c r="Z2229" s="29" t="str">
        <f t="shared" si="709"/>
        <v xml:space="preserve"> </v>
      </c>
      <c r="AA2229" s="120" t="str">
        <f t="shared" ref="AA2229:AL2229" si="710">+IF($G$76="SI",IF(AND(Z2226&lt;&gt;" ",AA2226&lt;&gt;" ",O2229=" "),AA2226,AA2227),AA2228)</f>
        <v xml:space="preserve"> </v>
      </c>
      <c r="AB2229" s="61" t="str">
        <f t="shared" si="710"/>
        <v xml:space="preserve"> </v>
      </c>
      <c r="AC2229" s="61" t="str">
        <f t="shared" si="710"/>
        <v xml:space="preserve"> </v>
      </c>
      <c r="AD2229" s="61" t="str">
        <f t="shared" si="710"/>
        <v xml:space="preserve"> </v>
      </c>
      <c r="AE2229" s="61" t="str">
        <f t="shared" si="710"/>
        <v xml:space="preserve"> </v>
      </c>
      <c r="AF2229" s="61" t="str">
        <f t="shared" si="710"/>
        <v xml:space="preserve"> </v>
      </c>
      <c r="AG2229" s="61" t="str">
        <f t="shared" si="710"/>
        <v xml:space="preserve"> </v>
      </c>
      <c r="AH2229" s="61" t="str">
        <f t="shared" si="710"/>
        <v xml:space="preserve"> </v>
      </c>
      <c r="AI2229" s="61" t="str">
        <f t="shared" si="710"/>
        <v xml:space="preserve"> </v>
      </c>
      <c r="AJ2229" s="61" t="str">
        <f t="shared" si="710"/>
        <v xml:space="preserve"> </v>
      </c>
      <c r="AK2229" s="61" t="str">
        <f t="shared" si="710"/>
        <v xml:space="preserve"> </v>
      </c>
      <c r="AL2229" s="41" t="str">
        <f t="shared" si="710"/>
        <v xml:space="preserve"> </v>
      </c>
      <c r="AM2229" s="36"/>
      <c r="AN2229" s="85"/>
      <c r="AO2229" s="36"/>
      <c r="AP2229" s="68"/>
    </row>
    <row r="2230" spans="3:42" ht="14.1" customHeight="1">
      <c r="C2230" s="76"/>
      <c r="D2230" s="126"/>
      <c r="E2230" s="88"/>
      <c r="F2230" s="88"/>
      <c r="G2230" s="88" t="s">
        <v>91</v>
      </c>
      <c r="H2230" s="60"/>
      <c r="I2230" s="11"/>
      <c r="J2230" s="88"/>
      <c r="K2230" s="89"/>
      <c r="L2230" s="106"/>
      <c r="M2230" s="88"/>
      <c r="N2230" s="11"/>
      <c r="O2230" s="29" t="str">
        <f>+O2229</f>
        <v xml:space="preserve"> </v>
      </c>
      <c r="P2230" s="29" t="str">
        <f t="shared" ref="P2230:Y2230" si="711">+P2229</f>
        <v xml:space="preserve"> </v>
      </c>
      <c r="Q2230" s="29" t="str">
        <f t="shared" si="711"/>
        <v xml:space="preserve"> </v>
      </c>
      <c r="R2230" s="29" t="str">
        <f t="shared" si="711"/>
        <v xml:space="preserve"> </v>
      </c>
      <c r="S2230" s="29" t="str">
        <f t="shared" si="711"/>
        <v xml:space="preserve"> </v>
      </c>
      <c r="T2230" s="29" t="str">
        <f t="shared" si="711"/>
        <v xml:space="preserve"> </v>
      </c>
      <c r="U2230" s="29" t="str">
        <f t="shared" si="711"/>
        <v xml:space="preserve"> </v>
      </c>
      <c r="V2230" s="29" t="str">
        <f t="shared" si="711"/>
        <v xml:space="preserve"> </v>
      </c>
      <c r="W2230" s="29" t="str">
        <f t="shared" si="711"/>
        <v xml:space="preserve"> </v>
      </c>
      <c r="X2230" s="29" t="str">
        <f t="shared" si="711"/>
        <v xml:space="preserve"> </v>
      </c>
      <c r="Y2230" s="29" t="str">
        <f t="shared" si="711"/>
        <v xml:space="preserve"> </v>
      </c>
      <c r="Z2230" s="29" t="str">
        <f>+Z2229</f>
        <v xml:space="preserve"> </v>
      </c>
      <c r="AA2230" s="120" t="str">
        <f t="shared" ref="AA2230:AL2230" si="712">+IF(AND(O2230=" ",AA2229=1),AA2229,IF(AND(O2230&lt;&gt;" ",AA2227&lt;&gt;" "),AA2228,AA2227))</f>
        <v xml:space="preserve"> </v>
      </c>
      <c r="AB2230" s="61" t="str">
        <f t="shared" si="712"/>
        <v xml:space="preserve"> </v>
      </c>
      <c r="AC2230" s="61" t="str">
        <f t="shared" si="712"/>
        <v xml:space="preserve"> </v>
      </c>
      <c r="AD2230" s="61" t="str">
        <f t="shared" si="712"/>
        <v xml:space="preserve"> </v>
      </c>
      <c r="AE2230" s="61" t="str">
        <f t="shared" si="712"/>
        <v xml:space="preserve"> </v>
      </c>
      <c r="AF2230" s="61" t="str">
        <f t="shared" si="712"/>
        <v xml:space="preserve"> </v>
      </c>
      <c r="AG2230" s="61" t="str">
        <f t="shared" si="712"/>
        <v xml:space="preserve"> </v>
      </c>
      <c r="AH2230" s="61" t="str">
        <f t="shared" si="712"/>
        <v xml:space="preserve"> </v>
      </c>
      <c r="AI2230" s="61" t="str">
        <f t="shared" si="712"/>
        <v xml:space="preserve"> </v>
      </c>
      <c r="AJ2230" s="61" t="str">
        <f t="shared" si="712"/>
        <v xml:space="preserve"> </v>
      </c>
      <c r="AK2230" s="61" t="str">
        <f t="shared" si="712"/>
        <v xml:space="preserve"> </v>
      </c>
      <c r="AL2230" s="41" t="str">
        <f t="shared" si="712"/>
        <v xml:space="preserve"> </v>
      </c>
      <c r="AM2230" s="36"/>
      <c r="AN2230" s="85"/>
      <c r="AO2230" s="36"/>
      <c r="AP2230" s="68"/>
    </row>
    <row r="2231" spans="3:42" ht="14.25" hidden="1" customHeight="1">
      <c r="C2231" s="67"/>
      <c r="D2231" s="127"/>
      <c r="E2231" s="88"/>
      <c r="F2231" s="88"/>
      <c r="G2231" s="88"/>
      <c r="H2231" s="60"/>
      <c r="I2231" s="11"/>
      <c r="J2231" s="88"/>
      <c r="K2231" s="89"/>
      <c r="L2231" s="106"/>
      <c r="M2231" s="88"/>
      <c r="N2231" s="11"/>
      <c r="O2231" s="29"/>
      <c r="P2231" s="29"/>
      <c r="Q2231" s="29"/>
      <c r="R2231" s="29"/>
      <c r="S2231" s="29"/>
      <c r="T2231" s="29"/>
      <c r="U2231" s="29"/>
      <c r="V2231" s="29"/>
      <c r="W2231" s="29"/>
      <c r="X2231" s="29"/>
      <c r="Y2231" s="29"/>
      <c r="Z2231" s="29"/>
      <c r="AA2231" s="120"/>
      <c r="AB2231" s="61"/>
      <c r="AC2231" s="61"/>
      <c r="AD2231" s="61"/>
      <c r="AE2231" s="61"/>
      <c r="AF2231" s="61"/>
      <c r="AG2231" s="61"/>
      <c r="AH2231" s="61"/>
      <c r="AI2231" s="61"/>
      <c r="AJ2231" s="61"/>
      <c r="AK2231" s="61"/>
      <c r="AL2231" s="41"/>
      <c r="AM2231" s="36"/>
      <c r="AN2231" s="85"/>
      <c r="AO2231" s="36"/>
      <c r="AP2231" s="68"/>
    </row>
    <row r="2232" spans="3:42" ht="14.25" hidden="1" customHeight="1">
      <c r="C2232" s="67"/>
      <c r="D2232" s="127"/>
      <c r="E2232" s="88"/>
      <c r="F2232" s="88"/>
      <c r="G2232" s="88"/>
      <c r="H2232" s="60"/>
      <c r="I2232" s="11"/>
      <c r="J2232" s="88"/>
      <c r="K2232" s="89"/>
      <c r="L2232" s="106"/>
      <c r="M2232" s="88"/>
      <c r="N2232" s="11"/>
      <c r="O2232" s="29"/>
      <c r="P2232" s="29"/>
      <c r="Q2232" s="29"/>
      <c r="R2232" s="29" t="s">
        <v>91</v>
      </c>
      <c r="S2232" s="29">
        <v>1</v>
      </c>
      <c r="T2232" s="29" t="s">
        <v>77</v>
      </c>
      <c r="U2232" s="29"/>
      <c r="V2232" s="29"/>
      <c r="W2232" s="29"/>
      <c r="X2232" s="29"/>
      <c r="Y2232" s="29"/>
      <c r="Z2232" s="29"/>
      <c r="AA2232" s="120"/>
      <c r="AB2232" s="61"/>
      <c r="AC2232" s="61"/>
      <c r="AD2232" s="61"/>
      <c r="AE2232" s="61"/>
      <c r="AF2232" s="61"/>
      <c r="AG2232" s="61"/>
      <c r="AH2232" s="61"/>
      <c r="AI2232" s="61"/>
      <c r="AJ2232" s="61"/>
      <c r="AK2232" s="61"/>
      <c r="AL2232" s="41"/>
      <c r="AM2232" s="36"/>
      <c r="AN2232" s="85"/>
      <c r="AO2232" s="36"/>
      <c r="AP2232" s="68"/>
    </row>
    <row r="2233" spans="3:42" ht="14.25" hidden="1" customHeight="1">
      <c r="C2233" s="67"/>
      <c r="D2233" s="79"/>
      <c r="E2233" s="88"/>
      <c r="F2233" s="88"/>
      <c r="G2233" s="88"/>
      <c r="H2233" s="60"/>
      <c r="I2233" s="11"/>
      <c r="J2233" s="88"/>
      <c r="K2233" s="89"/>
      <c r="L2233" s="106"/>
      <c r="M2233" s="88"/>
      <c r="N2233" s="11"/>
      <c r="O2233" s="29"/>
      <c r="P2233" s="29"/>
      <c r="Q2233" s="29"/>
      <c r="R2233" s="29" t="s">
        <v>95</v>
      </c>
      <c r="S2233" s="29">
        <v>2</v>
      </c>
      <c r="T2233" s="29" t="s">
        <v>78</v>
      </c>
      <c r="U2233" s="29"/>
      <c r="V2233" s="29"/>
      <c r="W2233" s="29"/>
      <c r="X2233" s="29"/>
      <c r="Y2233" s="29"/>
      <c r="Z2233" s="29"/>
      <c r="AA2233" s="120"/>
      <c r="AB2233" s="61"/>
      <c r="AC2233" s="61"/>
      <c r="AD2233" s="61"/>
      <c r="AE2233" s="61"/>
      <c r="AF2233" s="61"/>
      <c r="AG2233" s="61"/>
      <c r="AH2233" s="61"/>
      <c r="AI2233" s="61"/>
      <c r="AJ2233" s="61"/>
      <c r="AK2233" s="61"/>
      <c r="AL2233" s="41"/>
      <c r="AM2233" s="36"/>
      <c r="AN2233" s="85"/>
      <c r="AO2233" s="36"/>
      <c r="AP2233" s="68"/>
    </row>
    <row r="2234" spans="3:42" ht="14.25" hidden="1" customHeight="1">
      <c r="C2234" s="67"/>
      <c r="D2234" s="79"/>
      <c r="E2234" s="88"/>
      <c r="F2234" s="88"/>
      <c r="G2234" s="88"/>
      <c r="H2234" s="60"/>
      <c r="I2234" s="11"/>
      <c r="J2234" s="88"/>
      <c r="K2234" s="89"/>
      <c r="L2234" s="106"/>
      <c r="M2234" s="88"/>
      <c r="N2234" s="11"/>
      <c r="O2234" s="29"/>
      <c r="P2234" s="29"/>
      <c r="Q2234" s="29"/>
      <c r="R2234" s="29"/>
      <c r="S2234" s="29">
        <v>3</v>
      </c>
      <c r="T2234" s="29" t="s">
        <v>79</v>
      </c>
      <c r="U2234" s="29"/>
      <c r="V2234" s="29"/>
      <c r="W2234" s="29"/>
      <c r="X2234" s="29"/>
      <c r="Y2234" s="29"/>
      <c r="Z2234" s="29"/>
      <c r="AA2234" s="120"/>
      <c r="AB2234" s="61"/>
      <c r="AC2234" s="61"/>
      <c r="AD2234" s="61"/>
      <c r="AE2234" s="61"/>
      <c r="AF2234" s="61"/>
      <c r="AG2234" s="61"/>
      <c r="AH2234" s="61"/>
      <c r="AI2234" s="61"/>
      <c r="AJ2234" s="61"/>
      <c r="AK2234" s="61"/>
      <c r="AL2234" s="41"/>
      <c r="AM2234" s="36"/>
      <c r="AN2234" s="85"/>
      <c r="AO2234" s="36"/>
      <c r="AP2234" s="68"/>
    </row>
    <row r="2235" spans="3:42" ht="14.25" hidden="1" customHeight="1">
      <c r="C2235" s="67"/>
      <c r="D2235" s="79"/>
      <c r="E2235" s="88"/>
      <c r="F2235" s="88"/>
      <c r="G2235" s="88"/>
      <c r="H2235" s="60"/>
      <c r="I2235" s="11"/>
      <c r="J2235" s="88"/>
      <c r="K2235" s="89"/>
      <c r="L2235" s="106"/>
      <c r="M2235" s="88"/>
      <c r="N2235" s="11"/>
      <c r="O2235" s="29"/>
      <c r="P2235" s="29"/>
      <c r="Q2235" s="29"/>
      <c r="R2235" s="29"/>
      <c r="S2235" s="29">
        <v>4</v>
      </c>
      <c r="T2235" s="29" t="s">
        <v>80</v>
      </c>
      <c r="U2235" s="29"/>
      <c r="V2235" s="29"/>
      <c r="W2235" s="29"/>
      <c r="X2235" s="29"/>
      <c r="Y2235" s="29"/>
      <c r="Z2235" s="29"/>
      <c r="AA2235" s="120"/>
      <c r="AB2235" s="61"/>
      <c r="AC2235" s="61"/>
      <c r="AD2235" s="61"/>
      <c r="AE2235" s="61"/>
      <c r="AF2235" s="61"/>
      <c r="AG2235" s="61"/>
      <c r="AH2235" s="61"/>
      <c r="AI2235" s="61"/>
      <c r="AJ2235" s="61"/>
      <c r="AK2235" s="61"/>
      <c r="AL2235" s="41"/>
      <c r="AM2235" s="36"/>
      <c r="AN2235" s="85"/>
      <c r="AO2235" s="36"/>
      <c r="AP2235" s="68"/>
    </row>
    <row r="2236" spans="3:42" ht="14.25" hidden="1" customHeight="1">
      <c r="C2236" s="67"/>
      <c r="D2236" s="79"/>
      <c r="E2236" s="88"/>
      <c r="F2236" s="88"/>
      <c r="G2236" s="88"/>
      <c r="H2236" s="60"/>
      <c r="I2236" s="11"/>
      <c r="J2236" s="88"/>
      <c r="K2236" s="89"/>
      <c r="L2236" s="106"/>
      <c r="M2236" s="88"/>
      <c r="N2236" s="11"/>
      <c r="O2236" s="29"/>
      <c r="P2236" s="29"/>
      <c r="Q2236" s="29"/>
      <c r="R2236" s="29"/>
      <c r="S2236" s="29">
        <v>5</v>
      </c>
      <c r="T2236" s="29" t="s">
        <v>81</v>
      </c>
      <c r="U2236" s="29"/>
      <c r="V2236" s="29"/>
      <c r="W2236" s="29"/>
      <c r="X2236" s="29"/>
      <c r="Y2236" s="29"/>
      <c r="Z2236" s="29"/>
      <c r="AA2236" s="120"/>
      <c r="AB2236" s="61"/>
      <c r="AC2236" s="61"/>
      <c r="AD2236" s="61"/>
      <c r="AE2236" s="61"/>
      <c r="AF2236" s="61"/>
      <c r="AG2236" s="61"/>
      <c r="AH2236" s="61"/>
      <c r="AI2236" s="61"/>
      <c r="AJ2236" s="61"/>
      <c r="AK2236" s="61"/>
      <c r="AL2236" s="41"/>
      <c r="AM2236" s="36"/>
      <c r="AN2236" s="85"/>
      <c r="AO2236" s="36"/>
      <c r="AP2236" s="68"/>
    </row>
    <row r="2237" spans="3:42" ht="14.25" hidden="1" customHeight="1">
      <c r="C2237" s="67"/>
      <c r="D2237" s="79"/>
      <c r="E2237" s="88"/>
      <c r="F2237" s="88"/>
      <c r="G2237" s="88"/>
      <c r="H2237" s="60"/>
      <c r="I2237" s="11"/>
      <c r="J2237" s="88"/>
      <c r="K2237" s="89"/>
      <c r="L2237" s="106"/>
      <c r="M2237" s="88"/>
      <c r="N2237" s="11"/>
      <c r="O2237" s="29"/>
      <c r="P2237" s="29"/>
      <c r="Q2237" s="29"/>
      <c r="R2237" s="29"/>
      <c r="S2237" s="29">
        <v>6</v>
      </c>
      <c r="T2237" s="29" t="s">
        <v>82</v>
      </c>
      <c r="U2237" s="29"/>
      <c r="V2237" s="29"/>
      <c r="W2237" s="29"/>
      <c r="X2237" s="29"/>
      <c r="Y2237" s="29"/>
      <c r="Z2237" s="29"/>
      <c r="AA2237" s="120"/>
      <c r="AB2237" s="61"/>
      <c r="AC2237" s="61"/>
      <c r="AD2237" s="61"/>
      <c r="AE2237" s="61"/>
      <c r="AF2237" s="61"/>
      <c r="AG2237" s="61"/>
      <c r="AH2237" s="61"/>
      <c r="AI2237" s="61"/>
      <c r="AJ2237" s="61"/>
      <c r="AK2237" s="61"/>
      <c r="AL2237" s="41"/>
      <c r="AM2237" s="36"/>
      <c r="AN2237" s="85"/>
      <c r="AO2237" s="36"/>
      <c r="AP2237" s="68"/>
    </row>
    <row r="2238" spans="3:42" ht="14.25" hidden="1" customHeight="1">
      <c r="C2238" s="67"/>
      <c r="D2238" s="79"/>
      <c r="E2238" s="88"/>
      <c r="F2238" s="88"/>
      <c r="G2238" s="88"/>
      <c r="H2238" s="60"/>
      <c r="I2238" s="11"/>
      <c r="J2238" s="88"/>
      <c r="K2238" s="89"/>
      <c r="L2238" s="106"/>
      <c r="M2238" s="88"/>
      <c r="N2238" s="11"/>
      <c r="O2238" s="29"/>
      <c r="P2238" s="29"/>
      <c r="Q2238" s="29"/>
      <c r="R2238" s="29"/>
      <c r="S2238" s="29">
        <v>7</v>
      </c>
      <c r="T2238" s="29" t="s">
        <v>83</v>
      </c>
      <c r="U2238" s="29"/>
      <c r="V2238" s="29"/>
      <c r="W2238" s="29"/>
      <c r="X2238" s="29"/>
      <c r="Y2238" s="29"/>
      <c r="Z2238" s="29"/>
      <c r="AA2238" s="120"/>
      <c r="AB2238" s="61"/>
      <c r="AC2238" s="61"/>
      <c r="AD2238" s="61"/>
      <c r="AE2238" s="61"/>
      <c r="AF2238" s="61"/>
      <c r="AG2238" s="61"/>
      <c r="AH2238" s="61"/>
      <c r="AI2238" s="61"/>
      <c r="AJ2238" s="61"/>
      <c r="AK2238" s="61"/>
      <c r="AL2238" s="41"/>
      <c r="AM2238" s="36"/>
      <c r="AN2238" s="108"/>
      <c r="AO2238" s="36"/>
      <c r="AP2238" s="68"/>
    </row>
    <row r="2239" spans="3:42" ht="14.25" hidden="1" customHeight="1">
      <c r="C2239" s="67"/>
      <c r="D2239" s="79"/>
      <c r="E2239" s="88"/>
      <c r="F2239" s="88"/>
      <c r="G2239" s="88"/>
      <c r="H2239" s="60"/>
      <c r="I2239" s="11"/>
      <c r="J2239" s="88"/>
      <c r="K2239" s="89"/>
      <c r="L2239" s="106"/>
      <c r="M2239" s="88"/>
      <c r="N2239" s="11"/>
      <c r="O2239" s="29"/>
      <c r="P2239" s="29"/>
      <c r="Q2239" s="29"/>
      <c r="R2239" s="29"/>
      <c r="S2239" s="29">
        <v>8</v>
      </c>
      <c r="T2239" s="29" t="s">
        <v>84</v>
      </c>
      <c r="U2239" s="29"/>
      <c r="V2239" s="29"/>
      <c r="W2239" s="29"/>
      <c r="X2239" s="29"/>
      <c r="Y2239" s="29"/>
      <c r="Z2239" s="29"/>
      <c r="AA2239" s="120"/>
      <c r="AB2239" s="61"/>
      <c r="AC2239" s="61"/>
      <c r="AD2239" s="61"/>
      <c r="AE2239" s="61"/>
      <c r="AF2239" s="61"/>
      <c r="AG2239" s="61"/>
      <c r="AH2239" s="61"/>
      <c r="AI2239" s="61"/>
      <c r="AJ2239" s="61"/>
      <c r="AK2239" s="61"/>
      <c r="AL2239" s="41"/>
      <c r="AM2239" s="109"/>
      <c r="AN2239" s="85"/>
      <c r="AO2239" s="109"/>
      <c r="AP2239" s="68"/>
    </row>
    <row r="2240" spans="3:42" ht="14.25" hidden="1" customHeight="1">
      <c r="C2240" s="67"/>
      <c r="D2240" s="79"/>
      <c r="E2240" s="88"/>
      <c r="F2240" s="88"/>
      <c r="G2240" s="88"/>
      <c r="H2240" s="60"/>
      <c r="I2240" s="11"/>
      <c r="J2240" s="88"/>
      <c r="K2240" s="89"/>
      <c r="L2240" s="106"/>
      <c r="M2240" s="88"/>
      <c r="N2240" s="11"/>
      <c r="O2240" s="29"/>
      <c r="P2240" s="29"/>
      <c r="Q2240" s="29"/>
      <c r="R2240" s="29"/>
      <c r="S2240" s="29">
        <v>9</v>
      </c>
      <c r="T2240" s="29" t="s">
        <v>85</v>
      </c>
      <c r="U2240" s="29"/>
      <c r="V2240" s="29"/>
      <c r="W2240" s="29"/>
      <c r="X2240" s="29"/>
      <c r="Y2240" s="29"/>
      <c r="Z2240" s="29"/>
      <c r="AA2240" s="120"/>
      <c r="AB2240" s="61"/>
      <c r="AC2240" s="61"/>
      <c r="AD2240" s="61"/>
      <c r="AE2240" s="61"/>
      <c r="AF2240" s="61"/>
      <c r="AG2240" s="61"/>
      <c r="AH2240" s="61"/>
      <c r="AI2240" s="61"/>
      <c r="AJ2240" s="61"/>
      <c r="AK2240" s="61"/>
      <c r="AL2240" s="41"/>
      <c r="AM2240" s="36"/>
      <c r="AN2240" s="85"/>
      <c r="AO2240" s="36"/>
      <c r="AP2240" s="68"/>
    </row>
    <row r="2241" spans="3:42" ht="14.25" hidden="1" customHeight="1">
      <c r="C2241" s="67"/>
      <c r="D2241" s="79"/>
      <c r="E2241" s="88"/>
      <c r="F2241" s="88"/>
      <c r="G2241" s="88"/>
      <c r="H2241" s="60"/>
      <c r="I2241" s="11"/>
      <c r="J2241" s="88"/>
      <c r="K2241" s="89"/>
      <c r="L2241" s="106"/>
      <c r="M2241" s="88"/>
      <c r="N2241" s="11"/>
      <c r="O2241" s="29"/>
      <c r="P2241" s="29"/>
      <c r="Q2241" s="29"/>
      <c r="R2241" s="29"/>
      <c r="S2241" s="29">
        <v>10</v>
      </c>
      <c r="T2241" s="29" t="s">
        <v>86</v>
      </c>
      <c r="U2241" s="29"/>
      <c r="V2241" s="29"/>
      <c r="W2241" s="29"/>
      <c r="X2241" s="29"/>
      <c r="Y2241" s="29"/>
      <c r="Z2241" s="29"/>
      <c r="AA2241" s="120"/>
      <c r="AB2241" s="61"/>
      <c r="AC2241" s="61"/>
      <c r="AD2241" s="61"/>
      <c r="AE2241" s="61"/>
      <c r="AF2241" s="61"/>
      <c r="AG2241" s="61"/>
      <c r="AH2241" s="61"/>
      <c r="AI2241" s="61"/>
      <c r="AJ2241" s="61"/>
      <c r="AK2241" s="61"/>
      <c r="AL2241" s="41"/>
      <c r="AM2241" s="36"/>
      <c r="AN2241" s="85"/>
      <c r="AO2241" s="36"/>
      <c r="AP2241" s="68"/>
    </row>
    <row r="2242" spans="3:42" ht="14.25" hidden="1" customHeight="1">
      <c r="C2242" s="67"/>
      <c r="D2242" s="79"/>
      <c r="E2242" s="88"/>
      <c r="F2242" s="88"/>
      <c r="G2242" s="88"/>
      <c r="H2242" s="60"/>
      <c r="I2242" s="11"/>
      <c r="J2242" s="88"/>
      <c r="K2242" s="89"/>
      <c r="L2242" s="106"/>
      <c r="M2242" s="88"/>
      <c r="N2242" s="11"/>
      <c r="O2242" s="29"/>
      <c r="P2242" s="29"/>
      <c r="Q2242" s="29"/>
      <c r="R2242" s="29"/>
      <c r="S2242" s="29">
        <v>11</v>
      </c>
      <c r="T2242" s="29" t="s">
        <v>87</v>
      </c>
      <c r="U2242" s="29"/>
      <c r="V2242" s="29"/>
      <c r="W2242" s="29"/>
      <c r="X2242" s="29"/>
      <c r="Y2242" s="29"/>
      <c r="Z2242" s="29"/>
      <c r="AA2242" s="120"/>
      <c r="AB2242" s="61"/>
      <c r="AC2242" s="61"/>
      <c r="AD2242" s="61"/>
      <c r="AE2242" s="61"/>
      <c r="AF2242" s="61"/>
      <c r="AG2242" s="61"/>
      <c r="AH2242" s="61"/>
      <c r="AI2242" s="61"/>
      <c r="AJ2242" s="61"/>
      <c r="AK2242" s="61"/>
      <c r="AL2242" s="41"/>
      <c r="AM2242" s="36"/>
      <c r="AN2242" s="85"/>
      <c r="AO2242" s="36"/>
      <c r="AP2242" s="68"/>
    </row>
    <row r="2243" spans="3:42" ht="14.25" hidden="1" customHeight="1">
      <c r="C2243" s="67"/>
      <c r="D2243" s="79"/>
      <c r="E2243" s="88"/>
      <c r="F2243" s="88"/>
      <c r="G2243" s="88"/>
      <c r="H2243" s="60"/>
      <c r="I2243" s="11"/>
      <c r="J2243" s="88"/>
      <c r="K2243" s="89"/>
      <c r="L2243" s="106"/>
      <c r="M2243" s="88"/>
      <c r="N2243" s="11"/>
      <c r="O2243" s="29"/>
      <c r="P2243" s="29"/>
      <c r="Q2243" s="29"/>
      <c r="R2243" s="29"/>
      <c r="S2243" s="29">
        <v>12</v>
      </c>
      <c r="T2243" s="29" t="s">
        <v>88</v>
      </c>
      <c r="U2243" s="29"/>
      <c r="V2243" s="29"/>
      <c r="W2243" s="29"/>
      <c r="X2243" s="29"/>
      <c r="Y2243" s="29"/>
      <c r="Z2243" s="29"/>
      <c r="AA2243" s="120"/>
      <c r="AB2243" s="61"/>
      <c r="AC2243" s="61"/>
      <c r="AD2243" s="61"/>
      <c r="AE2243" s="61"/>
      <c r="AF2243" s="61"/>
      <c r="AG2243" s="61"/>
      <c r="AH2243" s="61"/>
      <c r="AI2243" s="61"/>
      <c r="AJ2243" s="61"/>
      <c r="AK2243" s="61"/>
      <c r="AL2243" s="41"/>
      <c r="AM2243" s="36"/>
      <c r="AN2243" s="110"/>
      <c r="AO2243" s="36"/>
      <c r="AP2243" s="68"/>
    </row>
    <row r="2244" spans="3:42" ht="41.25" hidden="1" customHeight="1">
      <c r="C2244" s="67"/>
      <c r="D2244" s="79" t="s">
        <v>96</v>
      </c>
      <c r="E2244" s="88" t="s">
        <v>97</v>
      </c>
      <c r="F2244" s="88" t="s">
        <v>98</v>
      </c>
      <c r="G2244" s="88"/>
      <c r="H2244" s="60"/>
      <c r="I2244" s="11"/>
      <c r="J2244" s="88"/>
      <c r="K2244" s="89"/>
      <c r="L2244" s="106"/>
      <c r="M2244" s="88"/>
      <c r="N2244" s="11"/>
      <c r="O2244" s="29" t="s">
        <v>77</v>
      </c>
      <c r="P2244" s="29" t="s">
        <v>78</v>
      </c>
      <c r="Q2244" s="29" t="s">
        <v>79</v>
      </c>
      <c r="R2244" s="29" t="s">
        <v>80</v>
      </c>
      <c r="S2244" s="29" t="s">
        <v>81</v>
      </c>
      <c r="T2244" s="29" t="s">
        <v>82</v>
      </c>
      <c r="U2244" s="29" t="s">
        <v>83</v>
      </c>
      <c r="V2244" s="29" t="s">
        <v>84</v>
      </c>
      <c r="W2244" s="29" t="s">
        <v>85</v>
      </c>
      <c r="X2244" s="29" t="s">
        <v>86</v>
      </c>
      <c r="Y2244" s="29" t="s">
        <v>87</v>
      </c>
      <c r="Z2244" s="29" t="s">
        <v>88</v>
      </c>
      <c r="AA2244" s="120" t="s">
        <v>77</v>
      </c>
      <c r="AB2244" s="61" t="s">
        <v>78</v>
      </c>
      <c r="AC2244" s="61" t="s">
        <v>79</v>
      </c>
      <c r="AD2244" s="61" t="s">
        <v>80</v>
      </c>
      <c r="AE2244" s="61" t="s">
        <v>81</v>
      </c>
      <c r="AF2244" s="61" t="s">
        <v>82</v>
      </c>
      <c r="AG2244" s="61" t="s">
        <v>83</v>
      </c>
      <c r="AH2244" s="61" t="s">
        <v>84</v>
      </c>
      <c r="AI2244" s="61" t="s">
        <v>85</v>
      </c>
      <c r="AJ2244" s="61" t="s">
        <v>86</v>
      </c>
      <c r="AK2244" s="61" t="s">
        <v>87</v>
      </c>
      <c r="AL2244" s="41" t="s">
        <v>88</v>
      </c>
      <c r="AM2244" s="111"/>
      <c r="AN2244" s="85"/>
      <c r="AO2244" s="111"/>
      <c r="AP2244" s="68"/>
    </row>
    <row r="2245" spans="3:42" ht="14.25" hidden="1" customHeight="1">
      <c r="C2245" s="67"/>
      <c r="D2245" s="79"/>
      <c r="E2245" s="88"/>
      <c r="F2245" s="88"/>
      <c r="G2245" s="88"/>
      <c r="H2245" s="60" t="s">
        <v>48</v>
      </c>
      <c r="I2245" s="11"/>
      <c r="J2245" s="88"/>
      <c r="K2245" s="89"/>
      <c r="L2245" s="106"/>
      <c r="M2245" s="88"/>
      <c r="N2245" s="11"/>
      <c r="O2245" s="29" t="str">
        <f>+IF(($F2249=O$13),1,IF(H2245=" "," ",IF(($E2249-SUM($H2245:H2245))&gt;0,1," ")))</f>
        <v xml:space="preserve"> </v>
      </c>
      <c r="P2245" s="29" t="str">
        <f>+IF(($F2249=P$13),1,IF(O2245=" "," ",IF(($E2249-SUM($H2245:O2245))&gt;0,1," ")))</f>
        <v xml:space="preserve"> </v>
      </c>
      <c r="Q2245" s="29" t="str">
        <f>+IF(($F2249=Q$13),1,IF(P2245=" "," ",IF(($E2249-SUM($H2245:P2245))&gt;0,1," ")))</f>
        <v xml:space="preserve"> </v>
      </c>
      <c r="R2245" s="29" t="str">
        <f>+IF(($F2249=R$13),1,IF(Q2245=" "," ",IF(($E2249-SUM($H2245:Q2245))&gt;0,1," ")))</f>
        <v xml:space="preserve"> </v>
      </c>
      <c r="S2245" s="29" t="str">
        <f>+IF(($F2249=S$13),1,IF(R2245=" "," ",IF(($E2249-SUM($H2245:R2245))&gt;0,1," ")))</f>
        <v xml:space="preserve"> </v>
      </c>
      <c r="T2245" s="29" t="str">
        <f>+IF(($F2249=T$13),1,IF(S2245=" "," ",IF(($E2249-SUM($H2245:S2245))&gt;0,1," ")))</f>
        <v xml:space="preserve"> </v>
      </c>
      <c r="U2245" s="29" t="str">
        <f>+IF(($F2249=U$13),1,IF(T2245=" "," ",IF(($E2249-SUM($H2245:T2245))&gt;0,1," ")))</f>
        <v xml:space="preserve"> </v>
      </c>
      <c r="V2245" s="29" t="str">
        <f>+IF(($F2249=V$13),1,IF(U2245=" "," ",IF(($E2249-SUM($H2245:U2245))&gt;0,1," ")))</f>
        <v xml:space="preserve"> </v>
      </c>
      <c r="W2245" s="29" t="str">
        <f>+IF(($F2249=W$13),1,IF(V2245=" "," ",IF(($E2249-SUM($H2245:V2245))&gt;0,1," ")))</f>
        <v xml:space="preserve"> </v>
      </c>
      <c r="X2245" s="29" t="str">
        <f>+IF(($F2249=X$13),1,IF(W2245=" "," ",IF(($E2249-SUM($H2245:W2245))&gt;0,1," ")))</f>
        <v xml:space="preserve"> </v>
      </c>
      <c r="Y2245" s="29" t="str">
        <f>+IF(($F2249=Y$13),1,IF(X2245=" "," ",IF(($E2249-SUM($H2245:X2245))&gt;0,1," ")))</f>
        <v xml:space="preserve"> </v>
      </c>
      <c r="Z2245" s="29" t="str">
        <f>+IF(($F2249=Z$13),1,IF(Y2245=" "," ",IF(($E2249-SUM($H2245:Y2245))&gt;0,1," ")))</f>
        <v xml:space="preserve"> </v>
      </c>
      <c r="AA2245" s="120" t="str">
        <f>+IF(($F2249=AA$13),1,IF(Z2245=" "," ",IF(($E2249-SUM($H2245:Z2245))&gt;0,1," ")))</f>
        <v xml:space="preserve"> </v>
      </c>
      <c r="AB2245" s="61" t="str">
        <f>+IF(($F2249=AB$13),1,IF(AA2245=" "," ",IF(($E2249-SUM($H2245:AA2245))&gt;0,1," ")))</f>
        <v xml:space="preserve"> </v>
      </c>
      <c r="AC2245" s="61" t="str">
        <f>+IF(($F2249=AC$13),1,IF(AB2245=" "," ",IF(($E2249-SUM($H2245:AB2245))&gt;0,1," ")))</f>
        <v xml:space="preserve"> </v>
      </c>
      <c r="AD2245" s="61" t="str">
        <f>+IF(($F2249=AD$13),1,IF(AC2245=" "," ",IF(($E2249-SUM($H2245:AC2245))&gt;0,1," ")))</f>
        <v xml:space="preserve"> </v>
      </c>
      <c r="AE2245" s="61" t="str">
        <f>+IF(($F2249=AE$13),1,IF(AD2245=" "," ",IF(($E2249-SUM($H2245:AD2245))&gt;0,1," ")))</f>
        <v xml:space="preserve"> </v>
      </c>
      <c r="AF2245" s="61" t="str">
        <f>+IF(($F2249=AF$13),1,IF(AE2245=" "," ",IF(($E2249-SUM($H2245:AE2245))&gt;0,1," ")))</f>
        <v xml:space="preserve"> </v>
      </c>
      <c r="AG2245" s="61" t="str">
        <f>+IF(($F2249=AG$13),1,IF(AF2245=" "," ",IF(($E2249-SUM($H2245:AF2245))&gt;0,1," ")))</f>
        <v xml:space="preserve"> </v>
      </c>
      <c r="AH2245" s="61" t="str">
        <f>+IF(($F2249=AH$13),1,IF(AG2245=" "," ",IF(($E2249-SUM($H2245:AG2245))&gt;0,1," ")))</f>
        <v xml:space="preserve"> </v>
      </c>
      <c r="AI2245" s="61" t="str">
        <f>+IF(($F2249=AI$13),1,IF(AH2245=" "," ",IF(($E2249-SUM($H2245:AH2245))&gt;0,1," ")))</f>
        <v xml:space="preserve"> </v>
      </c>
      <c r="AJ2245" s="61" t="str">
        <f>+IF(($F2249=AJ$13),1,IF(AI2245=" "," ",IF(($E2249-SUM($H2245:AI2245))&gt;0,1," ")))</f>
        <v xml:space="preserve"> </v>
      </c>
      <c r="AK2245" s="61" t="str">
        <f>+IF(($F2249=AK$13),1,IF(AJ2245=" "," ",IF(($E2249-SUM($H2245:AJ2245))&gt;0,1," ")))</f>
        <v xml:space="preserve"> </v>
      </c>
      <c r="AL2245" s="41" t="str">
        <f>+IF(($F2249=AL$13),1,IF(AK2245=" "," ",IF(($E2249-SUM($H2245:AK2245))&gt;0,1," ")))</f>
        <v xml:space="preserve"> </v>
      </c>
      <c r="AM2245" s="36"/>
      <c r="AN2245" s="85"/>
      <c r="AO2245" s="36"/>
      <c r="AP2245" s="68"/>
    </row>
    <row r="2246" spans="3:42" ht="14.25" hidden="1" customHeight="1">
      <c r="C2246" s="76"/>
      <c r="D2246" s="79"/>
      <c r="E2246" s="88"/>
      <c r="F2246" s="88"/>
      <c r="G2246" s="88"/>
      <c r="H2246" s="60"/>
      <c r="I2246" s="11"/>
      <c r="J2246" s="88"/>
      <c r="K2246" s="89"/>
      <c r="L2246" s="106"/>
      <c r="M2246" s="88"/>
      <c r="N2246" s="11"/>
      <c r="O2246" s="29"/>
      <c r="P2246" s="29"/>
      <c r="Q2246" s="29"/>
      <c r="R2246" s="29"/>
      <c r="S2246" s="29"/>
      <c r="T2246" s="29"/>
      <c r="U2246" s="29"/>
      <c r="V2246" s="29"/>
      <c r="W2246" s="29"/>
      <c r="X2246" s="29"/>
      <c r="Y2246" s="29"/>
      <c r="Z2246" s="29"/>
      <c r="AA2246" s="120" t="str">
        <f t="shared" ref="AA2246:AL2246" si="713">+O2245</f>
        <v xml:space="preserve"> </v>
      </c>
      <c r="AB2246" s="61" t="str">
        <f t="shared" si="713"/>
        <v xml:space="preserve"> </v>
      </c>
      <c r="AC2246" s="61" t="str">
        <f t="shared" si="713"/>
        <v xml:space="preserve"> </v>
      </c>
      <c r="AD2246" s="61" t="str">
        <f t="shared" si="713"/>
        <v xml:space="preserve"> </v>
      </c>
      <c r="AE2246" s="61" t="str">
        <f t="shared" si="713"/>
        <v xml:space="preserve"> </v>
      </c>
      <c r="AF2246" s="61" t="str">
        <f t="shared" si="713"/>
        <v xml:space="preserve"> </v>
      </c>
      <c r="AG2246" s="61" t="str">
        <f t="shared" si="713"/>
        <v xml:space="preserve"> </v>
      </c>
      <c r="AH2246" s="61" t="str">
        <f t="shared" si="713"/>
        <v xml:space="preserve"> </v>
      </c>
      <c r="AI2246" s="61" t="str">
        <f t="shared" si="713"/>
        <v xml:space="preserve"> </v>
      </c>
      <c r="AJ2246" s="61" t="str">
        <f t="shared" si="713"/>
        <v xml:space="preserve"> </v>
      </c>
      <c r="AK2246" s="61" t="str">
        <f t="shared" si="713"/>
        <v xml:space="preserve"> </v>
      </c>
      <c r="AL2246" s="41" t="str">
        <f t="shared" si="713"/>
        <v xml:space="preserve"> </v>
      </c>
      <c r="AM2246" s="36"/>
      <c r="AN2246" s="85"/>
      <c r="AO2246" s="36"/>
      <c r="AP2246" s="68"/>
    </row>
    <row r="2247" spans="3:42" ht="14.25" hidden="1" customHeight="1">
      <c r="C2247" s="76"/>
      <c r="D2247" s="79"/>
      <c r="E2247" s="88"/>
      <c r="F2247" s="88"/>
      <c r="G2247" s="88"/>
      <c r="H2247" s="60"/>
      <c r="I2247" s="11"/>
      <c r="J2247" s="88"/>
      <c r="K2247" s="89"/>
      <c r="L2247" s="106"/>
      <c r="M2247" s="88"/>
      <c r="N2247" s="11"/>
      <c r="O2247" s="29" t="str">
        <f t="shared" ref="O2247:Z2247" si="714">+IF(AND(O2245&lt;&gt;" ",AA2245&lt;&gt;" ",),O2245," ")</f>
        <v xml:space="preserve"> </v>
      </c>
      <c r="P2247" s="29" t="str">
        <f t="shared" si="714"/>
        <v xml:space="preserve"> </v>
      </c>
      <c r="Q2247" s="29" t="str">
        <f t="shared" si="714"/>
        <v xml:space="preserve"> </v>
      </c>
      <c r="R2247" s="29" t="str">
        <f t="shared" si="714"/>
        <v xml:space="preserve"> </v>
      </c>
      <c r="S2247" s="29" t="str">
        <f t="shared" si="714"/>
        <v xml:space="preserve"> </v>
      </c>
      <c r="T2247" s="29" t="str">
        <f t="shared" si="714"/>
        <v xml:space="preserve"> </v>
      </c>
      <c r="U2247" s="29" t="str">
        <f t="shared" si="714"/>
        <v xml:space="preserve"> </v>
      </c>
      <c r="V2247" s="29" t="str">
        <f t="shared" si="714"/>
        <v xml:space="preserve"> </v>
      </c>
      <c r="W2247" s="29" t="str">
        <f t="shared" si="714"/>
        <v xml:space="preserve"> </v>
      </c>
      <c r="X2247" s="29" t="str">
        <f t="shared" si="714"/>
        <v xml:space="preserve"> </v>
      </c>
      <c r="Y2247" s="29" t="str">
        <f t="shared" si="714"/>
        <v xml:space="preserve"> </v>
      </c>
      <c r="Z2247" s="29" t="str">
        <f t="shared" si="714"/>
        <v xml:space="preserve"> </v>
      </c>
      <c r="AA2247" s="120" t="str">
        <f t="shared" ref="AA2247:AL2247" si="715">+IF(AND(AA2246&lt;&gt;" ",O2245&lt;&gt;" ",),AA2245," ")</f>
        <v xml:space="preserve"> </v>
      </c>
      <c r="AB2247" s="61" t="str">
        <f t="shared" si="715"/>
        <v xml:space="preserve"> </v>
      </c>
      <c r="AC2247" s="61" t="str">
        <f t="shared" si="715"/>
        <v xml:space="preserve"> </v>
      </c>
      <c r="AD2247" s="61" t="str">
        <f t="shared" si="715"/>
        <v xml:space="preserve"> </v>
      </c>
      <c r="AE2247" s="61" t="str">
        <f t="shared" si="715"/>
        <v xml:space="preserve"> </v>
      </c>
      <c r="AF2247" s="61" t="str">
        <f t="shared" si="715"/>
        <v xml:space="preserve"> </v>
      </c>
      <c r="AG2247" s="61" t="str">
        <f t="shared" si="715"/>
        <v xml:space="preserve"> </v>
      </c>
      <c r="AH2247" s="61" t="str">
        <f t="shared" si="715"/>
        <v xml:space="preserve"> </v>
      </c>
      <c r="AI2247" s="61" t="str">
        <f t="shared" si="715"/>
        <v xml:space="preserve"> </v>
      </c>
      <c r="AJ2247" s="61" t="str">
        <f t="shared" si="715"/>
        <v xml:space="preserve"> </v>
      </c>
      <c r="AK2247" s="61" t="str">
        <f t="shared" si="715"/>
        <v xml:space="preserve"> </v>
      </c>
      <c r="AL2247" s="41" t="str">
        <f t="shared" si="715"/>
        <v xml:space="preserve"> </v>
      </c>
      <c r="AM2247" s="36"/>
      <c r="AN2247" s="85"/>
      <c r="AO2247" s="36"/>
      <c r="AP2247" s="68"/>
    </row>
    <row r="2248" spans="3:42" ht="14.25" hidden="1" customHeight="1">
      <c r="C2248" s="76"/>
      <c r="D2248" s="79"/>
      <c r="E2248" s="88"/>
      <c r="F2248" s="88"/>
      <c r="G2248" s="88"/>
      <c r="H2248" s="60"/>
      <c r="I2248" s="11"/>
      <c r="J2248" s="88"/>
      <c r="K2248" s="89"/>
      <c r="L2248" s="106"/>
      <c r="M2248" s="88"/>
      <c r="N2248" s="11"/>
      <c r="O2248" s="29" t="str">
        <f t="shared" ref="O2248:Z2248" si="716">+IF($G$95="SI",O2245," ")</f>
        <v xml:space="preserve"> </v>
      </c>
      <c r="P2248" s="29" t="str">
        <f t="shared" si="716"/>
        <v xml:space="preserve"> </v>
      </c>
      <c r="Q2248" s="29" t="str">
        <f t="shared" si="716"/>
        <v xml:space="preserve"> </v>
      </c>
      <c r="R2248" s="29" t="str">
        <f t="shared" si="716"/>
        <v xml:space="preserve"> </v>
      </c>
      <c r="S2248" s="29" t="str">
        <f t="shared" si="716"/>
        <v xml:space="preserve"> </v>
      </c>
      <c r="T2248" s="29" t="str">
        <f t="shared" si="716"/>
        <v xml:space="preserve"> </v>
      </c>
      <c r="U2248" s="29" t="str">
        <f t="shared" si="716"/>
        <v xml:space="preserve"> </v>
      </c>
      <c r="V2248" s="29" t="str">
        <f t="shared" si="716"/>
        <v xml:space="preserve"> </v>
      </c>
      <c r="W2248" s="29" t="str">
        <f t="shared" si="716"/>
        <v xml:space="preserve"> </v>
      </c>
      <c r="X2248" s="29" t="str">
        <f t="shared" si="716"/>
        <v xml:space="preserve"> </v>
      </c>
      <c r="Y2248" s="29" t="str">
        <f t="shared" si="716"/>
        <v xml:space="preserve"> </v>
      </c>
      <c r="Z2248" s="29" t="str">
        <f t="shared" si="716"/>
        <v xml:space="preserve"> </v>
      </c>
      <c r="AA2248" s="120" t="str">
        <f t="shared" ref="AA2248:AL2248" si="717">+IF($G$95="SI",IF(AND(Z2245&lt;&gt;" ",AA2245&lt;&gt;" ",O2248=" "),AA2245,AA2246),AA2247)</f>
        <v xml:space="preserve"> </v>
      </c>
      <c r="AB2248" s="61" t="str">
        <f t="shared" si="717"/>
        <v xml:space="preserve"> </v>
      </c>
      <c r="AC2248" s="61" t="str">
        <f t="shared" si="717"/>
        <v xml:space="preserve"> </v>
      </c>
      <c r="AD2248" s="61" t="str">
        <f t="shared" si="717"/>
        <v xml:space="preserve"> </v>
      </c>
      <c r="AE2248" s="61" t="str">
        <f t="shared" si="717"/>
        <v xml:space="preserve"> </v>
      </c>
      <c r="AF2248" s="61" t="str">
        <f t="shared" si="717"/>
        <v xml:space="preserve"> </v>
      </c>
      <c r="AG2248" s="61" t="str">
        <f t="shared" si="717"/>
        <v xml:space="preserve"> </v>
      </c>
      <c r="AH2248" s="61" t="str">
        <f t="shared" si="717"/>
        <v xml:space="preserve"> </v>
      </c>
      <c r="AI2248" s="61" t="str">
        <f t="shared" si="717"/>
        <v xml:space="preserve"> </v>
      </c>
      <c r="AJ2248" s="61" t="str">
        <f t="shared" si="717"/>
        <v xml:space="preserve"> </v>
      </c>
      <c r="AK2248" s="61" t="str">
        <f t="shared" si="717"/>
        <v xml:space="preserve"> </v>
      </c>
      <c r="AL2248" s="41" t="str">
        <f t="shared" si="717"/>
        <v xml:space="preserve"> </v>
      </c>
      <c r="AM2248" s="36"/>
      <c r="AN2248" s="85"/>
      <c r="AO2248" s="36"/>
      <c r="AP2248" s="68"/>
    </row>
    <row r="2249" spans="3:42">
      <c r="C2249" s="76"/>
      <c r="D2249" s="126"/>
      <c r="E2249" s="88"/>
      <c r="F2249" s="88"/>
      <c r="G2249" s="88" t="s">
        <v>91</v>
      </c>
      <c r="H2249" s="60"/>
      <c r="I2249" s="11"/>
      <c r="J2249" s="88"/>
      <c r="K2249" s="89"/>
      <c r="L2249" s="106"/>
      <c r="M2249" s="88"/>
      <c r="N2249" s="11"/>
      <c r="O2249" s="29" t="str">
        <f>+O2248</f>
        <v xml:space="preserve"> </v>
      </c>
      <c r="P2249" s="29" t="str">
        <f t="shared" ref="P2249:Y2249" si="718">+P2248</f>
        <v xml:space="preserve"> </v>
      </c>
      <c r="Q2249" s="29" t="str">
        <f t="shared" si="718"/>
        <v xml:space="preserve"> </v>
      </c>
      <c r="R2249" s="29" t="str">
        <f t="shared" si="718"/>
        <v xml:space="preserve"> </v>
      </c>
      <c r="S2249" s="29" t="str">
        <f t="shared" si="718"/>
        <v xml:space="preserve"> </v>
      </c>
      <c r="T2249" s="29" t="str">
        <f t="shared" si="718"/>
        <v xml:space="preserve"> </v>
      </c>
      <c r="U2249" s="29" t="str">
        <f t="shared" si="718"/>
        <v xml:space="preserve"> </v>
      </c>
      <c r="V2249" s="29" t="str">
        <f t="shared" si="718"/>
        <v xml:space="preserve"> </v>
      </c>
      <c r="W2249" s="29" t="str">
        <f t="shared" si="718"/>
        <v xml:space="preserve"> </v>
      </c>
      <c r="X2249" s="29" t="str">
        <f t="shared" si="718"/>
        <v xml:space="preserve"> </v>
      </c>
      <c r="Y2249" s="29" t="str">
        <f t="shared" si="718"/>
        <v xml:space="preserve"> </v>
      </c>
      <c r="Z2249" s="29" t="str">
        <f>+Z2248</f>
        <v xml:space="preserve"> </v>
      </c>
      <c r="AA2249" s="120" t="str">
        <f t="shared" ref="AA2249:AL2249" si="719">+IF(AND(O2249=" ",AA2248=1),AA2248,IF(AND(O2249&lt;&gt;" ",AA2246&lt;&gt;" "),AA2247,AA2246))</f>
        <v xml:space="preserve"> </v>
      </c>
      <c r="AB2249" s="61" t="str">
        <f t="shared" si="719"/>
        <v xml:space="preserve"> </v>
      </c>
      <c r="AC2249" s="61" t="str">
        <f t="shared" si="719"/>
        <v xml:space="preserve"> </v>
      </c>
      <c r="AD2249" s="61" t="str">
        <f t="shared" si="719"/>
        <v xml:space="preserve"> </v>
      </c>
      <c r="AE2249" s="61" t="str">
        <f t="shared" si="719"/>
        <v xml:space="preserve"> </v>
      </c>
      <c r="AF2249" s="61" t="str">
        <f t="shared" si="719"/>
        <v xml:space="preserve"> </v>
      </c>
      <c r="AG2249" s="61" t="str">
        <f t="shared" si="719"/>
        <v xml:space="preserve"> </v>
      </c>
      <c r="AH2249" s="61" t="str">
        <f t="shared" si="719"/>
        <v xml:space="preserve"> </v>
      </c>
      <c r="AI2249" s="61" t="str">
        <f t="shared" si="719"/>
        <v xml:space="preserve"> </v>
      </c>
      <c r="AJ2249" s="61" t="str">
        <f t="shared" si="719"/>
        <v xml:space="preserve"> </v>
      </c>
      <c r="AK2249" s="61" t="str">
        <f t="shared" si="719"/>
        <v xml:space="preserve"> </v>
      </c>
      <c r="AL2249" s="41" t="str">
        <f t="shared" si="719"/>
        <v xml:space="preserve"> </v>
      </c>
      <c r="AM2249" s="36"/>
      <c r="AN2249" s="85"/>
      <c r="AO2249" s="36"/>
      <c r="AP2249" s="68"/>
    </row>
    <row r="2250" spans="3:42" ht="14.25" hidden="1" customHeight="1">
      <c r="C2250" s="67"/>
      <c r="D2250" s="79"/>
      <c r="E2250" s="88"/>
      <c r="F2250" s="88"/>
      <c r="G2250" s="88"/>
      <c r="H2250" s="60"/>
      <c r="I2250" s="11"/>
      <c r="J2250" s="88"/>
      <c r="K2250" s="89"/>
      <c r="L2250" s="106"/>
      <c r="M2250" s="88"/>
      <c r="N2250" s="11"/>
      <c r="O2250" s="29"/>
      <c r="P2250" s="29"/>
      <c r="Q2250" s="29"/>
      <c r="R2250" s="29"/>
      <c r="S2250" s="29"/>
      <c r="T2250" s="29"/>
      <c r="U2250" s="29"/>
      <c r="V2250" s="29"/>
      <c r="W2250" s="29"/>
      <c r="X2250" s="29"/>
      <c r="Y2250" s="29"/>
      <c r="Z2250" s="29"/>
      <c r="AA2250" s="120"/>
      <c r="AB2250" s="61"/>
      <c r="AC2250" s="61"/>
      <c r="AD2250" s="61"/>
      <c r="AE2250" s="61"/>
      <c r="AF2250" s="61"/>
      <c r="AG2250" s="61"/>
      <c r="AH2250" s="61"/>
      <c r="AI2250" s="61"/>
      <c r="AJ2250" s="61"/>
      <c r="AK2250" s="61"/>
      <c r="AL2250" s="41"/>
      <c r="AM2250" s="36"/>
      <c r="AN2250" s="85"/>
      <c r="AO2250" s="36"/>
      <c r="AP2250" s="68"/>
    </row>
    <row r="2251" spans="3:42" ht="14.25" hidden="1" customHeight="1">
      <c r="C2251" s="67"/>
      <c r="D2251" s="79"/>
      <c r="E2251" s="88"/>
      <c r="F2251" s="88"/>
      <c r="G2251" s="88"/>
      <c r="H2251" s="60"/>
      <c r="I2251" s="11"/>
      <c r="J2251" s="88"/>
      <c r="K2251" s="89"/>
      <c r="L2251" s="106"/>
      <c r="M2251" s="88"/>
      <c r="N2251" s="11"/>
      <c r="O2251" s="29"/>
      <c r="P2251" s="29"/>
      <c r="Q2251" s="29"/>
      <c r="R2251" s="29" t="s">
        <v>91</v>
      </c>
      <c r="S2251" s="29">
        <v>1</v>
      </c>
      <c r="T2251" s="29" t="s">
        <v>77</v>
      </c>
      <c r="U2251" s="29"/>
      <c r="V2251" s="29"/>
      <c r="W2251" s="29"/>
      <c r="X2251" s="29"/>
      <c r="Y2251" s="29"/>
      <c r="Z2251" s="29"/>
      <c r="AA2251" s="120"/>
      <c r="AB2251" s="61"/>
      <c r="AC2251" s="61"/>
      <c r="AD2251" s="61"/>
      <c r="AE2251" s="61"/>
      <c r="AF2251" s="61"/>
      <c r="AG2251" s="61"/>
      <c r="AH2251" s="61"/>
      <c r="AI2251" s="61"/>
      <c r="AJ2251" s="61"/>
      <c r="AK2251" s="61"/>
      <c r="AL2251" s="41"/>
      <c r="AM2251" s="36"/>
      <c r="AN2251" s="85"/>
      <c r="AO2251" s="36"/>
      <c r="AP2251" s="68"/>
    </row>
    <row r="2252" spans="3:42" ht="14.25" hidden="1" customHeight="1">
      <c r="C2252" s="67"/>
      <c r="D2252" s="79"/>
      <c r="E2252" s="88"/>
      <c r="F2252" s="88"/>
      <c r="G2252" s="88"/>
      <c r="H2252" s="60"/>
      <c r="I2252" s="11"/>
      <c r="J2252" s="88"/>
      <c r="K2252" s="89"/>
      <c r="L2252" s="106"/>
      <c r="M2252" s="88"/>
      <c r="N2252" s="11"/>
      <c r="O2252" s="29"/>
      <c r="P2252" s="29"/>
      <c r="Q2252" s="29"/>
      <c r="R2252" s="29" t="s">
        <v>95</v>
      </c>
      <c r="S2252" s="29">
        <v>2</v>
      </c>
      <c r="T2252" s="29" t="s">
        <v>78</v>
      </c>
      <c r="U2252" s="29"/>
      <c r="V2252" s="29"/>
      <c r="W2252" s="29"/>
      <c r="X2252" s="29"/>
      <c r="Y2252" s="29"/>
      <c r="Z2252" s="29"/>
      <c r="AA2252" s="120"/>
      <c r="AB2252" s="61"/>
      <c r="AC2252" s="61"/>
      <c r="AD2252" s="61"/>
      <c r="AE2252" s="61"/>
      <c r="AF2252" s="61"/>
      <c r="AG2252" s="61"/>
      <c r="AH2252" s="61"/>
      <c r="AI2252" s="61"/>
      <c r="AJ2252" s="61"/>
      <c r="AK2252" s="61"/>
      <c r="AL2252" s="41"/>
      <c r="AM2252" s="36"/>
      <c r="AN2252" s="85"/>
      <c r="AO2252" s="36"/>
      <c r="AP2252" s="68"/>
    </row>
    <row r="2253" spans="3:42" ht="14.25" hidden="1" customHeight="1">
      <c r="C2253" s="67"/>
      <c r="D2253" s="79"/>
      <c r="E2253" s="88"/>
      <c r="F2253" s="88"/>
      <c r="G2253" s="88"/>
      <c r="H2253" s="60"/>
      <c r="I2253" s="11"/>
      <c r="J2253" s="88"/>
      <c r="K2253" s="89"/>
      <c r="L2253" s="106"/>
      <c r="M2253" s="88"/>
      <c r="N2253" s="11"/>
      <c r="O2253" s="29"/>
      <c r="P2253" s="29"/>
      <c r="Q2253" s="29"/>
      <c r="R2253" s="29"/>
      <c r="S2253" s="29">
        <v>3</v>
      </c>
      <c r="T2253" s="29" t="s">
        <v>79</v>
      </c>
      <c r="U2253" s="29"/>
      <c r="V2253" s="29"/>
      <c r="W2253" s="29"/>
      <c r="X2253" s="29"/>
      <c r="Y2253" s="29"/>
      <c r="Z2253" s="29"/>
      <c r="AA2253" s="120"/>
      <c r="AB2253" s="61"/>
      <c r="AC2253" s="61"/>
      <c r="AD2253" s="61"/>
      <c r="AE2253" s="61"/>
      <c r="AF2253" s="61"/>
      <c r="AG2253" s="61"/>
      <c r="AH2253" s="61"/>
      <c r="AI2253" s="61"/>
      <c r="AJ2253" s="61"/>
      <c r="AK2253" s="61"/>
      <c r="AL2253" s="41"/>
      <c r="AM2253" s="36"/>
      <c r="AN2253" s="85"/>
      <c r="AO2253" s="36"/>
      <c r="AP2253" s="68"/>
    </row>
    <row r="2254" spans="3:42" ht="14.25" hidden="1" customHeight="1">
      <c r="C2254" s="67"/>
      <c r="D2254" s="79"/>
      <c r="E2254" s="88"/>
      <c r="F2254" s="88"/>
      <c r="G2254" s="88"/>
      <c r="H2254" s="60"/>
      <c r="I2254" s="11"/>
      <c r="J2254" s="88"/>
      <c r="K2254" s="89"/>
      <c r="L2254" s="106"/>
      <c r="M2254" s="88"/>
      <c r="N2254" s="11"/>
      <c r="O2254" s="29"/>
      <c r="P2254" s="29"/>
      <c r="Q2254" s="29"/>
      <c r="R2254" s="29"/>
      <c r="S2254" s="29">
        <v>4</v>
      </c>
      <c r="T2254" s="29" t="s">
        <v>80</v>
      </c>
      <c r="U2254" s="29"/>
      <c r="V2254" s="29"/>
      <c r="W2254" s="29"/>
      <c r="X2254" s="29"/>
      <c r="Y2254" s="29"/>
      <c r="Z2254" s="29"/>
      <c r="AA2254" s="120"/>
      <c r="AB2254" s="61"/>
      <c r="AC2254" s="61"/>
      <c r="AD2254" s="61"/>
      <c r="AE2254" s="61"/>
      <c r="AF2254" s="61"/>
      <c r="AG2254" s="61"/>
      <c r="AH2254" s="61"/>
      <c r="AI2254" s="61"/>
      <c r="AJ2254" s="61"/>
      <c r="AK2254" s="61"/>
      <c r="AL2254" s="41"/>
      <c r="AM2254" s="36"/>
      <c r="AN2254" s="85"/>
      <c r="AO2254" s="36"/>
      <c r="AP2254" s="68"/>
    </row>
    <row r="2255" spans="3:42" ht="14.25" hidden="1" customHeight="1">
      <c r="C2255" s="67"/>
      <c r="D2255" s="79"/>
      <c r="E2255" s="88"/>
      <c r="F2255" s="88"/>
      <c r="G2255" s="88"/>
      <c r="H2255" s="60"/>
      <c r="I2255" s="11"/>
      <c r="J2255" s="88"/>
      <c r="K2255" s="89"/>
      <c r="L2255" s="106"/>
      <c r="M2255" s="88"/>
      <c r="N2255" s="11"/>
      <c r="O2255" s="29"/>
      <c r="P2255" s="29"/>
      <c r="Q2255" s="29"/>
      <c r="R2255" s="29"/>
      <c r="S2255" s="29">
        <v>5</v>
      </c>
      <c r="T2255" s="29" t="s">
        <v>81</v>
      </c>
      <c r="U2255" s="29"/>
      <c r="V2255" s="29"/>
      <c r="W2255" s="29"/>
      <c r="X2255" s="29"/>
      <c r="Y2255" s="29"/>
      <c r="Z2255" s="29"/>
      <c r="AA2255" s="120"/>
      <c r="AB2255" s="61"/>
      <c r="AC2255" s="61"/>
      <c r="AD2255" s="61"/>
      <c r="AE2255" s="61"/>
      <c r="AF2255" s="61"/>
      <c r="AG2255" s="61"/>
      <c r="AH2255" s="61"/>
      <c r="AI2255" s="61"/>
      <c r="AJ2255" s="61"/>
      <c r="AK2255" s="61"/>
      <c r="AL2255" s="41"/>
      <c r="AM2255" s="36"/>
      <c r="AN2255" s="85"/>
      <c r="AO2255" s="36"/>
      <c r="AP2255" s="68"/>
    </row>
    <row r="2256" spans="3:42" ht="14.25" hidden="1" customHeight="1">
      <c r="C2256" s="67"/>
      <c r="D2256" s="79"/>
      <c r="E2256" s="88"/>
      <c r="F2256" s="88"/>
      <c r="G2256" s="88"/>
      <c r="H2256" s="60"/>
      <c r="I2256" s="11"/>
      <c r="J2256" s="88"/>
      <c r="K2256" s="89"/>
      <c r="L2256" s="106"/>
      <c r="M2256" s="88"/>
      <c r="N2256" s="11"/>
      <c r="O2256" s="29"/>
      <c r="P2256" s="29"/>
      <c r="Q2256" s="29"/>
      <c r="R2256" s="29"/>
      <c r="S2256" s="29">
        <v>6</v>
      </c>
      <c r="T2256" s="29" t="s">
        <v>82</v>
      </c>
      <c r="U2256" s="29"/>
      <c r="V2256" s="29"/>
      <c r="W2256" s="29"/>
      <c r="X2256" s="29"/>
      <c r="Y2256" s="29"/>
      <c r="Z2256" s="29"/>
      <c r="AA2256" s="120"/>
      <c r="AB2256" s="61"/>
      <c r="AC2256" s="61"/>
      <c r="AD2256" s="61"/>
      <c r="AE2256" s="61"/>
      <c r="AF2256" s="61"/>
      <c r="AG2256" s="61"/>
      <c r="AH2256" s="61"/>
      <c r="AI2256" s="61"/>
      <c r="AJ2256" s="61"/>
      <c r="AK2256" s="61"/>
      <c r="AL2256" s="41"/>
      <c r="AM2256" s="36"/>
      <c r="AN2256" s="85"/>
      <c r="AO2256" s="36"/>
      <c r="AP2256" s="68"/>
    </row>
    <row r="2257" spans="3:42" ht="14.25" hidden="1" customHeight="1">
      <c r="C2257" s="67"/>
      <c r="D2257" s="79"/>
      <c r="E2257" s="88"/>
      <c r="F2257" s="88"/>
      <c r="G2257" s="88"/>
      <c r="H2257" s="60"/>
      <c r="I2257" s="11"/>
      <c r="J2257" s="88"/>
      <c r="K2257" s="89"/>
      <c r="L2257" s="106"/>
      <c r="M2257" s="88"/>
      <c r="N2257" s="11"/>
      <c r="O2257" s="29"/>
      <c r="P2257" s="29"/>
      <c r="Q2257" s="29"/>
      <c r="R2257" s="29"/>
      <c r="S2257" s="29">
        <v>7</v>
      </c>
      <c r="T2257" s="29" t="s">
        <v>83</v>
      </c>
      <c r="U2257" s="29"/>
      <c r="V2257" s="29"/>
      <c r="W2257" s="29"/>
      <c r="X2257" s="29"/>
      <c r="Y2257" s="29"/>
      <c r="Z2257" s="29"/>
      <c r="AA2257" s="120"/>
      <c r="AB2257" s="61"/>
      <c r="AC2257" s="61"/>
      <c r="AD2257" s="61"/>
      <c r="AE2257" s="61"/>
      <c r="AF2257" s="61"/>
      <c r="AG2257" s="61"/>
      <c r="AH2257" s="61"/>
      <c r="AI2257" s="61"/>
      <c r="AJ2257" s="61"/>
      <c r="AK2257" s="61"/>
      <c r="AL2257" s="41"/>
      <c r="AM2257" s="36"/>
      <c r="AN2257" s="85"/>
      <c r="AO2257" s="36"/>
      <c r="AP2257" s="68"/>
    </row>
    <row r="2258" spans="3:42" ht="14.25" hidden="1" customHeight="1">
      <c r="C2258" s="67"/>
      <c r="D2258" s="79"/>
      <c r="E2258" s="88"/>
      <c r="F2258" s="88"/>
      <c r="G2258" s="88"/>
      <c r="H2258" s="60"/>
      <c r="I2258" s="11"/>
      <c r="J2258" s="88"/>
      <c r="K2258" s="89"/>
      <c r="L2258" s="106"/>
      <c r="M2258" s="88"/>
      <c r="N2258" s="11"/>
      <c r="O2258" s="29"/>
      <c r="P2258" s="29"/>
      <c r="Q2258" s="29"/>
      <c r="R2258" s="29"/>
      <c r="S2258" s="29">
        <v>8</v>
      </c>
      <c r="T2258" s="29" t="s">
        <v>84</v>
      </c>
      <c r="U2258" s="29"/>
      <c r="V2258" s="29"/>
      <c r="W2258" s="29"/>
      <c r="X2258" s="29"/>
      <c r="Y2258" s="29"/>
      <c r="Z2258" s="29"/>
      <c r="AA2258" s="120"/>
      <c r="AB2258" s="61"/>
      <c r="AC2258" s="61"/>
      <c r="AD2258" s="61"/>
      <c r="AE2258" s="61"/>
      <c r="AF2258" s="61"/>
      <c r="AG2258" s="61"/>
      <c r="AH2258" s="61"/>
      <c r="AI2258" s="61"/>
      <c r="AJ2258" s="61"/>
      <c r="AK2258" s="61"/>
      <c r="AL2258" s="41"/>
      <c r="AM2258" s="36"/>
      <c r="AN2258" s="85"/>
      <c r="AO2258" s="36"/>
      <c r="AP2258" s="68"/>
    </row>
    <row r="2259" spans="3:42" ht="14.25" hidden="1" customHeight="1">
      <c r="C2259" s="67"/>
      <c r="D2259" s="79"/>
      <c r="E2259" s="88"/>
      <c r="F2259" s="88"/>
      <c r="G2259" s="88"/>
      <c r="H2259" s="60"/>
      <c r="I2259" s="11"/>
      <c r="J2259" s="88"/>
      <c r="K2259" s="89"/>
      <c r="L2259" s="106"/>
      <c r="M2259" s="88"/>
      <c r="N2259" s="11"/>
      <c r="O2259" s="29"/>
      <c r="P2259" s="29"/>
      <c r="Q2259" s="29"/>
      <c r="R2259" s="29"/>
      <c r="S2259" s="29">
        <v>9</v>
      </c>
      <c r="T2259" s="29" t="s">
        <v>85</v>
      </c>
      <c r="U2259" s="29"/>
      <c r="V2259" s="29"/>
      <c r="W2259" s="29"/>
      <c r="X2259" s="29"/>
      <c r="Y2259" s="29"/>
      <c r="Z2259" s="29"/>
      <c r="AA2259" s="120"/>
      <c r="AB2259" s="61"/>
      <c r="AC2259" s="61"/>
      <c r="AD2259" s="61"/>
      <c r="AE2259" s="61"/>
      <c r="AF2259" s="61"/>
      <c r="AG2259" s="61"/>
      <c r="AH2259" s="61"/>
      <c r="AI2259" s="61"/>
      <c r="AJ2259" s="61"/>
      <c r="AK2259" s="61"/>
      <c r="AL2259" s="41"/>
      <c r="AM2259" s="36"/>
      <c r="AN2259" s="85"/>
      <c r="AO2259" s="36"/>
      <c r="AP2259" s="68"/>
    </row>
    <row r="2260" spans="3:42" ht="14.25" hidden="1" customHeight="1">
      <c r="C2260" s="67"/>
      <c r="D2260" s="79"/>
      <c r="E2260" s="88"/>
      <c r="F2260" s="88"/>
      <c r="G2260" s="88"/>
      <c r="H2260" s="60"/>
      <c r="I2260" s="11"/>
      <c r="J2260" s="88"/>
      <c r="K2260" s="89"/>
      <c r="L2260" s="106"/>
      <c r="M2260" s="88"/>
      <c r="N2260" s="11"/>
      <c r="O2260" s="29"/>
      <c r="P2260" s="29"/>
      <c r="Q2260" s="29"/>
      <c r="R2260" s="29"/>
      <c r="S2260" s="29">
        <v>10</v>
      </c>
      <c r="T2260" s="29" t="s">
        <v>86</v>
      </c>
      <c r="U2260" s="29"/>
      <c r="V2260" s="29"/>
      <c r="W2260" s="29"/>
      <c r="X2260" s="29"/>
      <c r="Y2260" s="29"/>
      <c r="Z2260" s="29"/>
      <c r="AA2260" s="120"/>
      <c r="AB2260" s="61"/>
      <c r="AC2260" s="61"/>
      <c r="AD2260" s="61"/>
      <c r="AE2260" s="61"/>
      <c r="AF2260" s="61"/>
      <c r="AG2260" s="61"/>
      <c r="AH2260" s="61"/>
      <c r="AI2260" s="61"/>
      <c r="AJ2260" s="61"/>
      <c r="AK2260" s="61"/>
      <c r="AL2260" s="41"/>
      <c r="AM2260" s="36"/>
      <c r="AN2260" s="85"/>
      <c r="AO2260" s="36"/>
      <c r="AP2260" s="68"/>
    </row>
    <row r="2261" spans="3:42" ht="14.25" hidden="1" customHeight="1">
      <c r="C2261" s="67"/>
      <c r="D2261" s="79"/>
      <c r="E2261" s="88"/>
      <c r="F2261" s="88"/>
      <c r="G2261" s="88"/>
      <c r="H2261" s="60"/>
      <c r="I2261" s="11"/>
      <c r="J2261" s="88"/>
      <c r="K2261" s="89"/>
      <c r="L2261" s="106"/>
      <c r="M2261" s="88"/>
      <c r="N2261" s="11"/>
      <c r="O2261" s="29"/>
      <c r="P2261" s="29"/>
      <c r="Q2261" s="29"/>
      <c r="R2261" s="29"/>
      <c r="S2261" s="29">
        <v>11</v>
      </c>
      <c r="T2261" s="29" t="s">
        <v>87</v>
      </c>
      <c r="U2261" s="29"/>
      <c r="V2261" s="29"/>
      <c r="W2261" s="29"/>
      <c r="X2261" s="29"/>
      <c r="Y2261" s="29"/>
      <c r="Z2261" s="29"/>
      <c r="AA2261" s="120"/>
      <c r="AB2261" s="61"/>
      <c r="AC2261" s="61"/>
      <c r="AD2261" s="61"/>
      <c r="AE2261" s="61"/>
      <c r="AF2261" s="61"/>
      <c r="AG2261" s="61"/>
      <c r="AH2261" s="61"/>
      <c r="AI2261" s="61"/>
      <c r="AJ2261" s="61"/>
      <c r="AK2261" s="61"/>
      <c r="AL2261" s="41"/>
      <c r="AM2261" s="36"/>
      <c r="AN2261" s="85"/>
      <c r="AO2261" s="36"/>
      <c r="AP2261" s="68"/>
    </row>
    <row r="2262" spans="3:42" ht="14.25" hidden="1" customHeight="1">
      <c r="C2262" s="67"/>
      <c r="D2262" s="79"/>
      <c r="E2262" s="88"/>
      <c r="F2262" s="88"/>
      <c r="G2262" s="88"/>
      <c r="H2262" s="60"/>
      <c r="I2262" s="11"/>
      <c r="J2262" s="88"/>
      <c r="K2262" s="89"/>
      <c r="L2262" s="106"/>
      <c r="M2262" s="88"/>
      <c r="N2262" s="11"/>
      <c r="O2262" s="29"/>
      <c r="P2262" s="29"/>
      <c r="Q2262" s="29"/>
      <c r="R2262" s="29"/>
      <c r="S2262" s="29">
        <v>12</v>
      </c>
      <c r="T2262" s="29" t="s">
        <v>88</v>
      </c>
      <c r="U2262" s="29"/>
      <c r="V2262" s="29"/>
      <c r="W2262" s="29"/>
      <c r="X2262" s="29"/>
      <c r="Y2262" s="29"/>
      <c r="Z2262" s="29"/>
      <c r="AA2262" s="120"/>
      <c r="AB2262" s="61"/>
      <c r="AC2262" s="61"/>
      <c r="AD2262" s="61"/>
      <c r="AE2262" s="61"/>
      <c r="AF2262" s="61"/>
      <c r="AG2262" s="61"/>
      <c r="AH2262" s="61"/>
      <c r="AI2262" s="61"/>
      <c r="AJ2262" s="61"/>
      <c r="AK2262" s="61"/>
      <c r="AL2262" s="41"/>
      <c r="AM2262" s="36"/>
      <c r="AN2262" s="85"/>
      <c r="AO2262" s="36"/>
      <c r="AP2262" s="68"/>
    </row>
    <row r="2263" spans="3:42" ht="41.25" hidden="1" customHeight="1">
      <c r="C2263" s="67"/>
      <c r="D2263" s="79" t="s">
        <v>96</v>
      </c>
      <c r="E2263" s="88" t="s">
        <v>97</v>
      </c>
      <c r="F2263" s="88" t="s">
        <v>98</v>
      </c>
      <c r="G2263" s="88"/>
      <c r="H2263" s="60"/>
      <c r="I2263" s="11"/>
      <c r="J2263" s="88"/>
      <c r="K2263" s="89"/>
      <c r="L2263" s="106"/>
      <c r="M2263" s="88"/>
      <c r="N2263" s="11"/>
      <c r="O2263" s="29" t="s">
        <v>77</v>
      </c>
      <c r="P2263" s="29" t="s">
        <v>78</v>
      </c>
      <c r="Q2263" s="29" t="s">
        <v>79</v>
      </c>
      <c r="R2263" s="29" t="s">
        <v>80</v>
      </c>
      <c r="S2263" s="29" t="s">
        <v>81</v>
      </c>
      <c r="T2263" s="29" t="s">
        <v>82</v>
      </c>
      <c r="U2263" s="29" t="s">
        <v>83</v>
      </c>
      <c r="V2263" s="29" t="s">
        <v>84</v>
      </c>
      <c r="W2263" s="29" t="s">
        <v>85</v>
      </c>
      <c r="X2263" s="29" t="s">
        <v>86</v>
      </c>
      <c r="Y2263" s="29" t="s">
        <v>87</v>
      </c>
      <c r="Z2263" s="29" t="s">
        <v>88</v>
      </c>
      <c r="AA2263" s="120" t="s">
        <v>77</v>
      </c>
      <c r="AB2263" s="61" t="s">
        <v>78</v>
      </c>
      <c r="AC2263" s="61" t="s">
        <v>79</v>
      </c>
      <c r="AD2263" s="61" t="s">
        <v>80</v>
      </c>
      <c r="AE2263" s="61" t="s">
        <v>81</v>
      </c>
      <c r="AF2263" s="61" t="s">
        <v>82</v>
      </c>
      <c r="AG2263" s="61" t="s">
        <v>83</v>
      </c>
      <c r="AH2263" s="61" t="s">
        <v>84</v>
      </c>
      <c r="AI2263" s="61" t="s">
        <v>85</v>
      </c>
      <c r="AJ2263" s="61" t="s">
        <v>86</v>
      </c>
      <c r="AK2263" s="61" t="s">
        <v>87</v>
      </c>
      <c r="AL2263" s="41" t="s">
        <v>88</v>
      </c>
      <c r="AM2263" s="36"/>
      <c r="AN2263" s="85"/>
      <c r="AO2263" s="36"/>
      <c r="AP2263" s="68"/>
    </row>
    <row r="2264" spans="3:42" ht="14.25" hidden="1" customHeight="1">
      <c r="C2264" s="67"/>
      <c r="D2264" s="79"/>
      <c r="E2264" s="88"/>
      <c r="F2264" s="88"/>
      <c r="G2264" s="88"/>
      <c r="H2264" s="60" t="s">
        <v>48</v>
      </c>
      <c r="I2264" s="11"/>
      <c r="J2264" s="88"/>
      <c r="K2264" s="89"/>
      <c r="L2264" s="106"/>
      <c r="M2264" s="88"/>
      <c r="N2264" s="11"/>
      <c r="O2264" s="29" t="str">
        <f>+IF(($F2268=O$13),1,IF(H2264=" "," ",IF(($E2268-SUM($H2264:H2264))&gt;0,1," ")))</f>
        <v xml:space="preserve"> </v>
      </c>
      <c r="P2264" s="29" t="str">
        <f>+IF(($F2268=P$13),1,IF(O2264=" "," ",IF(($E2268-SUM($H2264:O2264))&gt;0,1," ")))</f>
        <v xml:space="preserve"> </v>
      </c>
      <c r="Q2264" s="29" t="str">
        <f>+IF(($F2268=Q$13),1,IF(P2264=" "," ",IF(($E2268-SUM($H2264:P2264))&gt;0,1," ")))</f>
        <v xml:space="preserve"> </v>
      </c>
      <c r="R2264" s="29" t="str">
        <f>+IF(($F2268=R$13),1,IF(Q2264=" "," ",IF(($E2268-SUM($H2264:Q2264))&gt;0,1," ")))</f>
        <v xml:space="preserve"> </v>
      </c>
      <c r="S2264" s="29" t="str">
        <f>+IF(($F2268=S$13),1,IF(R2264=" "," ",IF(($E2268-SUM($H2264:R2264))&gt;0,1," ")))</f>
        <v xml:space="preserve"> </v>
      </c>
      <c r="T2264" s="29" t="str">
        <f>+IF(($F2268=T$13),1,IF(S2264=" "," ",IF(($E2268-SUM($H2264:S2264))&gt;0,1," ")))</f>
        <v xml:space="preserve"> </v>
      </c>
      <c r="U2264" s="29" t="str">
        <f>+IF(($F2268=U$13),1,IF(T2264=" "," ",IF(($E2268-SUM($H2264:T2264))&gt;0,1," ")))</f>
        <v xml:space="preserve"> </v>
      </c>
      <c r="V2264" s="29" t="str">
        <f>+IF(($F2268=V$13),1,IF(U2264=" "," ",IF(($E2268-SUM($H2264:U2264))&gt;0,1," ")))</f>
        <v xml:space="preserve"> </v>
      </c>
      <c r="W2264" s="29" t="str">
        <f>+IF(($F2268=W$13),1,IF(V2264=" "," ",IF(($E2268-SUM($H2264:V2264))&gt;0,1," ")))</f>
        <v xml:space="preserve"> </v>
      </c>
      <c r="X2264" s="29" t="str">
        <f>+IF(($F2268=X$13),1,IF(W2264=" "," ",IF(($E2268-SUM($H2264:W2264))&gt;0,1," ")))</f>
        <v xml:space="preserve"> </v>
      </c>
      <c r="Y2264" s="29" t="str">
        <f>+IF(($F2268=Y$13),1,IF(X2264=" "," ",IF(($E2268-SUM($H2264:X2264))&gt;0,1," ")))</f>
        <v xml:space="preserve"> </v>
      </c>
      <c r="Z2264" s="29" t="str">
        <f>+IF(($F2268=Z$13),1,IF(Y2264=" "," ",IF(($E2268-SUM($H2264:Y2264))&gt;0,1," ")))</f>
        <v xml:space="preserve"> </v>
      </c>
      <c r="AA2264" s="120" t="str">
        <f>+IF(($F2268=AA$13),1,IF(Z2264=" "," ",IF(($E2268-SUM($H2264:Z2264))&gt;0,1," ")))</f>
        <v xml:space="preserve"> </v>
      </c>
      <c r="AB2264" s="61" t="str">
        <f>+IF(($F2268=AB$13),1,IF(AA2264=" "," ",IF(($E2268-SUM($H2264:AA2264))&gt;0,1," ")))</f>
        <v xml:space="preserve"> </v>
      </c>
      <c r="AC2264" s="61" t="str">
        <f>+IF(($F2268=AC$13),1,IF(AB2264=" "," ",IF(($E2268-SUM($H2264:AB2264))&gt;0,1," ")))</f>
        <v xml:space="preserve"> </v>
      </c>
      <c r="AD2264" s="61" t="str">
        <f>+IF(($F2268=AD$13),1,IF(AC2264=" "," ",IF(($E2268-SUM($H2264:AC2264))&gt;0,1," ")))</f>
        <v xml:space="preserve"> </v>
      </c>
      <c r="AE2264" s="61" t="str">
        <f>+IF(($F2268=AE$13),1,IF(AD2264=" "," ",IF(($E2268-SUM($H2264:AD2264))&gt;0,1," ")))</f>
        <v xml:space="preserve"> </v>
      </c>
      <c r="AF2264" s="61" t="str">
        <f>+IF(($F2268=AF$13),1,IF(AE2264=" "," ",IF(($E2268-SUM($H2264:AE2264))&gt;0,1," ")))</f>
        <v xml:space="preserve"> </v>
      </c>
      <c r="AG2264" s="61" t="str">
        <f>+IF(($F2268=AG$13),1,IF(AF2264=" "," ",IF(($E2268-SUM($H2264:AF2264))&gt;0,1," ")))</f>
        <v xml:space="preserve"> </v>
      </c>
      <c r="AH2264" s="61" t="str">
        <f>+IF(($F2268=AH$13),1,IF(AG2264=" "," ",IF(($E2268-SUM($H2264:AG2264))&gt;0,1," ")))</f>
        <v xml:space="preserve"> </v>
      </c>
      <c r="AI2264" s="61" t="str">
        <f>+IF(($F2268=AI$13),1,IF(AH2264=" "," ",IF(($E2268-SUM($H2264:AH2264))&gt;0,1," ")))</f>
        <v xml:space="preserve"> </v>
      </c>
      <c r="AJ2264" s="61" t="str">
        <f>+IF(($F2268=AJ$13),1,IF(AI2264=" "," ",IF(($E2268-SUM($H2264:AI2264))&gt;0,1," ")))</f>
        <v xml:space="preserve"> </v>
      </c>
      <c r="AK2264" s="61" t="str">
        <f>+IF(($F2268=AK$13),1,IF(AJ2264=" "," ",IF(($E2268-SUM($H2264:AJ2264))&gt;0,1," ")))</f>
        <v xml:space="preserve"> </v>
      </c>
      <c r="AL2264" s="41" t="str">
        <f>+IF(($F2268=AL$13),1,IF(AK2264=" "," ",IF(($E2268-SUM($H2264:AK2264))&gt;0,1," ")))</f>
        <v xml:space="preserve"> </v>
      </c>
      <c r="AM2264" s="36"/>
      <c r="AN2264" s="85"/>
      <c r="AO2264" s="36"/>
      <c r="AP2264" s="68"/>
    </row>
    <row r="2265" spans="3:42" ht="14.25" hidden="1" customHeight="1">
      <c r="C2265" s="76"/>
      <c r="D2265" s="79"/>
      <c r="E2265" s="88"/>
      <c r="F2265" s="88"/>
      <c r="G2265" s="88"/>
      <c r="H2265" s="60"/>
      <c r="I2265" s="11"/>
      <c r="J2265" s="88"/>
      <c r="K2265" s="89"/>
      <c r="L2265" s="106"/>
      <c r="M2265" s="88"/>
      <c r="N2265" s="11"/>
      <c r="O2265" s="29"/>
      <c r="P2265" s="29"/>
      <c r="Q2265" s="29"/>
      <c r="R2265" s="29"/>
      <c r="S2265" s="29"/>
      <c r="T2265" s="29"/>
      <c r="U2265" s="29"/>
      <c r="V2265" s="29"/>
      <c r="W2265" s="29"/>
      <c r="X2265" s="29"/>
      <c r="Y2265" s="29"/>
      <c r="Z2265" s="29"/>
      <c r="AA2265" s="120" t="str">
        <f t="shared" ref="AA2265:AL2265" si="720">+O2264</f>
        <v xml:space="preserve"> </v>
      </c>
      <c r="AB2265" s="61" t="str">
        <f t="shared" si="720"/>
        <v xml:space="preserve"> </v>
      </c>
      <c r="AC2265" s="61" t="str">
        <f t="shared" si="720"/>
        <v xml:space="preserve"> </v>
      </c>
      <c r="AD2265" s="61" t="str">
        <f t="shared" si="720"/>
        <v xml:space="preserve"> </v>
      </c>
      <c r="AE2265" s="61" t="str">
        <f t="shared" si="720"/>
        <v xml:space="preserve"> </v>
      </c>
      <c r="AF2265" s="61" t="str">
        <f t="shared" si="720"/>
        <v xml:space="preserve"> </v>
      </c>
      <c r="AG2265" s="61" t="str">
        <f t="shared" si="720"/>
        <v xml:space="preserve"> </v>
      </c>
      <c r="AH2265" s="61" t="str">
        <f t="shared" si="720"/>
        <v xml:space="preserve"> </v>
      </c>
      <c r="AI2265" s="61" t="str">
        <f t="shared" si="720"/>
        <v xml:space="preserve"> </v>
      </c>
      <c r="AJ2265" s="61" t="str">
        <f t="shared" si="720"/>
        <v xml:space="preserve"> </v>
      </c>
      <c r="AK2265" s="61" t="str">
        <f t="shared" si="720"/>
        <v xml:space="preserve"> </v>
      </c>
      <c r="AL2265" s="41" t="str">
        <f t="shared" si="720"/>
        <v xml:space="preserve"> </v>
      </c>
      <c r="AM2265" s="36"/>
      <c r="AN2265" s="85"/>
      <c r="AO2265" s="36"/>
      <c r="AP2265" s="68"/>
    </row>
    <row r="2266" spans="3:42" ht="14.25" hidden="1" customHeight="1">
      <c r="C2266" s="76"/>
      <c r="D2266" s="79"/>
      <c r="E2266" s="88"/>
      <c r="F2266" s="88"/>
      <c r="G2266" s="88"/>
      <c r="H2266" s="60"/>
      <c r="I2266" s="11"/>
      <c r="J2266" s="88"/>
      <c r="K2266" s="89"/>
      <c r="L2266" s="106"/>
      <c r="M2266" s="88"/>
      <c r="N2266" s="11"/>
      <c r="O2266" s="29" t="str">
        <f t="shared" ref="O2266:Z2266" si="721">+IF(AND(O2264&lt;&gt;" ",AA2264&lt;&gt;" ",),O2264," ")</f>
        <v xml:space="preserve"> </v>
      </c>
      <c r="P2266" s="29" t="str">
        <f t="shared" si="721"/>
        <v xml:space="preserve"> </v>
      </c>
      <c r="Q2266" s="29" t="str">
        <f t="shared" si="721"/>
        <v xml:space="preserve"> </v>
      </c>
      <c r="R2266" s="29" t="str">
        <f t="shared" si="721"/>
        <v xml:space="preserve"> </v>
      </c>
      <c r="S2266" s="29" t="str">
        <f t="shared" si="721"/>
        <v xml:space="preserve"> </v>
      </c>
      <c r="T2266" s="29" t="str">
        <f t="shared" si="721"/>
        <v xml:space="preserve"> </v>
      </c>
      <c r="U2266" s="29" t="str">
        <f t="shared" si="721"/>
        <v xml:space="preserve"> </v>
      </c>
      <c r="V2266" s="29" t="str">
        <f t="shared" si="721"/>
        <v xml:space="preserve"> </v>
      </c>
      <c r="W2266" s="29" t="str">
        <f t="shared" si="721"/>
        <v xml:space="preserve"> </v>
      </c>
      <c r="X2266" s="29" t="str">
        <f t="shared" si="721"/>
        <v xml:space="preserve"> </v>
      </c>
      <c r="Y2266" s="29" t="str">
        <f t="shared" si="721"/>
        <v xml:space="preserve"> </v>
      </c>
      <c r="Z2266" s="29" t="str">
        <f t="shared" si="721"/>
        <v xml:space="preserve"> </v>
      </c>
      <c r="AA2266" s="120" t="str">
        <f t="shared" ref="AA2266:AL2266" si="722">+IF(AND(AA2265&lt;&gt;" ",O2264&lt;&gt;" ",),AA2264," ")</f>
        <v xml:space="preserve"> </v>
      </c>
      <c r="AB2266" s="61" t="str">
        <f t="shared" si="722"/>
        <v xml:space="preserve"> </v>
      </c>
      <c r="AC2266" s="61" t="str">
        <f t="shared" si="722"/>
        <v xml:space="preserve"> </v>
      </c>
      <c r="AD2266" s="61" t="str">
        <f t="shared" si="722"/>
        <v xml:space="preserve"> </v>
      </c>
      <c r="AE2266" s="61" t="str">
        <f t="shared" si="722"/>
        <v xml:space="preserve"> </v>
      </c>
      <c r="AF2266" s="61" t="str">
        <f t="shared" si="722"/>
        <v xml:space="preserve"> </v>
      </c>
      <c r="AG2266" s="61" t="str">
        <f t="shared" si="722"/>
        <v xml:space="preserve"> </v>
      </c>
      <c r="AH2266" s="61" t="str">
        <f t="shared" si="722"/>
        <v xml:space="preserve"> </v>
      </c>
      <c r="AI2266" s="61" t="str">
        <f t="shared" si="722"/>
        <v xml:space="preserve"> </v>
      </c>
      <c r="AJ2266" s="61" t="str">
        <f t="shared" si="722"/>
        <v xml:space="preserve"> </v>
      </c>
      <c r="AK2266" s="61" t="str">
        <f t="shared" si="722"/>
        <v xml:space="preserve"> </v>
      </c>
      <c r="AL2266" s="41" t="str">
        <f t="shared" si="722"/>
        <v xml:space="preserve"> </v>
      </c>
      <c r="AM2266" s="36"/>
      <c r="AN2266" s="85"/>
      <c r="AO2266" s="36"/>
      <c r="AP2266" s="68"/>
    </row>
    <row r="2267" spans="3:42" ht="14.25" hidden="1" customHeight="1">
      <c r="C2267" s="76"/>
      <c r="D2267" s="79"/>
      <c r="E2267" s="88"/>
      <c r="F2267" s="88"/>
      <c r="G2267" s="88"/>
      <c r="H2267" s="60"/>
      <c r="I2267" s="11"/>
      <c r="J2267" s="88"/>
      <c r="K2267" s="89"/>
      <c r="L2267" s="106"/>
      <c r="M2267" s="88"/>
      <c r="N2267" s="11"/>
      <c r="O2267" s="29" t="str">
        <f t="shared" ref="O2267:Z2267" si="723">+IF($G$114="SI",O2264," ")</f>
        <v xml:space="preserve"> </v>
      </c>
      <c r="P2267" s="29" t="str">
        <f t="shared" si="723"/>
        <v xml:space="preserve"> </v>
      </c>
      <c r="Q2267" s="29" t="str">
        <f t="shared" si="723"/>
        <v xml:space="preserve"> </v>
      </c>
      <c r="R2267" s="29" t="str">
        <f t="shared" si="723"/>
        <v xml:space="preserve"> </v>
      </c>
      <c r="S2267" s="29" t="str">
        <f t="shared" si="723"/>
        <v xml:space="preserve"> </v>
      </c>
      <c r="T2267" s="29" t="str">
        <f t="shared" si="723"/>
        <v xml:space="preserve"> </v>
      </c>
      <c r="U2267" s="29" t="str">
        <f t="shared" si="723"/>
        <v xml:space="preserve"> </v>
      </c>
      <c r="V2267" s="29" t="str">
        <f t="shared" si="723"/>
        <v xml:space="preserve"> </v>
      </c>
      <c r="W2267" s="29" t="str">
        <f t="shared" si="723"/>
        <v xml:space="preserve"> </v>
      </c>
      <c r="X2267" s="29" t="str">
        <f t="shared" si="723"/>
        <v xml:space="preserve"> </v>
      </c>
      <c r="Y2267" s="29" t="str">
        <f t="shared" si="723"/>
        <v xml:space="preserve"> </v>
      </c>
      <c r="Z2267" s="29" t="str">
        <f t="shared" si="723"/>
        <v xml:space="preserve"> </v>
      </c>
      <c r="AA2267" s="120" t="str">
        <f t="shared" ref="AA2267:AL2267" si="724">+IF($G$114="SI",IF(AND(Z2264&lt;&gt;" ",AA2264&lt;&gt;" ",O2267=" "),AA2264,AA2265),AA2266)</f>
        <v xml:space="preserve"> </v>
      </c>
      <c r="AB2267" s="61" t="str">
        <f t="shared" si="724"/>
        <v xml:space="preserve"> </v>
      </c>
      <c r="AC2267" s="61" t="str">
        <f t="shared" si="724"/>
        <v xml:space="preserve"> </v>
      </c>
      <c r="AD2267" s="61" t="str">
        <f t="shared" si="724"/>
        <v xml:space="preserve"> </v>
      </c>
      <c r="AE2267" s="61" t="str">
        <f t="shared" si="724"/>
        <v xml:space="preserve"> </v>
      </c>
      <c r="AF2267" s="61" t="str">
        <f t="shared" si="724"/>
        <v xml:space="preserve"> </v>
      </c>
      <c r="AG2267" s="61" t="str">
        <f t="shared" si="724"/>
        <v xml:space="preserve"> </v>
      </c>
      <c r="AH2267" s="61" t="str">
        <f t="shared" si="724"/>
        <v xml:space="preserve"> </v>
      </c>
      <c r="AI2267" s="61" t="str">
        <f t="shared" si="724"/>
        <v xml:space="preserve"> </v>
      </c>
      <c r="AJ2267" s="61" t="str">
        <f t="shared" si="724"/>
        <v xml:space="preserve"> </v>
      </c>
      <c r="AK2267" s="61" t="str">
        <f t="shared" si="724"/>
        <v xml:space="preserve"> </v>
      </c>
      <c r="AL2267" s="41" t="str">
        <f t="shared" si="724"/>
        <v xml:space="preserve"> </v>
      </c>
      <c r="AM2267" s="36"/>
      <c r="AN2267" s="85"/>
      <c r="AO2267" s="36"/>
      <c r="AP2267" s="68"/>
    </row>
    <row r="2268" spans="3:42">
      <c r="C2268" s="76"/>
      <c r="D2268" s="126"/>
      <c r="E2268" s="88"/>
      <c r="F2268" s="88"/>
      <c r="G2268" s="88" t="s">
        <v>91</v>
      </c>
      <c r="H2268" s="60"/>
      <c r="I2268" s="11"/>
      <c r="J2268" s="88"/>
      <c r="K2268" s="89"/>
      <c r="L2268" s="106"/>
      <c r="M2268" s="88"/>
      <c r="N2268" s="11"/>
      <c r="O2268" s="29" t="str">
        <f>+O2267</f>
        <v xml:space="preserve"> </v>
      </c>
      <c r="P2268" s="29" t="str">
        <f t="shared" ref="P2268:Y2268" si="725">+P2267</f>
        <v xml:space="preserve"> </v>
      </c>
      <c r="Q2268" s="29" t="str">
        <f t="shared" si="725"/>
        <v xml:space="preserve"> </v>
      </c>
      <c r="R2268" s="29" t="str">
        <f t="shared" si="725"/>
        <v xml:space="preserve"> </v>
      </c>
      <c r="S2268" s="29" t="str">
        <f t="shared" si="725"/>
        <v xml:space="preserve"> </v>
      </c>
      <c r="T2268" s="29" t="str">
        <f t="shared" si="725"/>
        <v xml:space="preserve"> </v>
      </c>
      <c r="U2268" s="29" t="str">
        <f t="shared" si="725"/>
        <v xml:space="preserve"> </v>
      </c>
      <c r="V2268" s="29" t="str">
        <f t="shared" si="725"/>
        <v xml:space="preserve"> </v>
      </c>
      <c r="W2268" s="29" t="str">
        <f t="shared" si="725"/>
        <v xml:space="preserve"> </v>
      </c>
      <c r="X2268" s="29" t="str">
        <f t="shared" si="725"/>
        <v xml:space="preserve"> </v>
      </c>
      <c r="Y2268" s="29" t="str">
        <f t="shared" si="725"/>
        <v xml:space="preserve"> </v>
      </c>
      <c r="Z2268" s="29" t="str">
        <f>+Z2267</f>
        <v xml:space="preserve"> </v>
      </c>
      <c r="AA2268" s="120" t="str">
        <f t="shared" ref="AA2268:AL2268" si="726">+IF(AND(O2268=" ",AA2267=1),AA2267,IF(AND(O2268&lt;&gt;" ",AA2265&lt;&gt;" "),AA2266,AA2265))</f>
        <v xml:space="preserve"> </v>
      </c>
      <c r="AB2268" s="61" t="str">
        <f t="shared" si="726"/>
        <v xml:space="preserve"> </v>
      </c>
      <c r="AC2268" s="61" t="str">
        <f t="shared" si="726"/>
        <v xml:space="preserve"> </v>
      </c>
      <c r="AD2268" s="61" t="str">
        <f t="shared" si="726"/>
        <v xml:space="preserve"> </v>
      </c>
      <c r="AE2268" s="61" t="str">
        <f t="shared" si="726"/>
        <v xml:space="preserve"> </v>
      </c>
      <c r="AF2268" s="61" t="str">
        <f t="shared" si="726"/>
        <v xml:space="preserve"> </v>
      </c>
      <c r="AG2268" s="61" t="str">
        <f t="shared" si="726"/>
        <v xml:space="preserve"> </v>
      </c>
      <c r="AH2268" s="61" t="str">
        <f t="shared" si="726"/>
        <v xml:space="preserve"> </v>
      </c>
      <c r="AI2268" s="61" t="str">
        <f t="shared" si="726"/>
        <v xml:space="preserve"> </v>
      </c>
      <c r="AJ2268" s="61" t="str">
        <f t="shared" si="726"/>
        <v xml:space="preserve"> </v>
      </c>
      <c r="AK2268" s="61" t="str">
        <f t="shared" si="726"/>
        <v xml:space="preserve"> </v>
      </c>
      <c r="AL2268" s="41" t="str">
        <f t="shared" si="726"/>
        <v xml:space="preserve"> </v>
      </c>
      <c r="AM2268" s="36"/>
      <c r="AN2268" s="85"/>
      <c r="AO2268" s="36"/>
      <c r="AP2268" s="68"/>
    </row>
    <row r="2269" spans="3:42" ht="12.75" hidden="1" customHeight="1">
      <c r="C2269" s="67"/>
      <c r="D2269" s="123"/>
      <c r="E2269" s="12"/>
      <c r="F2269" s="12"/>
      <c r="G2269" s="12"/>
      <c r="H2269" s="12"/>
      <c r="I2269" s="11"/>
      <c r="J2269" s="11"/>
      <c r="K2269" s="11"/>
      <c r="L2269" s="11"/>
      <c r="M2269" s="11"/>
      <c r="N2269" s="11"/>
      <c r="O2269" s="15" t="str">
        <f t="shared" ref="O2269:Z2269" si="727">+IF(AND(O2267&lt;&gt;" ",AA2267&lt;&gt;" ",),O2267," ")</f>
        <v xml:space="preserve"> </v>
      </c>
      <c r="P2269" s="16" t="str">
        <f t="shared" si="727"/>
        <v xml:space="preserve"> </v>
      </c>
      <c r="Q2269" s="17" t="str">
        <f t="shared" si="727"/>
        <v xml:space="preserve"> </v>
      </c>
      <c r="R2269" s="16" t="str">
        <f t="shared" si="727"/>
        <v xml:space="preserve"> </v>
      </c>
      <c r="S2269" s="16" t="str">
        <f t="shared" si="727"/>
        <v xml:space="preserve"> </v>
      </c>
      <c r="T2269" s="16" t="str">
        <f t="shared" si="727"/>
        <v xml:space="preserve"> </v>
      </c>
      <c r="U2269" s="16" t="str">
        <f t="shared" si="727"/>
        <v xml:space="preserve"> </v>
      </c>
      <c r="V2269" s="16" t="str">
        <f t="shared" si="727"/>
        <v xml:space="preserve"> </v>
      </c>
      <c r="W2269" s="16" t="str">
        <f t="shared" si="727"/>
        <v xml:space="preserve"> </v>
      </c>
      <c r="X2269" s="16" t="str">
        <f t="shared" si="727"/>
        <v xml:space="preserve"> </v>
      </c>
      <c r="Y2269" s="16" t="str">
        <f t="shared" si="727"/>
        <v xml:space="preserve"> </v>
      </c>
      <c r="Z2269" s="16" t="str">
        <f t="shared" si="727"/>
        <v xml:space="preserve"> </v>
      </c>
      <c r="AA2269" s="16" t="str">
        <f t="shared" ref="AA2269:AL2269" si="728">+IF(AND(AA2268&lt;&gt;" ",O2267&lt;&gt;" ",),AA2267," ")</f>
        <v xml:space="preserve"> </v>
      </c>
      <c r="AB2269" s="16" t="str">
        <f t="shared" si="728"/>
        <v xml:space="preserve"> </v>
      </c>
      <c r="AC2269" s="16" t="str">
        <f t="shared" si="728"/>
        <v xml:space="preserve"> </v>
      </c>
      <c r="AD2269" s="16" t="str">
        <f t="shared" si="728"/>
        <v xml:space="preserve"> </v>
      </c>
      <c r="AE2269" s="16" t="str">
        <f t="shared" si="728"/>
        <v xml:space="preserve"> </v>
      </c>
      <c r="AF2269" s="16" t="str">
        <f t="shared" si="728"/>
        <v xml:space="preserve"> </v>
      </c>
      <c r="AG2269" s="16" t="str">
        <f t="shared" si="728"/>
        <v xml:space="preserve"> </v>
      </c>
      <c r="AH2269" s="16" t="str">
        <f t="shared" si="728"/>
        <v xml:space="preserve"> </v>
      </c>
      <c r="AI2269" s="16" t="str">
        <f t="shared" si="728"/>
        <v xml:space="preserve"> </v>
      </c>
      <c r="AJ2269" s="16" t="str">
        <f t="shared" si="728"/>
        <v xml:space="preserve"> </v>
      </c>
      <c r="AK2269" s="16" t="str">
        <f t="shared" si="728"/>
        <v xml:space="preserve"> </v>
      </c>
      <c r="AL2269" s="17" t="str">
        <f t="shared" si="728"/>
        <v xml:space="preserve"> </v>
      </c>
      <c r="AM2269" s="36"/>
      <c r="AN2269" s="36"/>
      <c r="AO2269" s="36"/>
      <c r="AP2269" s="68"/>
    </row>
    <row r="2270" spans="3:42" ht="12.75" hidden="1" customHeight="1">
      <c r="C2270" s="67"/>
      <c r="D2270" s="22"/>
      <c r="E2270" s="62"/>
      <c r="F2270" s="62"/>
      <c r="G2270" s="62"/>
      <c r="H2270" s="62"/>
      <c r="I2270" s="11"/>
      <c r="J2270" s="11"/>
      <c r="K2270" s="11"/>
      <c r="L2270" s="11"/>
      <c r="M2270" s="11"/>
      <c r="N2270" s="11"/>
      <c r="O2270" s="15" t="str">
        <f>+IF($G$249="SI",O2267," ")</f>
        <v xml:space="preserve"> </v>
      </c>
      <c r="P2270" s="16" t="str">
        <f t="shared" ref="P2270:Z2270" si="729">+IF($G$249="SI",P2267," ")</f>
        <v xml:space="preserve"> </v>
      </c>
      <c r="Q2270" s="17" t="str">
        <f t="shared" si="729"/>
        <v xml:space="preserve"> </v>
      </c>
      <c r="R2270" s="16" t="str">
        <f t="shared" si="729"/>
        <v xml:space="preserve"> </v>
      </c>
      <c r="S2270" s="16" t="str">
        <f t="shared" si="729"/>
        <v xml:space="preserve"> </v>
      </c>
      <c r="T2270" s="16" t="str">
        <f t="shared" si="729"/>
        <v xml:space="preserve"> </v>
      </c>
      <c r="U2270" s="16" t="str">
        <f t="shared" si="729"/>
        <v xml:space="preserve"> </v>
      </c>
      <c r="V2270" s="16" t="str">
        <f t="shared" si="729"/>
        <v xml:space="preserve"> </v>
      </c>
      <c r="W2270" s="16" t="str">
        <f t="shared" si="729"/>
        <v xml:space="preserve"> </v>
      </c>
      <c r="X2270" s="16" t="str">
        <f t="shared" si="729"/>
        <v xml:space="preserve"> </v>
      </c>
      <c r="Y2270" s="16" t="str">
        <f t="shared" si="729"/>
        <v xml:space="preserve"> </v>
      </c>
      <c r="Z2270" s="16" t="str">
        <f t="shared" si="729"/>
        <v xml:space="preserve"> </v>
      </c>
      <c r="AA2270" s="16" t="str">
        <f t="shared" ref="AA2270:AL2270" si="730">+IF($G$249="SI",IF(AND(Z2267&lt;&gt;" ",AA2267&lt;&gt;" ",O2270=" "),AA2267,AA2268),AA2269)</f>
        <v xml:space="preserve"> </v>
      </c>
      <c r="AB2270" s="16" t="str">
        <f t="shared" si="730"/>
        <v xml:space="preserve"> </v>
      </c>
      <c r="AC2270" s="16" t="str">
        <f t="shared" si="730"/>
        <v xml:space="preserve"> </v>
      </c>
      <c r="AD2270" s="16" t="str">
        <f t="shared" si="730"/>
        <v xml:space="preserve"> </v>
      </c>
      <c r="AE2270" s="16" t="str">
        <f t="shared" si="730"/>
        <v xml:space="preserve"> </v>
      </c>
      <c r="AF2270" s="16" t="str">
        <f t="shared" si="730"/>
        <v xml:space="preserve"> </v>
      </c>
      <c r="AG2270" s="16" t="str">
        <f t="shared" si="730"/>
        <v xml:space="preserve"> </v>
      </c>
      <c r="AH2270" s="16" t="str">
        <f t="shared" si="730"/>
        <v xml:space="preserve"> </v>
      </c>
      <c r="AI2270" s="16" t="str">
        <f t="shared" si="730"/>
        <v xml:space="preserve"> </v>
      </c>
      <c r="AJ2270" s="16" t="str">
        <f t="shared" si="730"/>
        <v xml:space="preserve"> </v>
      </c>
      <c r="AK2270" s="16" t="str">
        <f t="shared" si="730"/>
        <v xml:space="preserve"> </v>
      </c>
      <c r="AL2270" s="17" t="str">
        <f t="shared" si="730"/>
        <v xml:space="preserve"> </v>
      </c>
      <c r="AM2270" s="36"/>
      <c r="AN2270" s="36"/>
      <c r="AO2270" s="36"/>
      <c r="AP2270" s="68"/>
    </row>
    <row r="2271" spans="3:42" ht="12.75" hidden="1" customHeight="1">
      <c r="C2271" s="67"/>
      <c r="D2271" s="11"/>
      <c r="E2271" s="11"/>
      <c r="F2271" s="11"/>
      <c r="G2271" s="11"/>
      <c r="H2271" s="11"/>
      <c r="I2271" s="11"/>
      <c r="J2271" s="11"/>
      <c r="K2271" s="11"/>
      <c r="L2271" s="11"/>
      <c r="M2271" s="11"/>
      <c r="N2271" s="11"/>
      <c r="O2271" s="11"/>
      <c r="P2271" s="11"/>
      <c r="Q2271" s="11"/>
      <c r="R2271" s="11"/>
      <c r="S2271" s="11"/>
      <c r="T2271" s="11"/>
      <c r="U2271" s="11"/>
      <c r="V2271" s="11"/>
      <c r="W2271" s="11"/>
      <c r="X2271" s="11"/>
      <c r="Y2271" s="11"/>
      <c r="Z2271" s="11"/>
      <c r="AA2271" s="11"/>
      <c r="AB2271" s="11"/>
      <c r="AC2271" s="11"/>
      <c r="AD2271" s="11"/>
      <c r="AE2271" s="11"/>
      <c r="AF2271" s="11"/>
      <c r="AG2271" s="11"/>
      <c r="AH2271" s="11"/>
      <c r="AI2271" s="11"/>
      <c r="AJ2271" s="11"/>
      <c r="AK2271" s="11"/>
      <c r="AL2271" s="11"/>
      <c r="AM2271" s="11"/>
      <c r="AN2271" s="11"/>
      <c r="AO2271" s="11"/>
      <c r="AP2271" s="68"/>
    </row>
    <row r="2272" spans="3:42" ht="12.75" hidden="1" customHeight="1">
      <c r="C2272" s="67"/>
      <c r="D2272" s="11"/>
      <c r="E2272" s="11"/>
      <c r="F2272" s="11"/>
      <c r="G2272" s="11"/>
      <c r="H2272" s="11"/>
      <c r="I2272" s="11"/>
      <c r="J2272" s="11"/>
      <c r="K2272" s="11"/>
      <c r="L2272" s="11"/>
      <c r="M2272" s="11"/>
      <c r="N2272" s="11"/>
      <c r="O2272" s="11"/>
      <c r="P2272" s="11"/>
      <c r="Q2272" s="11"/>
      <c r="R2272" s="11" t="s">
        <v>91</v>
      </c>
      <c r="S2272" s="11">
        <v>1</v>
      </c>
      <c r="T2272" s="62" t="s">
        <v>77</v>
      </c>
      <c r="U2272" s="11"/>
      <c r="V2272" s="11"/>
      <c r="W2272" s="11"/>
      <c r="X2272" s="11"/>
      <c r="Y2272" s="11"/>
      <c r="Z2272" s="11"/>
      <c r="AA2272" s="11"/>
      <c r="AB2272" s="11"/>
      <c r="AC2272" s="11"/>
      <c r="AD2272" s="11"/>
      <c r="AE2272" s="11"/>
      <c r="AF2272" s="11"/>
      <c r="AG2272" s="11"/>
      <c r="AH2272" s="11"/>
      <c r="AI2272" s="11"/>
      <c r="AJ2272" s="11"/>
      <c r="AK2272" s="11"/>
      <c r="AL2272" s="11"/>
      <c r="AM2272" s="11"/>
      <c r="AN2272" s="11"/>
      <c r="AO2272" s="11"/>
      <c r="AP2272" s="68"/>
    </row>
    <row r="2273" spans="3:42" ht="25.5" hidden="1" customHeight="1">
      <c r="C2273" s="67"/>
      <c r="D2273" s="11"/>
      <c r="E2273" s="11"/>
      <c r="F2273" s="11"/>
      <c r="G2273" s="11"/>
      <c r="H2273" s="11"/>
      <c r="I2273" s="11"/>
      <c r="J2273" s="11"/>
      <c r="K2273" s="11"/>
      <c r="L2273" s="11"/>
      <c r="M2273" s="11"/>
      <c r="N2273" s="11"/>
      <c r="O2273" s="11"/>
      <c r="P2273" s="11"/>
      <c r="Q2273" s="11"/>
      <c r="R2273" s="11" t="s">
        <v>95</v>
      </c>
      <c r="S2273" s="11">
        <v>2</v>
      </c>
      <c r="T2273" s="62" t="s">
        <v>78</v>
      </c>
      <c r="U2273" s="11"/>
      <c r="V2273" s="11"/>
      <c r="W2273" s="11"/>
      <c r="X2273" s="11"/>
      <c r="Y2273" s="11"/>
      <c r="Z2273" s="11"/>
      <c r="AA2273" s="11"/>
      <c r="AB2273" s="11"/>
      <c r="AC2273" s="11"/>
      <c r="AD2273" s="11"/>
      <c r="AE2273" s="11"/>
      <c r="AF2273" s="11"/>
      <c r="AG2273" s="11"/>
      <c r="AH2273" s="11"/>
      <c r="AI2273" s="11"/>
      <c r="AJ2273" s="11"/>
      <c r="AK2273" s="11"/>
      <c r="AL2273" s="11"/>
      <c r="AM2273" s="11"/>
      <c r="AN2273" s="11"/>
      <c r="AO2273" s="11"/>
      <c r="AP2273" s="68"/>
    </row>
    <row r="2274" spans="3:42" ht="25.5" hidden="1" customHeight="1">
      <c r="C2274" s="67"/>
      <c r="D2274" s="11"/>
      <c r="E2274" s="11"/>
      <c r="F2274" s="11"/>
      <c r="G2274" s="11"/>
      <c r="H2274" s="11"/>
      <c r="I2274" s="11"/>
      <c r="J2274" s="11"/>
      <c r="K2274" s="11"/>
      <c r="L2274" s="11"/>
      <c r="M2274" s="11"/>
      <c r="N2274" s="11"/>
      <c r="O2274" s="11"/>
      <c r="P2274" s="11"/>
      <c r="Q2274" s="11"/>
      <c r="R2274" s="11"/>
      <c r="S2274" s="11">
        <v>3</v>
      </c>
      <c r="T2274" s="62" t="s">
        <v>79</v>
      </c>
      <c r="U2274" s="11"/>
      <c r="V2274" s="11"/>
      <c r="W2274" s="11"/>
      <c r="X2274" s="11"/>
      <c r="Y2274" s="11"/>
      <c r="Z2274" s="11"/>
      <c r="AA2274" s="11"/>
      <c r="AB2274" s="11"/>
      <c r="AC2274" s="11"/>
      <c r="AD2274" s="11"/>
      <c r="AE2274" s="11"/>
      <c r="AF2274" s="11"/>
      <c r="AG2274" s="11"/>
      <c r="AH2274" s="11"/>
      <c r="AI2274" s="11"/>
      <c r="AJ2274" s="11"/>
      <c r="AK2274" s="11"/>
      <c r="AL2274" s="11"/>
      <c r="AM2274" s="11"/>
      <c r="AN2274" s="11"/>
      <c r="AO2274" s="11"/>
      <c r="AP2274" s="68"/>
    </row>
    <row r="2275" spans="3:42" ht="12.75" hidden="1" customHeight="1">
      <c r="C2275" s="67"/>
      <c r="D2275" s="11"/>
      <c r="E2275" s="11"/>
      <c r="F2275" s="11"/>
      <c r="G2275" s="11"/>
      <c r="H2275" s="11"/>
      <c r="I2275" s="11"/>
      <c r="J2275" s="11"/>
      <c r="K2275" s="11"/>
      <c r="L2275" s="11"/>
      <c r="M2275" s="11"/>
      <c r="N2275" s="11"/>
      <c r="O2275" s="11"/>
      <c r="P2275" s="11"/>
      <c r="Q2275" s="11"/>
      <c r="R2275" s="11"/>
      <c r="S2275" s="11">
        <v>4</v>
      </c>
      <c r="T2275" s="62" t="s">
        <v>80</v>
      </c>
      <c r="U2275" s="11"/>
      <c r="V2275" s="11"/>
      <c r="W2275" s="11"/>
      <c r="X2275" s="11"/>
      <c r="Y2275" s="11"/>
      <c r="Z2275" s="11"/>
      <c r="AA2275" s="11"/>
      <c r="AB2275" s="11"/>
      <c r="AC2275" s="11"/>
      <c r="AD2275" s="11"/>
      <c r="AE2275" s="11"/>
      <c r="AF2275" s="11"/>
      <c r="AG2275" s="11"/>
      <c r="AH2275" s="11"/>
      <c r="AI2275" s="11"/>
      <c r="AJ2275" s="11"/>
      <c r="AK2275" s="11"/>
      <c r="AL2275" s="11"/>
      <c r="AM2275" s="11"/>
      <c r="AN2275" s="11"/>
      <c r="AO2275" s="11"/>
      <c r="AP2275" s="68"/>
    </row>
    <row r="2276" spans="3:42" ht="12.75" hidden="1" customHeight="1">
      <c r="C2276" s="67"/>
      <c r="D2276" s="11"/>
      <c r="E2276" s="11"/>
      <c r="F2276" s="11"/>
      <c r="G2276" s="11"/>
      <c r="H2276" s="11"/>
      <c r="I2276" s="11"/>
      <c r="J2276" s="11"/>
      <c r="K2276" s="11"/>
      <c r="L2276" s="11"/>
      <c r="M2276" s="11"/>
      <c r="N2276" s="11"/>
      <c r="O2276" s="11"/>
      <c r="P2276" s="11"/>
      <c r="Q2276" s="11"/>
      <c r="R2276" s="11"/>
      <c r="S2276" s="11">
        <v>5</v>
      </c>
      <c r="T2276" s="62" t="s">
        <v>81</v>
      </c>
      <c r="U2276" s="11"/>
      <c r="V2276" s="11"/>
      <c r="W2276" s="11"/>
      <c r="X2276" s="11"/>
      <c r="Y2276" s="11"/>
      <c r="Z2276" s="11"/>
      <c r="AA2276" s="11"/>
      <c r="AB2276" s="11"/>
      <c r="AC2276" s="11"/>
      <c r="AD2276" s="11"/>
      <c r="AE2276" s="11"/>
      <c r="AF2276" s="11"/>
      <c r="AG2276" s="11"/>
      <c r="AH2276" s="11"/>
      <c r="AI2276" s="11"/>
      <c r="AJ2276" s="11"/>
      <c r="AK2276" s="11"/>
      <c r="AL2276" s="11"/>
      <c r="AM2276" s="11"/>
      <c r="AN2276" s="11"/>
      <c r="AO2276" s="11"/>
      <c r="AP2276" s="68"/>
    </row>
    <row r="2277" spans="3:42" ht="12.75" hidden="1" customHeight="1">
      <c r="C2277" s="67"/>
      <c r="D2277" s="11"/>
      <c r="E2277" s="11"/>
      <c r="F2277" s="11"/>
      <c r="G2277" s="11"/>
      <c r="H2277" s="11"/>
      <c r="I2277" s="11"/>
      <c r="J2277" s="11"/>
      <c r="K2277" s="11"/>
      <c r="L2277" s="11"/>
      <c r="M2277" s="11"/>
      <c r="N2277" s="11"/>
      <c r="O2277" s="11"/>
      <c r="P2277" s="11"/>
      <c r="Q2277" s="11"/>
      <c r="R2277" s="11"/>
      <c r="S2277" s="11">
        <v>6</v>
      </c>
      <c r="T2277" s="62" t="s">
        <v>82</v>
      </c>
      <c r="U2277" s="11"/>
      <c r="V2277" s="11"/>
      <c r="W2277" s="11"/>
      <c r="X2277" s="11"/>
      <c r="Y2277" s="11"/>
      <c r="Z2277" s="11"/>
      <c r="AA2277" s="11"/>
      <c r="AB2277" s="11"/>
      <c r="AC2277" s="11"/>
      <c r="AD2277" s="11"/>
      <c r="AE2277" s="11"/>
      <c r="AF2277" s="11"/>
      <c r="AG2277" s="11"/>
      <c r="AH2277" s="11"/>
      <c r="AI2277" s="11"/>
      <c r="AJ2277" s="11"/>
      <c r="AK2277" s="11"/>
      <c r="AL2277" s="11"/>
      <c r="AM2277" s="11"/>
      <c r="AN2277" s="11"/>
      <c r="AO2277" s="11"/>
      <c r="AP2277" s="68"/>
    </row>
    <row r="2278" spans="3:42" ht="12.75" hidden="1" customHeight="1">
      <c r="C2278" s="67"/>
      <c r="D2278" s="11"/>
      <c r="E2278" s="11"/>
      <c r="F2278" s="11"/>
      <c r="G2278" s="11"/>
      <c r="H2278" s="11"/>
      <c r="I2278" s="11"/>
      <c r="J2278" s="11"/>
      <c r="K2278" s="11"/>
      <c r="L2278" s="11"/>
      <c r="M2278" s="11"/>
      <c r="N2278" s="11"/>
      <c r="O2278" s="11"/>
      <c r="P2278" s="11"/>
      <c r="Q2278" s="11"/>
      <c r="R2278" s="11"/>
      <c r="S2278" s="11">
        <v>7</v>
      </c>
      <c r="T2278" s="62" t="s">
        <v>83</v>
      </c>
      <c r="U2278" s="11"/>
      <c r="V2278" s="11"/>
      <c r="W2278" s="11"/>
      <c r="X2278" s="11"/>
      <c r="Y2278" s="11"/>
      <c r="Z2278" s="11"/>
      <c r="AA2278" s="11"/>
      <c r="AB2278" s="11"/>
      <c r="AC2278" s="11"/>
      <c r="AD2278" s="11"/>
      <c r="AE2278" s="11"/>
      <c r="AF2278" s="11"/>
      <c r="AG2278" s="11"/>
      <c r="AH2278" s="11"/>
      <c r="AI2278" s="11"/>
      <c r="AJ2278" s="11"/>
      <c r="AK2278" s="11"/>
      <c r="AL2278" s="11"/>
      <c r="AM2278" s="11"/>
      <c r="AN2278" s="11"/>
      <c r="AO2278" s="11"/>
      <c r="AP2278" s="68"/>
    </row>
    <row r="2279" spans="3:42" ht="25.5" hidden="1" customHeight="1">
      <c r="C2279" s="67"/>
      <c r="D2279" s="11"/>
      <c r="E2279" s="11"/>
      <c r="F2279" s="11"/>
      <c r="G2279" s="11"/>
      <c r="H2279" s="11"/>
      <c r="I2279" s="11"/>
      <c r="J2279" s="11"/>
      <c r="K2279" s="11"/>
      <c r="L2279" s="11"/>
      <c r="M2279" s="11"/>
      <c r="N2279" s="11"/>
      <c r="O2279" s="11"/>
      <c r="P2279" s="11"/>
      <c r="Q2279" s="11"/>
      <c r="R2279" s="11"/>
      <c r="S2279" s="11">
        <v>8</v>
      </c>
      <c r="T2279" s="62" t="s">
        <v>84</v>
      </c>
      <c r="U2279" s="11"/>
      <c r="V2279" s="11"/>
      <c r="W2279" s="11"/>
      <c r="X2279" s="11"/>
      <c r="Y2279" s="11"/>
      <c r="Z2279" s="11"/>
      <c r="AA2279" s="11"/>
      <c r="AB2279" s="11"/>
      <c r="AC2279" s="11"/>
      <c r="AD2279" s="11"/>
      <c r="AE2279" s="11"/>
      <c r="AF2279" s="11"/>
      <c r="AG2279" s="11"/>
      <c r="AH2279" s="11"/>
      <c r="AI2279" s="11"/>
      <c r="AJ2279" s="11"/>
      <c r="AK2279" s="11"/>
      <c r="AL2279" s="11"/>
      <c r="AM2279" s="11"/>
      <c r="AN2279" s="11"/>
      <c r="AO2279" s="11"/>
      <c r="AP2279" s="68"/>
    </row>
    <row r="2280" spans="3:42" ht="25.5" hidden="1" customHeight="1">
      <c r="C2280" s="67"/>
      <c r="D2280" s="11"/>
      <c r="E2280" s="11"/>
      <c r="F2280" s="11"/>
      <c r="G2280" s="11"/>
      <c r="H2280" s="11"/>
      <c r="I2280" s="11"/>
      <c r="J2280" s="11"/>
      <c r="K2280" s="11"/>
      <c r="L2280" s="11"/>
      <c r="M2280" s="11"/>
      <c r="N2280" s="11"/>
      <c r="O2280" s="11"/>
      <c r="P2280" s="11"/>
      <c r="Q2280" s="11"/>
      <c r="R2280" s="11"/>
      <c r="S2280" s="11">
        <v>9</v>
      </c>
      <c r="T2280" s="62" t="s">
        <v>85</v>
      </c>
      <c r="U2280" s="11"/>
      <c r="V2280" s="11"/>
      <c r="W2280" s="11"/>
      <c r="X2280" s="11"/>
      <c r="Y2280" s="11"/>
      <c r="Z2280" s="11"/>
      <c r="AA2280" s="11"/>
      <c r="AB2280" s="11"/>
      <c r="AC2280" s="11"/>
      <c r="AD2280" s="11"/>
      <c r="AE2280" s="11"/>
      <c r="AF2280" s="11"/>
      <c r="AG2280" s="11"/>
      <c r="AH2280" s="11"/>
      <c r="AI2280" s="11"/>
      <c r="AJ2280" s="11"/>
      <c r="AK2280" s="11"/>
      <c r="AL2280" s="11"/>
      <c r="AM2280" s="11"/>
      <c r="AN2280" s="11"/>
      <c r="AO2280" s="11"/>
      <c r="AP2280" s="68"/>
    </row>
    <row r="2281" spans="3:42" ht="25.5" hidden="1" customHeight="1">
      <c r="C2281" s="67"/>
      <c r="D2281" s="11"/>
      <c r="E2281" s="11"/>
      <c r="F2281" s="11"/>
      <c r="G2281" s="11"/>
      <c r="H2281" s="11"/>
      <c r="I2281" s="11"/>
      <c r="J2281" s="11"/>
      <c r="K2281" s="11"/>
      <c r="L2281" s="11"/>
      <c r="M2281" s="11"/>
      <c r="N2281" s="11"/>
      <c r="O2281" s="11"/>
      <c r="P2281" s="11"/>
      <c r="Q2281" s="11"/>
      <c r="R2281" s="11"/>
      <c r="S2281" s="11">
        <v>10</v>
      </c>
      <c r="T2281" s="62" t="s">
        <v>86</v>
      </c>
      <c r="U2281" s="11"/>
      <c r="V2281" s="11"/>
      <c r="W2281" s="11"/>
      <c r="X2281" s="11"/>
      <c r="Y2281" s="11"/>
      <c r="Z2281" s="11"/>
      <c r="AA2281" s="11"/>
      <c r="AB2281" s="11"/>
      <c r="AC2281" s="11"/>
      <c r="AD2281" s="11"/>
      <c r="AE2281" s="11"/>
      <c r="AF2281" s="11"/>
      <c r="AG2281" s="11"/>
      <c r="AH2281" s="11"/>
      <c r="AI2281" s="11"/>
      <c r="AJ2281" s="11"/>
      <c r="AK2281" s="11"/>
      <c r="AL2281" s="11"/>
      <c r="AM2281" s="11"/>
      <c r="AN2281" s="11"/>
      <c r="AO2281" s="11"/>
      <c r="AP2281" s="68"/>
    </row>
    <row r="2282" spans="3:42" ht="25.5" hidden="1" customHeight="1">
      <c r="C2282" s="67"/>
      <c r="D2282" s="11"/>
      <c r="E2282" s="11"/>
      <c r="F2282" s="11"/>
      <c r="G2282" s="11"/>
      <c r="H2282" s="11"/>
      <c r="I2282" s="11"/>
      <c r="J2282" s="11"/>
      <c r="K2282" s="11"/>
      <c r="L2282" s="11"/>
      <c r="M2282" s="11"/>
      <c r="N2282" s="11"/>
      <c r="O2282" s="11"/>
      <c r="P2282" s="11"/>
      <c r="Q2282" s="11"/>
      <c r="R2282" s="11"/>
      <c r="S2282" s="11">
        <v>11</v>
      </c>
      <c r="T2282" s="62" t="s">
        <v>87</v>
      </c>
      <c r="U2282" s="11"/>
      <c r="V2282" s="11"/>
      <c r="W2282" s="11"/>
      <c r="X2282" s="11"/>
      <c r="Y2282" s="11"/>
      <c r="Z2282" s="11"/>
      <c r="AA2282" s="11"/>
      <c r="AB2282" s="11"/>
      <c r="AC2282" s="11"/>
      <c r="AD2282" s="11"/>
      <c r="AE2282" s="11"/>
      <c r="AF2282" s="11"/>
      <c r="AG2282" s="11"/>
      <c r="AH2282" s="11"/>
      <c r="AI2282" s="11"/>
      <c r="AJ2282" s="11"/>
      <c r="AK2282" s="11"/>
      <c r="AL2282" s="11"/>
      <c r="AM2282" s="11"/>
      <c r="AN2282" s="11"/>
      <c r="AO2282" s="11"/>
      <c r="AP2282" s="68"/>
    </row>
    <row r="2283" spans="3:42" ht="25.5" hidden="1" customHeight="1">
      <c r="C2283" s="67"/>
      <c r="D2283" s="11"/>
      <c r="E2283" s="11"/>
      <c r="F2283" s="11"/>
      <c r="G2283" s="11"/>
      <c r="H2283" s="11"/>
      <c r="I2283" s="11"/>
      <c r="J2283" s="11"/>
      <c r="K2283" s="11"/>
      <c r="L2283" s="11"/>
      <c r="M2283" s="11"/>
      <c r="N2283" s="11"/>
      <c r="O2283" s="11"/>
      <c r="P2283" s="11"/>
      <c r="Q2283" s="11"/>
      <c r="R2283" s="11"/>
      <c r="S2283" s="11">
        <v>12</v>
      </c>
      <c r="T2283" s="62" t="s">
        <v>88</v>
      </c>
      <c r="U2283" s="11"/>
      <c r="V2283" s="11"/>
      <c r="W2283" s="11"/>
      <c r="X2283" s="11"/>
      <c r="Y2283" s="11"/>
      <c r="Z2283" s="11"/>
      <c r="AA2283" s="11"/>
      <c r="AB2283" s="11"/>
      <c r="AC2283" s="11"/>
      <c r="AD2283" s="11"/>
      <c r="AE2283" s="11"/>
      <c r="AF2283" s="11"/>
      <c r="AG2283" s="11"/>
      <c r="AH2283" s="11"/>
      <c r="AI2283" s="11"/>
      <c r="AJ2283" s="11"/>
      <c r="AK2283" s="11"/>
      <c r="AL2283" s="11"/>
      <c r="AM2283" s="11"/>
      <c r="AN2283" s="11"/>
      <c r="AO2283" s="11"/>
      <c r="AP2283" s="68"/>
    </row>
    <row r="2284" spans="3:42" ht="12.75" hidden="1" customHeight="1">
      <c r="C2284" s="67"/>
      <c r="D2284" s="11"/>
      <c r="E2284" s="11"/>
      <c r="F2284" s="11"/>
      <c r="G2284" s="11"/>
      <c r="H2284" s="11"/>
      <c r="I2284" s="11"/>
      <c r="J2284" s="11"/>
      <c r="K2284" s="11"/>
      <c r="L2284" s="11"/>
      <c r="M2284" s="11"/>
      <c r="N2284" s="11"/>
      <c r="O2284" s="11"/>
      <c r="P2284" s="11"/>
      <c r="Q2284" s="11"/>
      <c r="R2284" s="11"/>
      <c r="S2284" s="11"/>
      <c r="T2284" s="11"/>
      <c r="U2284" s="11"/>
      <c r="V2284" s="11"/>
      <c r="W2284" s="11"/>
      <c r="X2284" s="11"/>
      <c r="Y2284" s="11"/>
      <c r="Z2284" s="11"/>
      <c r="AA2284" s="11"/>
      <c r="AB2284" s="11"/>
      <c r="AC2284" s="11"/>
      <c r="AD2284" s="11"/>
      <c r="AE2284" s="11"/>
      <c r="AF2284" s="11"/>
      <c r="AG2284" s="11"/>
      <c r="AH2284" s="11"/>
      <c r="AI2284" s="11"/>
      <c r="AJ2284" s="11"/>
      <c r="AK2284" s="11"/>
      <c r="AL2284" s="11"/>
      <c r="AM2284" s="11"/>
      <c r="AN2284" s="11"/>
      <c r="AO2284" s="11"/>
      <c r="AP2284" s="68"/>
    </row>
    <row r="2285" spans="3:42" ht="12.75" hidden="1" customHeight="1">
      <c r="C2285" s="67"/>
      <c r="D2285" s="11"/>
      <c r="E2285" s="11"/>
      <c r="F2285" s="11"/>
      <c r="G2285" s="11"/>
      <c r="H2285" s="11"/>
      <c r="I2285" s="11"/>
      <c r="J2285" s="11"/>
      <c r="K2285" s="11"/>
      <c r="L2285" s="11"/>
      <c r="M2285" s="11"/>
      <c r="N2285" s="11"/>
      <c r="O2285" s="11"/>
      <c r="P2285" s="11"/>
      <c r="Q2285" s="11"/>
      <c r="R2285" s="11"/>
      <c r="S2285" s="11"/>
      <c r="T2285" s="11"/>
      <c r="U2285" s="11"/>
      <c r="V2285" s="11"/>
      <c r="W2285" s="11"/>
      <c r="X2285" s="11"/>
      <c r="Y2285" s="11"/>
      <c r="Z2285" s="11"/>
      <c r="AA2285" s="11"/>
      <c r="AB2285" s="11"/>
      <c r="AC2285" s="11"/>
      <c r="AD2285" s="11"/>
      <c r="AE2285" s="11"/>
      <c r="AF2285" s="11"/>
      <c r="AG2285" s="11"/>
      <c r="AH2285" s="11"/>
      <c r="AI2285" s="11"/>
      <c r="AJ2285" s="11"/>
      <c r="AK2285" s="11"/>
      <c r="AL2285" s="11"/>
      <c r="AM2285" s="11"/>
      <c r="AN2285" s="11"/>
      <c r="AO2285" s="11"/>
      <c r="AP2285" s="68"/>
    </row>
    <row r="2286" spans="3:42">
      <c r="C2286" s="112"/>
      <c r="D2286" s="113"/>
      <c r="E2286" s="113"/>
      <c r="F2286" s="113"/>
      <c r="G2286" s="113"/>
      <c r="H2286" s="113"/>
      <c r="I2286" s="113"/>
      <c r="J2286" s="113"/>
      <c r="K2286" s="113"/>
      <c r="L2286" s="113"/>
      <c r="M2286" s="113"/>
      <c r="N2286" s="113"/>
      <c r="O2286" s="113"/>
      <c r="P2286" s="113"/>
      <c r="Q2286" s="113"/>
      <c r="R2286" s="113"/>
      <c r="S2286" s="113"/>
      <c r="T2286" s="113"/>
      <c r="U2286" s="113"/>
      <c r="V2286" s="113"/>
      <c r="W2286" s="113"/>
      <c r="X2286" s="113"/>
      <c r="Y2286" s="113"/>
      <c r="Z2286" s="113"/>
      <c r="AA2286" s="113"/>
      <c r="AB2286" s="113"/>
      <c r="AC2286" s="113"/>
      <c r="AD2286" s="113"/>
      <c r="AE2286" s="113"/>
      <c r="AF2286" s="113"/>
      <c r="AG2286" s="113"/>
      <c r="AH2286" s="113"/>
      <c r="AI2286" s="113"/>
      <c r="AJ2286" s="113"/>
      <c r="AK2286" s="113"/>
      <c r="AL2286" s="113"/>
      <c r="AM2286" s="113"/>
      <c r="AN2286" s="113"/>
      <c r="AO2286" s="113"/>
      <c r="AP2286" s="114"/>
    </row>
  </sheetData>
  <mergeCells count="65">
    <mergeCell ref="AA12:AL12"/>
    <mergeCell ref="D131:R131"/>
    <mergeCell ref="S131:Z131"/>
    <mergeCell ref="AA336:AL336"/>
    <mergeCell ref="D591:R591"/>
    <mergeCell ref="S591:Z591"/>
    <mergeCell ref="O12:Z12"/>
    <mergeCell ref="D130:R130"/>
    <mergeCell ref="S130:Z130"/>
    <mergeCell ref="D6:Z6"/>
    <mergeCell ref="D455:R455"/>
    <mergeCell ref="S455:Z455"/>
    <mergeCell ref="D333:R333"/>
    <mergeCell ref="S333:Z333"/>
    <mergeCell ref="O336:Z336"/>
    <mergeCell ref="D9:R9"/>
    <mergeCell ref="D454:R454"/>
    <mergeCell ref="S454:Z454"/>
    <mergeCell ref="S9:Z9"/>
    <mergeCell ref="AA594:AL594"/>
    <mergeCell ref="D712:R712"/>
    <mergeCell ref="S712:Z712"/>
    <mergeCell ref="D1294:R1294"/>
    <mergeCell ref="S1294:Z1294"/>
    <mergeCell ref="D915:R915"/>
    <mergeCell ref="S915:Z915"/>
    <mergeCell ref="O918:Z918"/>
    <mergeCell ref="D1173:R1173"/>
    <mergeCell ref="S1173:Z1173"/>
    <mergeCell ref="D713:R713"/>
    <mergeCell ref="S713:Z713"/>
    <mergeCell ref="D1036:R1036"/>
    <mergeCell ref="S1036:Z1036"/>
    <mergeCell ref="O594:Z594"/>
    <mergeCell ref="AA1500:AL1500"/>
    <mergeCell ref="AA918:AL918"/>
    <mergeCell ref="D1037:R1037"/>
    <mergeCell ref="S1037:Z1037"/>
    <mergeCell ref="D1618:R1618"/>
    <mergeCell ref="S1618:Z1618"/>
    <mergeCell ref="O1176:Z1176"/>
    <mergeCell ref="AA1176:AL1176"/>
    <mergeCell ref="D1619:R1619"/>
    <mergeCell ref="S1619:Z1619"/>
    <mergeCell ref="D1295:R1295"/>
    <mergeCell ref="S1295:Z1295"/>
    <mergeCell ref="D1497:R1497"/>
    <mergeCell ref="S1497:Z1497"/>
    <mergeCell ref="O1500:Z1500"/>
    <mergeCell ref="D1755:R1755"/>
    <mergeCell ref="S1755:Z1755"/>
    <mergeCell ref="O1758:Z1758"/>
    <mergeCell ref="AA1758:AL1758"/>
    <mergeCell ref="D1833:R1833"/>
    <mergeCell ref="S1833:Z1833"/>
    <mergeCell ref="AA2039:AL2039"/>
    <mergeCell ref="D2152:R2152"/>
    <mergeCell ref="S2152:Z2152"/>
    <mergeCell ref="D2153:R2153"/>
    <mergeCell ref="S2153:Z2153"/>
    <mergeCell ref="D1834:R1834"/>
    <mergeCell ref="S1834:Z1834"/>
    <mergeCell ref="D2036:R2036"/>
    <mergeCell ref="S2036:Z2036"/>
    <mergeCell ref="O2039:Z2039"/>
  </mergeCells>
  <conditionalFormatting sqref="O14:AL18 R170:AO245 AA246:AO246 O168:AO169 AA115:AO137 O247:AO313 AA166:AO167 AM14:AO19 AM34:AO37 AM338:AO342 AM440:AO445 AM542:AO547 AM358:AO361 AM363:AO380 AM460:AO493 AM562:AO569 AM382:AO399 AM401:AO418 AM420:AO437 AM495:AO512 AM514:AO531 AM533:AO540 AM571:AO572 AM343 AM362 AM381 AM400 AM419 AM438 AM494 AM513 AM532 AM551 AM570 AN2064:AN2096 R1781:AL1817 AO1780:AO1817 AN1766:AN1797 AM1780:AM1817 AA1818:AM1840 AN1818:AN1834 AM2061:AM2136 R2065:AL2135 AO2065:AO2136 AN2098:AN2104">
    <cfRule type="cellIs" dxfId="579" priority="720" operator="equal">
      <formula>1</formula>
    </cfRule>
  </conditionalFormatting>
  <conditionalFormatting sqref="AP19">
    <cfRule type="cellIs" dxfId="578" priority="719" operator="equal">
      <formula>1</formula>
    </cfRule>
  </conditionalFormatting>
  <conditionalFormatting sqref="O19:AL19">
    <cfRule type="cellIs" dxfId="577" priority="718" operator="equal">
      <formula>1</formula>
    </cfRule>
  </conditionalFormatting>
  <conditionalFormatting sqref="O128:Z128">
    <cfRule type="cellIs" dxfId="576" priority="717" operator="equal">
      <formula>1</formula>
    </cfRule>
  </conditionalFormatting>
  <conditionalFormatting sqref="O129:Z129">
    <cfRule type="cellIs" dxfId="575" priority="716" operator="equal">
      <formula>1</formula>
    </cfRule>
  </conditionalFormatting>
  <conditionalFormatting sqref="O419:Q419">
    <cfRule type="cellIs" dxfId="574" priority="658" operator="equal">
      <formula>1</formula>
    </cfRule>
  </conditionalFormatting>
  <conditionalFormatting sqref="O34:Z35 O36:AL37">
    <cfRule type="cellIs" dxfId="573" priority="715" operator="equal">
      <formula>1</formula>
    </cfRule>
  </conditionalFormatting>
  <conditionalFormatting sqref="AA34:AL35">
    <cfRule type="cellIs" dxfId="572" priority="714" operator="equal">
      <formula>1</formula>
    </cfRule>
  </conditionalFormatting>
  <conditionalFormatting sqref="O434:Q437">
    <cfRule type="cellIs" dxfId="571" priority="657" operator="equal">
      <formula>1</formula>
    </cfRule>
  </conditionalFormatting>
  <conditionalFormatting sqref="O438:Q438">
    <cfRule type="cellIs" dxfId="570" priority="656" operator="equal">
      <formula>1</formula>
    </cfRule>
  </conditionalFormatting>
  <conditionalFormatting sqref="O458:Z461">
    <cfRule type="cellIs" dxfId="569" priority="655" operator="equal">
      <formula>1</formula>
    </cfRule>
  </conditionalFormatting>
  <conditionalFormatting sqref="R362:AL437 R438:Z438">
    <cfRule type="cellIs" dxfId="568" priority="654" operator="equal">
      <formula>1</formula>
    </cfRule>
  </conditionalFormatting>
  <conditionalFormatting sqref="AA438:AL461">
    <cfRule type="cellIs" dxfId="567" priority="653" operator="equal">
      <formula>1</formula>
    </cfRule>
  </conditionalFormatting>
  <conditionalFormatting sqref="O571:AL572">
    <cfRule type="cellIs" dxfId="566" priority="652" operator="equal">
      <formula>1</formula>
    </cfRule>
  </conditionalFormatting>
  <conditionalFormatting sqref="J343:K343 M343">
    <cfRule type="cellIs" dxfId="565" priority="651" operator="equal">
      <formula>1</formula>
    </cfRule>
  </conditionalFormatting>
  <conditionalFormatting sqref="J363:M380 J382:M399 J362 J400">
    <cfRule type="cellIs" dxfId="564" priority="650" operator="equal">
      <formula>1</formula>
    </cfRule>
  </conditionalFormatting>
  <conditionalFormatting sqref="O134:Z137">
    <cfRule type="cellIs" dxfId="563" priority="704" operator="equal">
      <formula>1</formula>
    </cfRule>
  </conditionalFormatting>
  <conditionalFormatting sqref="J227 L227">
    <cfRule type="cellIs" dxfId="562" priority="687" operator="equal">
      <formula>1</formula>
    </cfRule>
  </conditionalFormatting>
  <conditionalFormatting sqref="O223:Q226">
    <cfRule type="cellIs" dxfId="561" priority="693" operator="equal">
      <formula>1</formula>
    </cfRule>
  </conditionalFormatting>
  <conditionalFormatting sqref="J189">
    <cfRule type="cellIs" dxfId="560" priority="685" operator="equal">
      <formula>1</formula>
    </cfRule>
  </conditionalFormatting>
  <conditionalFormatting sqref="O227:Q227">
    <cfRule type="cellIs" dxfId="559" priority="692" operator="equal">
      <formula>1</formula>
    </cfRule>
  </conditionalFormatting>
  <conditionalFormatting sqref="O242:Q245">
    <cfRule type="cellIs" dxfId="558" priority="691" operator="equal">
      <formula>1</formula>
    </cfRule>
  </conditionalFormatting>
  <conditionalFormatting sqref="R246:Z246">
    <cfRule type="cellIs" dxfId="557" priority="689" operator="equal">
      <formula>1</formula>
    </cfRule>
  </conditionalFormatting>
  <conditionalFormatting sqref="O166:Z167">
    <cfRule type="cellIs" dxfId="556" priority="699" operator="equal">
      <formula>1</formula>
    </cfRule>
  </conditionalFormatting>
  <conditionalFormatting sqref="J438">
    <cfRule type="cellIs" dxfId="555" priority="648" operator="equal">
      <formula>1</formula>
    </cfRule>
  </conditionalFormatting>
  <conditionalFormatting sqref="O343:AL343">
    <cfRule type="cellIs" dxfId="554" priority="669" operator="equal">
      <formula>1</formula>
    </cfRule>
  </conditionalFormatting>
  <conditionalFormatting sqref="O452:Z452">
    <cfRule type="cellIs" dxfId="553" priority="668" operator="equal">
      <formula>1</formula>
    </cfRule>
  </conditionalFormatting>
  <conditionalFormatting sqref="O453:Z453">
    <cfRule type="cellIs" dxfId="552" priority="667" operator="equal">
      <formula>1</formula>
    </cfRule>
  </conditionalFormatting>
  <conditionalFormatting sqref="AA358:AL359">
    <cfRule type="cellIs" dxfId="551" priority="665" operator="equal">
      <formula>1</formula>
    </cfRule>
  </conditionalFormatting>
  <conditionalFormatting sqref="O362:Q362">
    <cfRule type="cellIs" dxfId="550" priority="664" operator="equal">
      <formula>1</formula>
    </cfRule>
  </conditionalFormatting>
  <conditionalFormatting sqref="J381">
    <cfRule type="cellIs" dxfId="549" priority="647" operator="equal">
      <formula>1</formula>
    </cfRule>
  </conditionalFormatting>
  <conditionalFormatting sqref="O338:Z339 O340:AL342">
    <cfRule type="cellIs" dxfId="548" priority="671" operator="equal">
      <formula>1</formula>
    </cfRule>
  </conditionalFormatting>
  <conditionalFormatting sqref="O396:Q399">
    <cfRule type="cellIs" dxfId="547" priority="661" operator="equal">
      <formula>1</formula>
    </cfRule>
  </conditionalFormatting>
  <conditionalFormatting sqref="O358:Z359 O360:AL361">
    <cfRule type="cellIs" dxfId="546" priority="666" operator="equal">
      <formula>1</formula>
    </cfRule>
  </conditionalFormatting>
  <conditionalFormatting sqref="O381:Q381">
    <cfRule type="cellIs" dxfId="545" priority="662" operator="equal">
      <formula>1</formula>
    </cfRule>
  </conditionalFormatting>
  <conditionalFormatting sqref="K381">
    <cfRule type="cellIs" dxfId="544" priority="645" operator="equal">
      <formula>1</formula>
    </cfRule>
  </conditionalFormatting>
  <conditionalFormatting sqref="M227">
    <cfRule type="cellIs" dxfId="543" priority="676" operator="equal">
      <formula>1</formula>
    </cfRule>
  </conditionalFormatting>
  <conditionalFormatting sqref="M246">
    <cfRule type="cellIs" dxfId="542" priority="675" operator="equal">
      <formula>1</formula>
    </cfRule>
  </conditionalFormatting>
  <conditionalFormatting sqref="O490:Z491 O492:AL493">
    <cfRule type="cellIs" dxfId="541" priority="636" operator="equal">
      <formula>1</formula>
    </cfRule>
  </conditionalFormatting>
  <conditionalFormatting sqref="AA490:AL491">
    <cfRule type="cellIs" dxfId="540" priority="635" operator="equal">
      <formula>1</formula>
    </cfRule>
  </conditionalFormatting>
  <conditionalFormatting sqref="O170:Q170">
    <cfRule type="cellIs" dxfId="539" priority="698" operator="equal">
      <formula>1</formula>
    </cfRule>
  </conditionalFormatting>
  <conditionalFormatting sqref="O185:Q188">
    <cfRule type="cellIs" dxfId="538" priority="697" operator="equal">
      <formula>1</formula>
    </cfRule>
  </conditionalFormatting>
  <conditionalFormatting sqref="O189:Q189">
    <cfRule type="cellIs" dxfId="537" priority="696" operator="equal">
      <formula>1</formula>
    </cfRule>
  </conditionalFormatting>
  <conditionalFormatting sqref="O204:Q207">
    <cfRule type="cellIs" dxfId="536" priority="695" operator="equal">
      <formula>1</formula>
    </cfRule>
  </conditionalFormatting>
  <conditionalFormatting sqref="O208:Q208">
    <cfRule type="cellIs" dxfId="535" priority="694" operator="equal">
      <formula>1</formula>
    </cfRule>
  </conditionalFormatting>
  <conditionalFormatting sqref="O246:Q246">
    <cfRule type="cellIs" dxfId="534" priority="690" operator="equal">
      <formula>1</formula>
    </cfRule>
  </conditionalFormatting>
  <conditionalFormatting sqref="J570">
    <cfRule type="cellIs" dxfId="533" priority="621" operator="equal">
      <formula>1</formula>
    </cfRule>
  </conditionalFormatting>
  <conditionalFormatting sqref="J171:M188 J190:M207 L189 J170 L170 J208 L208">
    <cfRule type="cellIs" dxfId="532" priority="688" operator="equal">
      <formula>1</formula>
    </cfRule>
  </conditionalFormatting>
  <conditionalFormatting sqref="J246 L246">
    <cfRule type="cellIs" dxfId="531" priority="686" operator="equal">
      <formula>1</formula>
    </cfRule>
  </conditionalFormatting>
  <conditionalFormatting sqref="K170">
    <cfRule type="cellIs" dxfId="530" priority="684" operator="equal">
      <formula>1</formula>
    </cfRule>
  </conditionalFormatting>
  <conditionalFormatting sqref="K189">
    <cfRule type="cellIs" dxfId="529" priority="683" operator="equal">
      <formula>1</formula>
    </cfRule>
  </conditionalFormatting>
  <conditionalFormatting sqref="K208">
    <cfRule type="cellIs" dxfId="528" priority="682" operator="equal">
      <formula>1</formula>
    </cfRule>
  </conditionalFormatting>
  <conditionalFormatting sqref="K227">
    <cfRule type="cellIs" dxfId="527" priority="681" operator="equal">
      <formula>1</formula>
    </cfRule>
  </conditionalFormatting>
  <conditionalFormatting sqref="K246">
    <cfRule type="cellIs" dxfId="526" priority="680" operator="equal">
      <formula>1</formula>
    </cfRule>
  </conditionalFormatting>
  <conditionalFormatting sqref="M170">
    <cfRule type="cellIs" dxfId="525" priority="679" operator="equal">
      <formula>1</formula>
    </cfRule>
  </conditionalFormatting>
  <conditionalFormatting sqref="M189">
    <cfRule type="cellIs" dxfId="524" priority="678" operator="equal">
      <formula>1</formula>
    </cfRule>
  </conditionalFormatting>
  <conditionalFormatting sqref="M208">
    <cfRule type="cellIs" dxfId="523" priority="677" operator="equal">
      <formula>1</formula>
    </cfRule>
  </conditionalFormatting>
  <conditionalFormatting sqref="M249:M313">
    <cfRule type="cellIs" dxfId="522" priority="672" operator="equal">
      <formula>1</formula>
    </cfRule>
  </conditionalFormatting>
  <conditionalFormatting sqref="J249:J313 L249:L313">
    <cfRule type="cellIs" dxfId="521" priority="674" operator="equal">
      <formula>1</formula>
    </cfRule>
  </conditionalFormatting>
  <conditionalFormatting sqref="K249:K313">
    <cfRule type="cellIs" dxfId="520" priority="673" operator="equal">
      <formula>1</formula>
    </cfRule>
  </conditionalFormatting>
  <conditionalFormatting sqref="AP343 AA338:AL339">
    <cfRule type="cellIs" dxfId="519" priority="670" operator="equal">
      <formula>1</formula>
    </cfRule>
  </conditionalFormatting>
  <conditionalFormatting sqref="O377:Q380">
    <cfRule type="cellIs" dxfId="518" priority="663" operator="equal">
      <formula>1</formula>
    </cfRule>
  </conditionalFormatting>
  <conditionalFormatting sqref="O400:Q400">
    <cfRule type="cellIs" dxfId="517" priority="660" operator="equal">
      <formula>1</formula>
    </cfRule>
  </conditionalFormatting>
  <conditionalFormatting sqref="O415:Q418">
    <cfRule type="cellIs" dxfId="516" priority="659" operator="equal">
      <formula>1</formula>
    </cfRule>
  </conditionalFormatting>
  <conditionalFormatting sqref="J419">
    <cfRule type="cellIs" dxfId="515" priority="649" operator="equal">
      <formula>1</formula>
    </cfRule>
  </conditionalFormatting>
  <conditionalFormatting sqref="M551">
    <cfRule type="cellIs" dxfId="514" priority="611" operator="equal">
      <formula>1</formula>
    </cfRule>
  </conditionalFormatting>
  <conditionalFormatting sqref="M570">
    <cfRule type="cellIs" dxfId="513" priority="610" operator="equal">
      <formula>1</formula>
    </cfRule>
  </conditionalFormatting>
  <conditionalFormatting sqref="K362">
    <cfRule type="cellIs" dxfId="512" priority="646" operator="equal">
      <formula>1</formula>
    </cfRule>
  </conditionalFormatting>
  <conditionalFormatting sqref="K400">
    <cfRule type="cellIs" dxfId="511" priority="644" operator="equal">
      <formula>1</formula>
    </cfRule>
  </conditionalFormatting>
  <conditionalFormatting sqref="K419">
    <cfRule type="cellIs" dxfId="510" priority="643" operator="equal">
      <formula>1</formula>
    </cfRule>
  </conditionalFormatting>
  <conditionalFormatting sqref="K438">
    <cfRule type="cellIs" dxfId="509" priority="642" operator="equal">
      <formula>1</formula>
    </cfRule>
  </conditionalFormatting>
  <conditionalFormatting sqref="M362">
    <cfRule type="cellIs" dxfId="508" priority="641" operator="equal">
      <formula>1</formula>
    </cfRule>
  </conditionalFormatting>
  <conditionalFormatting sqref="M381">
    <cfRule type="cellIs" dxfId="507" priority="640" operator="equal">
      <formula>1</formula>
    </cfRule>
  </conditionalFormatting>
  <conditionalFormatting sqref="M400">
    <cfRule type="cellIs" dxfId="506" priority="639" operator="equal">
      <formula>1</formula>
    </cfRule>
  </conditionalFormatting>
  <conditionalFormatting sqref="M419">
    <cfRule type="cellIs" dxfId="505" priority="638" operator="equal">
      <formula>1</formula>
    </cfRule>
  </conditionalFormatting>
  <conditionalFormatting sqref="M438">
    <cfRule type="cellIs" dxfId="504" priority="637" operator="equal">
      <formula>1</formula>
    </cfRule>
  </conditionalFormatting>
  <conditionalFormatting sqref="O494:Q494">
    <cfRule type="cellIs" dxfId="503" priority="634" operator="equal">
      <formula>1</formula>
    </cfRule>
  </conditionalFormatting>
  <conditionalFormatting sqref="O509:Q512">
    <cfRule type="cellIs" dxfId="502" priority="633" operator="equal">
      <formula>1</formula>
    </cfRule>
  </conditionalFormatting>
  <conditionalFormatting sqref="O513:Q513">
    <cfRule type="cellIs" dxfId="501" priority="632" operator="equal">
      <formula>1</formula>
    </cfRule>
  </conditionalFormatting>
  <conditionalFormatting sqref="O528:Q531">
    <cfRule type="cellIs" dxfId="500" priority="631" operator="equal">
      <formula>1</formula>
    </cfRule>
  </conditionalFormatting>
  <conditionalFormatting sqref="O532:Q532">
    <cfRule type="cellIs" dxfId="499" priority="630" operator="equal">
      <formula>1</formula>
    </cfRule>
  </conditionalFormatting>
  <conditionalFormatting sqref="O547:Q550">
    <cfRule type="cellIs" dxfId="498" priority="629" operator="equal">
      <formula>1</formula>
    </cfRule>
  </conditionalFormatting>
  <conditionalFormatting sqref="O551:Q551">
    <cfRule type="cellIs" dxfId="497" priority="628" operator="equal">
      <formula>1</formula>
    </cfRule>
  </conditionalFormatting>
  <conditionalFormatting sqref="O566:Q569">
    <cfRule type="cellIs" dxfId="496" priority="627" operator="equal">
      <formula>1</formula>
    </cfRule>
  </conditionalFormatting>
  <conditionalFormatting sqref="O570:Q570">
    <cfRule type="cellIs" dxfId="495" priority="626" operator="equal">
      <formula>1</formula>
    </cfRule>
  </conditionalFormatting>
  <conditionalFormatting sqref="R494:AL569 R570:Z570">
    <cfRule type="cellIs" dxfId="494" priority="625" operator="equal">
      <formula>1</formula>
    </cfRule>
  </conditionalFormatting>
  <conditionalFormatting sqref="AA570:AL570">
    <cfRule type="cellIs" dxfId="493" priority="624" operator="equal">
      <formula>1</formula>
    </cfRule>
  </conditionalFormatting>
  <conditionalFormatting sqref="J495:M512 J514:M531 J494 J532">
    <cfRule type="cellIs" dxfId="492" priority="623" operator="equal">
      <formula>1</formula>
    </cfRule>
  </conditionalFormatting>
  <conditionalFormatting sqref="J551">
    <cfRule type="cellIs" dxfId="491" priority="622" operator="equal">
      <formula>1</formula>
    </cfRule>
  </conditionalFormatting>
  <conditionalFormatting sqref="J513">
    <cfRule type="cellIs" dxfId="490" priority="620" operator="equal">
      <formula>1</formula>
    </cfRule>
  </conditionalFormatting>
  <conditionalFormatting sqref="K494">
    <cfRule type="cellIs" dxfId="489" priority="619" operator="equal">
      <formula>1</formula>
    </cfRule>
  </conditionalFormatting>
  <conditionalFormatting sqref="K513">
    <cfRule type="cellIs" dxfId="488" priority="618" operator="equal">
      <formula>1</formula>
    </cfRule>
  </conditionalFormatting>
  <conditionalFormatting sqref="K532">
    <cfRule type="cellIs" dxfId="487" priority="617" operator="equal">
      <formula>1</formula>
    </cfRule>
  </conditionalFormatting>
  <conditionalFormatting sqref="K551">
    <cfRule type="cellIs" dxfId="486" priority="616" operator="equal">
      <formula>1</formula>
    </cfRule>
  </conditionalFormatting>
  <conditionalFormatting sqref="K570">
    <cfRule type="cellIs" dxfId="485" priority="615" operator="equal">
      <formula>1</formula>
    </cfRule>
  </conditionalFormatting>
  <conditionalFormatting sqref="M494">
    <cfRule type="cellIs" dxfId="484" priority="614" operator="equal">
      <formula>1</formula>
    </cfRule>
  </conditionalFormatting>
  <conditionalFormatting sqref="M513">
    <cfRule type="cellIs" dxfId="483" priority="613" operator="equal">
      <formula>1</formula>
    </cfRule>
  </conditionalFormatting>
  <conditionalFormatting sqref="M532">
    <cfRule type="cellIs" dxfId="482" priority="612" operator="equal">
      <formula>1</formula>
    </cfRule>
  </conditionalFormatting>
  <conditionalFormatting sqref="AN343:AO343">
    <cfRule type="cellIs" dxfId="481" priority="608" operator="equal">
      <formula>1</formula>
    </cfRule>
  </conditionalFormatting>
  <conditionalFormatting sqref="AN362:AO362 AN381:AO381 AN400:AO400 AN419:AO419 AN438:AO438 AN494:AO494 AN513:AO513 AN532:AO532 AN570:AO570">
    <cfRule type="cellIs" dxfId="480" priority="607" operator="equal">
      <formula>1</formula>
    </cfRule>
  </conditionalFormatting>
  <conditionalFormatting sqref="O598:AO600 AA596:AO597 AM1153:AO1154 AM748:AM895 AM601 AM1022:AM1027 AM1124:AM1129 AM616:AM719 AM920:AM925 AM940:AM1020 AM1042:AM1122 AM1133 AM1144:AM1152">
    <cfRule type="cellIs" dxfId="479" priority="547" operator="equal">
      <formula>1</formula>
    </cfRule>
  </conditionalFormatting>
  <conditionalFormatting sqref="O616:Z617 O618:AL619">
    <cfRule type="cellIs" dxfId="478" priority="548" operator="equal">
      <formula>1</formula>
    </cfRule>
  </conditionalFormatting>
  <conditionalFormatting sqref="AA696:AL719 AO697:AO719">
    <cfRule type="cellIs" dxfId="477" priority="550" operator="equal">
      <formula>1</formula>
    </cfRule>
  </conditionalFormatting>
  <conditionalFormatting sqref="R620:AL695 R696:Z696">
    <cfRule type="cellIs" dxfId="476" priority="549" operator="equal">
      <formula>1</formula>
    </cfRule>
  </conditionalFormatting>
  <conditionalFormatting sqref="L343">
    <cfRule type="cellIs" dxfId="475" priority="601" operator="equal">
      <formula>1</formula>
    </cfRule>
  </conditionalFormatting>
  <conditionalFormatting sqref="L362">
    <cfRule type="cellIs" dxfId="474" priority="600" operator="equal">
      <formula>1</formula>
    </cfRule>
  </conditionalFormatting>
  <conditionalFormatting sqref="L381">
    <cfRule type="cellIs" dxfId="473" priority="599" operator="equal">
      <formula>1</formula>
    </cfRule>
  </conditionalFormatting>
  <conditionalFormatting sqref="L400">
    <cfRule type="cellIs" dxfId="472" priority="598" operator="equal">
      <formula>1</formula>
    </cfRule>
  </conditionalFormatting>
  <conditionalFormatting sqref="L419">
    <cfRule type="cellIs" dxfId="471" priority="597" operator="equal">
      <formula>1</formula>
    </cfRule>
  </conditionalFormatting>
  <conditionalFormatting sqref="L438">
    <cfRule type="cellIs" dxfId="470" priority="596" operator="equal">
      <formula>1</formula>
    </cfRule>
  </conditionalFormatting>
  <conditionalFormatting sqref="L494">
    <cfRule type="cellIs" dxfId="469" priority="595" operator="equal">
      <formula>1</formula>
    </cfRule>
  </conditionalFormatting>
  <conditionalFormatting sqref="L513">
    <cfRule type="cellIs" dxfId="468" priority="594" operator="equal">
      <formula>1</formula>
    </cfRule>
  </conditionalFormatting>
  <conditionalFormatting sqref="L532">
    <cfRule type="cellIs" dxfId="467" priority="593" operator="equal">
      <formula>1</formula>
    </cfRule>
  </conditionalFormatting>
  <conditionalFormatting sqref="L551">
    <cfRule type="cellIs" dxfId="466" priority="592" operator="equal">
      <formula>1</formula>
    </cfRule>
  </conditionalFormatting>
  <conditionalFormatting sqref="L570">
    <cfRule type="cellIs" dxfId="465" priority="591" operator="equal">
      <formula>1</formula>
    </cfRule>
  </conditionalFormatting>
  <conditionalFormatting sqref="O805:Q808">
    <cfRule type="cellIs" dxfId="464" priority="529" operator="equal">
      <formula>1</formula>
    </cfRule>
  </conditionalFormatting>
  <conditionalFormatting sqref="J19:K19">
    <cfRule type="cellIs" dxfId="463" priority="590" operator="equal">
      <formula>1</formula>
    </cfRule>
  </conditionalFormatting>
  <conditionalFormatting sqref="O677:Q677">
    <cfRule type="cellIs" dxfId="462" priority="534" operator="equal">
      <formula>1</formula>
    </cfRule>
  </conditionalFormatting>
  <conditionalFormatting sqref="O692:Q695">
    <cfRule type="cellIs" dxfId="461" priority="533" operator="equal">
      <formula>1</formula>
    </cfRule>
  </conditionalFormatting>
  <conditionalFormatting sqref="O696:Q696">
    <cfRule type="cellIs" dxfId="460" priority="532" operator="equal">
      <formula>1</formula>
    </cfRule>
  </conditionalFormatting>
  <conditionalFormatting sqref="O716:Z719">
    <cfRule type="cellIs" dxfId="459" priority="531" operator="equal">
      <formula>1</formula>
    </cfRule>
  </conditionalFormatting>
  <conditionalFormatting sqref="J809 L809">
    <cfRule type="cellIs" dxfId="458" priority="530" operator="equal">
      <formula>1</formula>
    </cfRule>
  </conditionalFormatting>
  <conditionalFormatting sqref="J771">
    <cfRule type="cellIs" dxfId="457" priority="528" operator="equal">
      <formula>1</formula>
    </cfRule>
  </conditionalFormatting>
  <conditionalFormatting sqref="O809:Q809">
    <cfRule type="cellIs" dxfId="456" priority="527" operator="equal">
      <formula>1</formula>
    </cfRule>
  </conditionalFormatting>
  <conditionalFormatting sqref="O824:Q827">
    <cfRule type="cellIs" dxfId="455" priority="526" operator="equal">
      <formula>1</formula>
    </cfRule>
  </conditionalFormatting>
  <conditionalFormatting sqref="M19">
    <cfRule type="cellIs" dxfId="454" priority="580" operator="equal">
      <formula>1</formula>
    </cfRule>
  </conditionalFormatting>
  <conditionalFormatting sqref="AA828:AL828 AO828">
    <cfRule type="cellIs" dxfId="453" priority="524" operator="equal">
      <formula>1</formula>
    </cfRule>
  </conditionalFormatting>
  <conditionalFormatting sqref="O748:Z749 O750:AL751 AO750:AO751">
    <cfRule type="cellIs" dxfId="452" priority="523" operator="equal">
      <formula>1</formula>
    </cfRule>
  </conditionalFormatting>
  <conditionalFormatting sqref="O925:AL925">
    <cfRule type="cellIs" dxfId="451" priority="521" operator="equal">
      <formula>1</formula>
    </cfRule>
  </conditionalFormatting>
  <conditionalFormatting sqref="O1034:Z1034">
    <cfRule type="cellIs" dxfId="450" priority="520" operator="equal">
      <formula>1</formula>
    </cfRule>
  </conditionalFormatting>
  <conditionalFormatting sqref="O1035:Z1035">
    <cfRule type="cellIs" dxfId="449" priority="519" operator="equal">
      <formula>1</formula>
    </cfRule>
  </conditionalFormatting>
  <conditionalFormatting sqref="O596:Z597">
    <cfRule type="cellIs" dxfId="448" priority="546" operator="equal">
      <formula>1</formula>
    </cfRule>
  </conditionalFormatting>
  <conditionalFormatting sqref="AP601">
    <cfRule type="cellIs" dxfId="447" priority="545" operator="equal">
      <formula>1</formula>
    </cfRule>
  </conditionalFormatting>
  <conditionalFormatting sqref="O601:AL601">
    <cfRule type="cellIs" dxfId="446" priority="544" operator="equal">
      <formula>1</formula>
    </cfRule>
  </conditionalFormatting>
  <conditionalFormatting sqref="O710:Z710">
    <cfRule type="cellIs" dxfId="445" priority="543" operator="equal">
      <formula>1</formula>
    </cfRule>
  </conditionalFormatting>
  <conditionalFormatting sqref="O711:Z711">
    <cfRule type="cellIs" dxfId="444" priority="542" operator="equal">
      <formula>1</formula>
    </cfRule>
  </conditionalFormatting>
  <conditionalFormatting sqref="O620:Q620">
    <cfRule type="cellIs" dxfId="443" priority="541" operator="equal">
      <formula>1</formula>
    </cfRule>
  </conditionalFormatting>
  <conditionalFormatting sqref="AA616:AL617">
    <cfRule type="cellIs" dxfId="442" priority="540" operator="equal">
      <formula>1</formula>
    </cfRule>
  </conditionalFormatting>
  <conditionalFormatting sqref="O635:Q638">
    <cfRule type="cellIs" dxfId="441" priority="539" operator="equal">
      <formula>1</formula>
    </cfRule>
  </conditionalFormatting>
  <conditionalFormatting sqref="O639:Q639">
    <cfRule type="cellIs" dxfId="440" priority="538" operator="equal">
      <formula>1</formula>
    </cfRule>
  </conditionalFormatting>
  <conditionalFormatting sqref="O654:Q657">
    <cfRule type="cellIs" dxfId="439" priority="537" operator="equal">
      <formula>1</formula>
    </cfRule>
  </conditionalFormatting>
  <conditionalFormatting sqref="O658:Q658">
    <cfRule type="cellIs" dxfId="438" priority="536" operator="equal">
      <formula>1</formula>
    </cfRule>
  </conditionalFormatting>
  <conditionalFormatting sqref="O673:Q676">
    <cfRule type="cellIs" dxfId="437" priority="535" operator="equal">
      <formula>1</formula>
    </cfRule>
  </conditionalFormatting>
  <conditionalFormatting sqref="R752:AL827 R828:Z828 AO752:AO827">
    <cfRule type="cellIs" dxfId="436" priority="525" operator="equal">
      <formula>1</formula>
    </cfRule>
  </conditionalFormatting>
  <conditionalFormatting sqref="AA940:AL941">
    <cfRule type="cellIs" dxfId="435" priority="518" operator="equal">
      <formula>1</formula>
    </cfRule>
  </conditionalFormatting>
  <conditionalFormatting sqref="O944:Q944">
    <cfRule type="cellIs" dxfId="434" priority="517" operator="equal">
      <formula>1</formula>
    </cfRule>
  </conditionalFormatting>
  <conditionalFormatting sqref="O1016:Q1019">
    <cfRule type="cellIs" dxfId="433" priority="515" operator="equal">
      <formula>1</formula>
    </cfRule>
  </conditionalFormatting>
  <conditionalFormatting sqref="O829:AL895 AO829:AO895">
    <cfRule type="cellIs" dxfId="432" priority="552" operator="equal">
      <formula>1</formula>
    </cfRule>
  </conditionalFormatting>
  <conditionalFormatting sqref="O920:Z921 O922:AL924">
    <cfRule type="cellIs" dxfId="431" priority="512" operator="equal">
      <formula>1</formula>
    </cfRule>
  </conditionalFormatting>
  <conditionalFormatting sqref="O1001:Q1001">
    <cfRule type="cellIs" dxfId="430" priority="511" operator="equal">
      <formula>1</formula>
    </cfRule>
  </conditionalFormatting>
  <conditionalFormatting sqref="O978:Q981">
    <cfRule type="cellIs" dxfId="429" priority="510" operator="equal">
      <formula>1</formula>
    </cfRule>
  </conditionalFormatting>
  <conditionalFormatting sqref="O940:Z941 O942:AL943">
    <cfRule type="cellIs" dxfId="428" priority="509" operator="equal">
      <formula>1</formula>
    </cfRule>
  </conditionalFormatting>
  <conditionalFormatting sqref="O963:Q963">
    <cfRule type="cellIs" dxfId="427" priority="508" operator="equal">
      <formula>1</formula>
    </cfRule>
  </conditionalFormatting>
  <conditionalFormatting sqref="J696">
    <cfRule type="cellIs" dxfId="426" priority="556" operator="equal">
      <formula>1</formula>
    </cfRule>
  </conditionalFormatting>
  <conditionalFormatting sqref="M809">
    <cfRule type="cellIs" dxfId="425" priority="505" operator="equal">
      <formula>1</formula>
    </cfRule>
  </conditionalFormatting>
  <conditionalFormatting sqref="M828">
    <cfRule type="cellIs" dxfId="424" priority="504" operator="equal">
      <formula>1</formula>
    </cfRule>
  </conditionalFormatting>
  <conditionalFormatting sqref="K963">
    <cfRule type="cellIs" dxfId="423" priority="503" operator="equal">
      <formula>1</formula>
    </cfRule>
  </conditionalFormatting>
  <conditionalFormatting sqref="K696">
    <cfRule type="cellIs" dxfId="422" priority="560" operator="equal">
      <formula>1</formula>
    </cfRule>
  </conditionalFormatting>
  <conditionalFormatting sqref="M696">
    <cfRule type="cellIs" dxfId="421" priority="513" operator="equal">
      <formula>1</formula>
    </cfRule>
  </conditionalFormatting>
  <conditionalFormatting sqref="O1072:Z1073 O1074:AL1075">
    <cfRule type="cellIs" dxfId="420" priority="496" operator="equal">
      <formula>1</formula>
    </cfRule>
  </conditionalFormatting>
  <conditionalFormatting sqref="AA1072:AL1073">
    <cfRule type="cellIs" dxfId="419" priority="495" operator="equal">
      <formula>1</formula>
    </cfRule>
  </conditionalFormatting>
  <conditionalFormatting sqref="O752:Q752">
    <cfRule type="cellIs" dxfId="418" priority="563" operator="equal">
      <formula>1</formula>
    </cfRule>
  </conditionalFormatting>
  <conditionalFormatting sqref="AA748:AL749 AO748:AO749">
    <cfRule type="cellIs" dxfId="417" priority="564" operator="equal">
      <formula>1</formula>
    </cfRule>
  </conditionalFormatting>
  <conditionalFormatting sqref="O767:Q770">
    <cfRule type="cellIs" dxfId="416" priority="565" operator="equal">
      <formula>1</formula>
    </cfRule>
  </conditionalFormatting>
  <conditionalFormatting sqref="O771:Q771">
    <cfRule type="cellIs" dxfId="415" priority="566" operator="equal">
      <formula>1</formula>
    </cfRule>
  </conditionalFormatting>
  <conditionalFormatting sqref="O786:Q789">
    <cfRule type="cellIs" dxfId="414" priority="507" operator="equal">
      <formula>1</formula>
    </cfRule>
  </conditionalFormatting>
  <conditionalFormatting sqref="O790:Q790">
    <cfRule type="cellIs" dxfId="413" priority="506" operator="equal">
      <formula>1</formula>
    </cfRule>
  </conditionalFormatting>
  <conditionalFormatting sqref="O828:Q828">
    <cfRule type="cellIs" dxfId="412" priority="567" operator="equal">
      <formula>1</formula>
    </cfRule>
  </conditionalFormatting>
  <conditionalFormatting sqref="J1152">
    <cfRule type="cellIs" dxfId="411" priority="490" operator="equal">
      <formula>1</formula>
    </cfRule>
  </conditionalFormatting>
  <conditionalFormatting sqref="J753:M770 J772:M789 L771 J752 L752 J790 L790">
    <cfRule type="cellIs" dxfId="410" priority="568" operator="equal">
      <formula>1</formula>
    </cfRule>
  </conditionalFormatting>
  <conditionalFormatting sqref="J828 L828">
    <cfRule type="cellIs" dxfId="409" priority="502" operator="equal">
      <formula>1</formula>
    </cfRule>
  </conditionalFormatting>
  <conditionalFormatting sqref="K752">
    <cfRule type="cellIs" dxfId="408" priority="501" operator="equal">
      <formula>1</formula>
    </cfRule>
  </conditionalFormatting>
  <conditionalFormatting sqref="K771">
    <cfRule type="cellIs" dxfId="407" priority="500" operator="equal">
      <formula>1</formula>
    </cfRule>
  </conditionalFormatting>
  <conditionalFormatting sqref="K790">
    <cfRule type="cellIs" dxfId="406" priority="499" operator="equal">
      <formula>1</formula>
    </cfRule>
  </conditionalFormatting>
  <conditionalFormatting sqref="K809">
    <cfRule type="cellIs" dxfId="405" priority="498" operator="equal">
      <formula>1</formula>
    </cfRule>
  </conditionalFormatting>
  <conditionalFormatting sqref="K828">
    <cfRule type="cellIs" dxfId="404" priority="497" operator="equal">
      <formula>1</formula>
    </cfRule>
  </conditionalFormatting>
  <conditionalFormatting sqref="M752">
    <cfRule type="cellIs" dxfId="403" priority="569" operator="equal">
      <formula>1</formula>
    </cfRule>
  </conditionalFormatting>
  <conditionalFormatting sqref="M771">
    <cfRule type="cellIs" dxfId="402" priority="570" operator="equal">
      <formula>1</formula>
    </cfRule>
  </conditionalFormatting>
  <conditionalFormatting sqref="M790">
    <cfRule type="cellIs" dxfId="401" priority="494" operator="equal">
      <formula>1</formula>
    </cfRule>
  </conditionalFormatting>
  <conditionalFormatting sqref="M831:M895">
    <cfRule type="cellIs" dxfId="400" priority="491" operator="equal">
      <formula>1</formula>
    </cfRule>
  </conditionalFormatting>
  <conditionalFormatting sqref="J831:J895 L831:L895">
    <cfRule type="cellIs" dxfId="399" priority="493" operator="equal">
      <formula>1</formula>
    </cfRule>
  </conditionalFormatting>
  <conditionalFormatting sqref="K831:K895">
    <cfRule type="cellIs" dxfId="398" priority="492" operator="equal">
      <formula>1</formula>
    </cfRule>
  </conditionalFormatting>
  <conditionalFormatting sqref="AP925 AA920:AL921">
    <cfRule type="cellIs" dxfId="397" priority="571" operator="equal">
      <formula>1</formula>
    </cfRule>
  </conditionalFormatting>
  <conditionalFormatting sqref="O959:Q962">
    <cfRule type="cellIs" dxfId="396" priority="489" operator="equal">
      <formula>1</formula>
    </cfRule>
  </conditionalFormatting>
  <conditionalFormatting sqref="O982:Q982">
    <cfRule type="cellIs" dxfId="395" priority="488" operator="equal">
      <formula>1</formula>
    </cfRule>
  </conditionalFormatting>
  <conditionalFormatting sqref="O997:Q1000">
    <cfRule type="cellIs" dxfId="394" priority="487" operator="equal">
      <formula>1</formula>
    </cfRule>
  </conditionalFormatting>
  <conditionalFormatting sqref="O1020:Q1020">
    <cfRule type="cellIs" dxfId="393" priority="486" operator="equal">
      <formula>1</formula>
    </cfRule>
  </conditionalFormatting>
  <conditionalFormatting sqref="O1040:Z1043">
    <cfRule type="cellIs" dxfId="392" priority="485" operator="equal">
      <formula>1</formula>
    </cfRule>
  </conditionalFormatting>
  <conditionalFormatting sqref="R944:AL1019 R1020:Z1020">
    <cfRule type="cellIs" dxfId="391" priority="484" operator="equal">
      <formula>1</formula>
    </cfRule>
  </conditionalFormatting>
  <conditionalFormatting sqref="AA1020:AL1043">
    <cfRule type="cellIs" dxfId="390" priority="483" operator="equal">
      <formula>1</formula>
    </cfRule>
  </conditionalFormatting>
  <conditionalFormatting sqref="O1153:AL1154">
    <cfRule type="cellIs" dxfId="389" priority="482" operator="equal">
      <formula>1</formula>
    </cfRule>
  </conditionalFormatting>
  <conditionalFormatting sqref="J925:K925 M925">
    <cfRule type="cellIs" dxfId="388" priority="481" operator="equal">
      <formula>1</formula>
    </cfRule>
  </conditionalFormatting>
  <conditionalFormatting sqref="J945:K962 J964:K981 J944 J982 M964:M981 M945:M962">
    <cfRule type="cellIs" dxfId="387" priority="480" operator="equal">
      <formula>1</formula>
    </cfRule>
  </conditionalFormatting>
  <conditionalFormatting sqref="J1001">
    <cfRule type="cellIs" dxfId="386" priority="479" operator="equal">
      <formula>1</formula>
    </cfRule>
  </conditionalFormatting>
  <conditionalFormatting sqref="J1020">
    <cfRule type="cellIs" dxfId="385" priority="478" operator="equal">
      <formula>1</formula>
    </cfRule>
  </conditionalFormatting>
  <conditionalFormatting sqref="M1133">
    <cfRule type="cellIs" dxfId="384" priority="474" operator="equal">
      <formula>1</formula>
    </cfRule>
  </conditionalFormatting>
  <conditionalFormatting sqref="M1152">
    <cfRule type="cellIs" dxfId="383" priority="473" operator="equal">
      <formula>1</formula>
    </cfRule>
  </conditionalFormatting>
  <conditionalFormatting sqref="J963">
    <cfRule type="cellIs" dxfId="382" priority="477" operator="equal">
      <formula>1</formula>
    </cfRule>
  </conditionalFormatting>
  <conditionalFormatting sqref="K944">
    <cfRule type="cellIs" dxfId="381" priority="476" operator="equal">
      <formula>1</formula>
    </cfRule>
  </conditionalFormatting>
  <conditionalFormatting sqref="K982">
    <cfRule type="cellIs" dxfId="380" priority="475" operator="equal">
      <formula>1</formula>
    </cfRule>
  </conditionalFormatting>
  <conditionalFormatting sqref="K1001">
    <cfRule type="cellIs" dxfId="379" priority="572" operator="equal">
      <formula>1</formula>
    </cfRule>
  </conditionalFormatting>
  <conditionalFormatting sqref="K1020">
    <cfRule type="cellIs" dxfId="378" priority="573" operator="equal">
      <formula>1</formula>
    </cfRule>
  </conditionalFormatting>
  <conditionalFormatting sqref="M944">
    <cfRule type="cellIs" dxfId="377" priority="472" operator="equal">
      <formula>1</formula>
    </cfRule>
  </conditionalFormatting>
  <conditionalFormatting sqref="M963">
    <cfRule type="cellIs" dxfId="376" priority="471" operator="equal">
      <formula>1</formula>
    </cfRule>
  </conditionalFormatting>
  <conditionalFormatting sqref="M982">
    <cfRule type="cellIs" dxfId="375" priority="470" operator="equal">
      <formula>1</formula>
    </cfRule>
  </conditionalFormatting>
  <conditionalFormatting sqref="M1001">
    <cfRule type="cellIs" dxfId="374" priority="469" operator="equal">
      <formula>1</formula>
    </cfRule>
  </conditionalFormatting>
  <conditionalFormatting sqref="M1020">
    <cfRule type="cellIs" dxfId="373" priority="468" operator="equal">
      <formula>1</formula>
    </cfRule>
  </conditionalFormatting>
  <conditionalFormatting sqref="O1076:Q1076">
    <cfRule type="cellIs" dxfId="372" priority="467" operator="equal">
      <formula>1</formula>
    </cfRule>
  </conditionalFormatting>
  <conditionalFormatting sqref="O1091:Q1094">
    <cfRule type="cellIs" dxfId="371" priority="466" operator="equal">
      <formula>1</formula>
    </cfRule>
  </conditionalFormatting>
  <conditionalFormatting sqref="O1095:Q1095">
    <cfRule type="cellIs" dxfId="370" priority="465" operator="equal">
      <formula>1</formula>
    </cfRule>
  </conditionalFormatting>
  <conditionalFormatting sqref="O1110:Q1113">
    <cfRule type="cellIs" dxfId="369" priority="464" operator="equal">
      <formula>1</formula>
    </cfRule>
  </conditionalFormatting>
  <conditionalFormatting sqref="O1114:Q1114">
    <cfRule type="cellIs" dxfId="368" priority="463" operator="equal">
      <formula>1</formula>
    </cfRule>
  </conditionalFormatting>
  <conditionalFormatting sqref="O1129:Q1132">
    <cfRule type="cellIs" dxfId="367" priority="462" operator="equal">
      <formula>1</formula>
    </cfRule>
  </conditionalFormatting>
  <conditionalFormatting sqref="O1133:Q1133">
    <cfRule type="cellIs" dxfId="366" priority="461" operator="equal">
      <formula>1</formula>
    </cfRule>
  </conditionalFormatting>
  <conditionalFormatting sqref="O1148:Q1151">
    <cfRule type="cellIs" dxfId="365" priority="460" operator="equal">
      <formula>1</formula>
    </cfRule>
  </conditionalFormatting>
  <conditionalFormatting sqref="O1152:Q1152">
    <cfRule type="cellIs" dxfId="364" priority="459" operator="equal">
      <formula>1</formula>
    </cfRule>
  </conditionalFormatting>
  <conditionalFormatting sqref="R1076:AL1151 R1152:Z1152">
    <cfRule type="cellIs" dxfId="363" priority="458" operator="equal">
      <formula>1</formula>
    </cfRule>
  </conditionalFormatting>
  <conditionalFormatting sqref="AA1152:AL1152">
    <cfRule type="cellIs" dxfId="362" priority="457" operator="equal">
      <formula>1</formula>
    </cfRule>
  </conditionalFormatting>
  <conditionalFormatting sqref="J1077:K1094 J1096:K1113 J1076 J1114 M1096:M1113 M1077:M1094">
    <cfRule type="cellIs" dxfId="361" priority="456" operator="equal">
      <formula>1</formula>
    </cfRule>
  </conditionalFormatting>
  <conditionalFormatting sqref="J1133">
    <cfRule type="cellIs" dxfId="360" priority="455" operator="equal">
      <formula>1</formula>
    </cfRule>
  </conditionalFormatting>
  <conditionalFormatting sqref="J1095">
    <cfRule type="cellIs" dxfId="359" priority="454" operator="equal">
      <formula>1</formula>
    </cfRule>
  </conditionalFormatting>
  <conditionalFormatting sqref="K1076">
    <cfRule type="cellIs" dxfId="358" priority="453" operator="equal">
      <formula>1</formula>
    </cfRule>
  </conditionalFormatting>
  <conditionalFormatting sqref="K1095">
    <cfRule type="cellIs" dxfId="357" priority="452" operator="equal">
      <formula>1</formula>
    </cfRule>
  </conditionalFormatting>
  <conditionalFormatting sqref="K1114">
    <cfRule type="cellIs" dxfId="356" priority="451" operator="equal">
      <formula>1</formula>
    </cfRule>
  </conditionalFormatting>
  <conditionalFormatting sqref="K1133">
    <cfRule type="cellIs" dxfId="355" priority="450" operator="equal">
      <formula>1</formula>
    </cfRule>
  </conditionalFormatting>
  <conditionalFormatting sqref="K1152">
    <cfRule type="cellIs" dxfId="354" priority="449" operator="equal">
      <formula>1</formula>
    </cfRule>
  </conditionalFormatting>
  <conditionalFormatting sqref="M1076">
    <cfRule type="cellIs" dxfId="353" priority="448" operator="equal">
      <formula>1</formula>
    </cfRule>
  </conditionalFormatting>
  <conditionalFormatting sqref="M1095">
    <cfRule type="cellIs" dxfId="352" priority="447" operator="equal">
      <formula>1</formula>
    </cfRule>
  </conditionalFormatting>
  <conditionalFormatting sqref="M1114">
    <cfRule type="cellIs" dxfId="351" priority="446" operator="equal">
      <formula>1</formula>
    </cfRule>
  </conditionalFormatting>
  <conditionalFormatting sqref="AO601">
    <cfRule type="cellIs" dxfId="350" priority="445" operator="equal">
      <formula>1</formula>
    </cfRule>
  </conditionalFormatting>
  <conditionalFormatting sqref="AO616:AO619">
    <cfRule type="cellIs" dxfId="349" priority="444" operator="equal">
      <formula>1</formula>
    </cfRule>
  </conditionalFormatting>
  <conditionalFormatting sqref="AO620:AO696">
    <cfRule type="cellIs" dxfId="348" priority="443" operator="equal">
      <formula>1</formula>
    </cfRule>
  </conditionalFormatting>
  <conditionalFormatting sqref="AO922:AO924 AO1024:AO1026 AO1126:AO1128">
    <cfRule type="cellIs" dxfId="347" priority="442" operator="equal">
      <formula>1</formula>
    </cfRule>
  </conditionalFormatting>
  <conditionalFormatting sqref="AO920:AO921 AO1022:AO1023 AO1124:AO1125">
    <cfRule type="cellIs" dxfId="346" priority="441" operator="equal">
      <formula>1</formula>
    </cfRule>
  </conditionalFormatting>
  <conditionalFormatting sqref="AO925 AO1027 AO1129">
    <cfRule type="cellIs" dxfId="345" priority="440" operator="equal">
      <formula>1</formula>
    </cfRule>
  </conditionalFormatting>
  <conditionalFormatting sqref="AO940:AO943 AO1042:AO1045 AO1144:AO1147">
    <cfRule type="cellIs" dxfId="344" priority="439" operator="equal">
      <formula>1</formula>
    </cfRule>
  </conditionalFormatting>
  <conditionalFormatting sqref="AO944:AO1020 AO1046:AO1122 AO1148:AO1152">
    <cfRule type="cellIs" dxfId="343" priority="438" operator="equal">
      <formula>1</formula>
    </cfRule>
  </conditionalFormatting>
  <conditionalFormatting sqref="L696">
    <cfRule type="cellIs" dxfId="342" priority="431" operator="equal">
      <formula>1</formula>
    </cfRule>
  </conditionalFormatting>
  <conditionalFormatting sqref="L925">
    <cfRule type="cellIs" dxfId="341" priority="430" operator="equal">
      <formula>1</formula>
    </cfRule>
  </conditionalFormatting>
  <conditionalFormatting sqref="L945:L962 L964:L981">
    <cfRule type="cellIs" dxfId="340" priority="429" operator="equal">
      <formula>1</formula>
    </cfRule>
  </conditionalFormatting>
  <conditionalFormatting sqref="L944">
    <cfRule type="cellIs" dxfId="339" priority="428" operator="equal">
      <formula>1</formula>
    </cfRule>
  </conditionalFormatting>
  <conditionalFormatting sqref="L963">
    <cfRule type="cellIs" dxfId="338" priority="427" operator="equal">
      <formula>1</formula>
    </cfRule>
  </conditionalFormatting>
  <conditionalFormatting sqref="L982">
    <cfRule type="cellIs" dxfId="337" priority="426" operator="equal">
      <formula>1</formula>
    </cfRule>
  </conditionalFormatting>
  <conditionalFormatting sqref="L1001">
    <cfRule type="cellIs" dxfId="336" priority="425" operator="equal">
      <formula>1</formula>
    </cfRule>
  </conditionalFormatting>
  <conditionalFormatting sqref="L1020">
    <cfRule type="cellIs" dxfId="335" priority="424" operator="equal">
      <formula>1</formula>
    </cfRule>
  </conditionalFormatting>
  <conditionalFormatting sqref="L1076:L1152">
    <cfRule type="cellIs" dxfId="334" priority="423" operator="equal">
      <formula>1</formula>
    </cfRule>
  </conditionalFormatting>
  <conditionalFormatting sqref="AN622:AN627 AN755:AN760 AN888:AN893 AN724:AN729 AN857:AN862 AN990:AN995 AN1123:AN1128 AN642:AN675 AN775:AN808 AN908:AN941 AN1059:AN1074 AN602:AN619 AN735:AN752 AN868:AN885 AN1001:AN1018 AN1134:AN1151 AN677:AN694 AN810:AN827 AN943:AN960 AN1076:AN1093 AN696:AN713 AN829:AN846 AN962:AN979 AN1095:AN1112 AN715:AN722 AN848:AN855 AN981:AN988 AN1114:AN1121">
    <cfRule type="cellIs" dxfId="333" priority="422" operator="equal">
      <formula>1</formula>
    </cfRule>
  </conditionalFormatting>
  <conditionalFormatting sqref="AN601 AN734 AN867 AN1000 AN1133 AN620 AN753 AN886 AN1019 AN1152 AN676 AN809 AN942 AN1075 AN695 AN828 AN961 AN1094 AN714 AN847 AN980 AN1113">
    <cfRule type="cellIs" dxfId="332" priority="421" operator="equal">
      <formula>1</formula>
    </cfRule>
  </conditionalFormatting>
  <conditionalFormatting sqref="AN1020:AN1037 AN1039:AN1056 AN1058">
    <cfRule type="cellIs" dxfId="331" priority="420" operator="equal">
      <formula>1</formula>
    </cfRule>
  </conditionalFormatting>
  <conditionalFormatting sqref="AN1038 AN1057">
    <cfRule type="cellIs" dxfId="330" priority="419" operator="equal">
      <formula>1</formula>
    </cfRule>
  </conditionalFormatting>
  <conditionalFormatting sqref="O1526:Q1526">
    <cfRule type="cellIs" dxfId="329" priority="362" operator="equal">
      <formula>1</formula>
    </cfRule>
  </conditionalFormatting>
  <conditionalFormatting sqref="K1372">
    <cfRule type="cellIs" dxfId="328" priority="344" operator="equal">
      <formula>1</formula>
    </cfRule>
  </conditionalFormatting>
  <conditionalFormatting sqref="O1598:Q1601">
    <cfRule type="cellIs" dxfId="327" priority="360" operator="equal">
      <formula>1</formula>
    </cfRule>
  </conditionalFormatting>
  <conditionalFormatting sqref="O1522:Z1523 O1524:AL1525">
    <cfRule type="cellIs" dxfId="326" priority="354" operator="equal">
      <formula>1</formula>
    </cfRule>
  </conditionalFormatting>
  <conditionalFormatting sqref="O1715:Q1715">
    <cfRule type="cellIs" dxfId="325" priority="306" operator="equal">
      <formula>1</formula>
    </cfRule>
  </conditionalFormatting>
  <conditionalFormatting sqref="O1730:Q1733">
    <cfRule type="cellIs" dxfId="324" priority="305" operator="equal">
      <formula>1</formula>
    </cfRule>
  </conditionalFormatting>
  <conditionalFormatting sqref="O1734:Q1734">
    <cfRule type="cellIs" dxfId="323" priority="304" operator="equal">
      <formula>1</formula>
    </cfRule>
  </conditionalFormatting>
  <conditionalFormatting sqref="R1658:AL1733 R1734:Z1734">
    <cfRule type="cellIs" dxfId="322" priority="303" operator="equal">
      <formula>1</formula>
    </cfRule>
  </conditionalFormatting>
  <conditionalFormatting sqref="AA1734:AL1734">
    <cfRule type="cellIs" dxfId="321" priority="302" operator="equal">
      <formula>1</formula>
    </cfRule>
  </conditionalFormatting>
  <conditionalFormatting sqref="J1659:K1676 J1678:K1695 J1658 J1696 M1678:M1695 M1659:M1676">
    <cfRule type="cellIs" dxfId="320" priority="301" operator="equal">
      <formula>1</formula>
    </cfRule>
  </conditionalFormatting>
  <conditionalFormatting sqref="J1715">
    <cfRule type="cellIs" dxfId="319" priority="300" operator="equal">
      <formula>1</formula>
    </cfRule>
  </conditionalFormatting>
  <conditionalFormatting sqref="J1677">
    <cfRule type="cellIs" dxfId="318" priority="299" operator="equal">
      <formula>1</formula>
    </cfRule>
  </conditionalFormatting>
  <conditionalFormatting sqref="K1658">
    <cfRule type="cellIs" dxfId="317" priority="298" operator="equal">
      <formula>1</formula>
    </cfRule>
  </conditionalFormatting>
  <conditionalFormatting sqref="K1677">
    <cfRule type="cellIs" dxfId="316" priority="297" operator="equal">
      <formula>1</formula>
    </cfRule>
  </conditionalFormatting>
  <conditionalFormatting sqref="K1696">
    <cfRule type="cellIs" dxfId="315" priority="296" operator="equal">
      <formula>1</formula>
    </cfRule>
  </conditionalFormatting>
  <conditionalFormatting sqref="K1715">
    <cfRule type="cellIs" dxfId="314" priority="295" operator="equal">
      <formula>1</formula>
    </cfRule>
  </conditionalFormatting>
  <conditionalFormatting sqref="K1734">
    <cfRule type="cellIs" dxfId="313" priority="294" operator="equal">
      <formula>1</formula>
    </cfRule>
  </conditionalFormatting>
  <conditionalFormatting sqref="M1658">
    <cfRule type="cellIs" dxfId="312" priority="293" operator="equal">
      <formula>1</formula>
    </cfRule>
  </conditionalFormatting>
  <conditionalFormatting sqref="M1677">
    <cfRule type="cellIs" dxfId="311" priority="292" operator="equal">
      <formula>1</formula>
    </cfRule>
  </conditionalFormatting>
  <conditionalFormatting sqref="M1696">
    <cfRule type="cellIs" dxfId="310" priority="291" operator="equal">
      <formula>1</formula>
    </cfRule>
  </conditionalFormatting>
  <conditionalFormatting sqref="AO1183">
    <cfRule type="cellIs" dxfId="309" priority="290" operator="equal">
      <formula>1</formula>
    </cfRule>
  </conditionalFormatting>
  <conditionalFormatting sqref="AO1198:AO1201">
    <cfRule type="cellIs" dxfId="308" priority="289" operator="equal">
      <formula>1</formula>
    </cfRule>
  </conditionalFormatting>
  <conditionalFormatting sqref="AO1202:AO1278">
    <cfRule type="cellIs" dxfId="307" priority="288" operator="equal">
      <formula>1</formula>
    </cfRule>
  </conditionalFormatting>
  <conditionalFormatting sqref="AO1507 AO1609 AO1711">
    <cfRule type="cellIs" dxfId="306" priority="285" operator="equal">
      <formula>1</formula>
    </cfRule>
  </conditionalFormatting>
  <conditionalFormatting sqref="O1180:AO1182 AA1178:AO1179 AM1735:AO1736 AM1330:AM1477 AM1183 AM1604:AM1609 AM1706:AM1711 AM1198:AM1301 AM1502:AM1507 AM1522:AM1602 AM1624:AM1704 AM1715 AM1726:AM1734">
    <cfRule type="cellIs" dxfId="305" priority="392" operator="equal">
      <formula>1</formula>
    </cfRule>
  </conditionalFormatting>
  <conditionalFormatting sqref="O1178:Z1179">
    <cfRule type="cellIs" dxfId="304" priority="391" operator="equal">
      <formula>1</formula>
    </cfRule>
  </conditionalFormatting>
  <conditionalFormatting sqref="AP1183">
    <cfRule type="cellIs" dxfId="303" priority="390" operator="equal">
      <formula>1</formula>
    </cfRule>
  </conditionalFormatting>
  <conditionalFormatting sqref="O1183:AL1183">
    <cfRule type="cellIs" dxfId="302" priority="389" operator="equal">
      <formula>1</formula>
    </cfRule>
  </conditionalFormatting>
  <conditionalFormatting sqref="O1292:Z1292">
    <cfRule type="cellIs" dxfId="301" priority="388" operator="equal">
      <formula>1</formula>
    </cfRule>
  </conditionalFormatting>
  <conditionalFormatting sqref="O1293:Z1293">
    <cfRule type="cellIs" dxfId="300" priority="387" operator="equal">
      <formula>1</formula>
    </cfRule>
  </conditionalFormatting>
  <conditionalFormatting sqref="O1202:Q1202">
    <cfRule type="cellIs" dxfId="299" priority="386" operator="equal">
      <formula>1</formula>
    </cfRule>
  </conditionalFormatting>
  <conditionalFormatting sqref="O1198:Z1199 O1200:AL1201">
    <cfRule type="cellIs" dxfId="298" priority="393" operator="equal">
      <formula>1</formula>
    </cfRule>
  </conditionalFormatting>
  <conditionalFormatting sqref="AA1198:AL1199">
    <cfRule type="cellIs" dxfId="297" priority="385" operator="equal">
      <formula>1</formula>
    </cfRule>
  </conditionalFormatting>
  <conditionalFormatting sqref="O1217:Q1220">
    <cfRule type="cellIs" dxfId="296" priority="384" operator="equal">
      <formula>1</formula>
    </cfRule>
  </conditionalFormatting>
  <conditionalFormatting sqref="O1221:Q1221">
    <cfRule type="cellIs" dxfId="295" priority="383" operator="equal">
      <formula>1</formula>
    </cfRule>
  </conditionalFormatting>
  <conditionalFormatting sqref="O1236:Q1239">
    <cfRule type="cellIs" dxfId="294" priority="382" operator="equal">
      <formula>1</formula>
    </cfRule>
  </conditionalFormatting>
  <conditionalFormatting sqref="O1240:Q1240">
    <cfRule type="cellIs" dxfId="293" priority="381" operator="equal">
      <formula>1</formula>
    </cfRule>
  </conditionalFormatting>
  <conditionalFormatting sqref="O1255:Q1258">
    <cfRule type="cellIs" dxfId="292" priority="380" operator="equal">
      <formula>1</formula>
    </cfRule>
  </conditionalFormatting>
  <conditionalFormatting sqref="O1259:Q1259">
    <cfRule type="cellIs" dxfId="291" priority="379" operator="equal">
      <formula>1</formula>
    </cfRule>
  </conditionalFormatting>
  <conditionalFormatting sqref="O1274:Q1277">
    <cfRule type="cellIs" dxfId="290" priority="378" operator="equal">
      <formula>1</formula>
    </cfRule>
  </conditionalFormatting>
  <conditionalFormatting sqref="O1278:Q1278">
    <cfRule type="cellIs" dxfId="289" priority="377" operator="equal">
      <formula>1</formula>
    </cfRule>
  </conditionalFormatting>
  <conditionalFormatting sqref="O1298:Z1301">
    <cfRule type="cellIs" dxfId="288" priority="376" operator="equal">
      <formula>1</formula>
    </cfRule>
  </conditionalFormatting>
  <conditionalFormatting sqref="J1391 L1391">
    <cfRule type="cellIs" dxfId="287" priority="375" operator="equal">
      <formula>1</formula>
    </cfRule>
  </conditionalFormatting>
  <conditionalFormatting sqref="O1387:Q1390">
    <cfRule type="cellIs" dxfId="286" priority="374" operator="equal">
      <formula>1</formula>
    </cfRule>
  </conditionalFormatting>
  <conditionalFormatting sqref="J1353">
    <cfRule type="cellIs" dxfId="285" priority="373" operator="equal">
      <formula>1</formula>
    </cfRule>
  </conditionalFormatting>
  <conditionalFormatting sqref="O1391:Q1391">
    <cfRule type="cellIs" dxfId="284" priority="372" operator="equal">
      <formula>1</formula>
    </cfRule>
  </conditionalFormatting>
  <conditionalFormatting sqref="O1406:Q1409">
    <cfRule type="cellIs" dxfId="283" priority="371" operator="equal">
      <formula>1</formula>
    </cfRule>
  </conditionalFormatting>
  <conditionalFormatting sqref="R1334:AL1409 R1410:Z1410 AO1334:AO1409">
    <cfRule type="cellIs" dxfId="282" priority="370" operator="equal">
      <formula>1</formula>
    </cfRule>
  </conditionalFormatting>
  <conditionalFormatting sqref="AA1410:AL1410 AO1410">
    <cfRule type="cellIs" dxfId="281" priority="369" operator="equal">
      <formula>1</formula>
    </cfRule>
  </conditionalFormatting>
  <conditionalFormatting sqref="O1330:Z1331 O1332:AL1333 AO1332:AO1333">
    <cfRule type="cellIs" dxfId="280" priority="368" operator="equal">
      <formula>1</formula>
    </cfRule>
  </conditionalFormatting>
  <conditionalFormatting sqref="R1202:AL1277 R1278:Z1278">
    <cfRule type="cellIs" dxfId="279" priority="394" operator="equal">
      <formula>1</formula>
    </cfRule>
  </conditionalFormatting>
  <conditionalFormatting sqref="O1507:AL1507">
    <cfRule type="cellIs" dxfId="278" priority="366" operator="equal">
      <formula>1</formula>
    </cfRule>
  </conditionalFormatting>
  <conditionalFormatting sqref="O1616:Z1616">
    <cfRule type="cellIs" dxfId="277" priority="365" operator="equal">
      <formula>1</formula>
    </cfRule>
  </conditionalFormatting>
  <conditionalFormatting sqref="O1617:Z1617">
    <cfRule type="cellIs" dxfId="276" priority="364" operator="equal">
      <formula>1</formula>
    </cfRule>
  </conditionalFormatting>
  <conditionalFormatting sqref="AA1522:AL1523">
    <cfRule type="cellIs" dxfId="275" priority="363" operator="equal">
      <formula>1</formula>
    </cfRule>
  </conditionalFormatting>
  <conditionalFormatting sqref="AA1278:AL1301 AO1279:AO1301">
    <cfRule type="cellIs" dxfId="274" priority="395" operator="equal">
      <formula>1</formula>
    </cfRule>
  </conditionalFormatting>
  <conditionalFormatting sqref="O1411:AL1477 AO1411:AO1477">
    <cfRule type="cellIs" dxfId="273" priority="397" operator="equal">
      <formula>1</formula>
    </cfRule>
  </conditionalFormatting>
  <conditionalFormatting sqref="O1502:Z1503 O1504:AL1506">
    <cfRule type="cellIs" dxfId="272" priority="357" operator="equal">
      <formula>1</formula>
    </cfRule>
  </conditionalFormatting>
  <conditionalFormatting sqref="O1583:Q1583">
    <cfRule type="cellIs" dxfId="271" priority="356" operator="equal">
      <formula>1</formula>
    </cfRule>
  </conditionalFormatting>
  <conditionalFormatting sqref="O1560:Q1563">
    <cfRule type="cellIs" dxfId="270" priority="355" operator="equal">
      <formula>1</formula>
    </cfRule>
  </conditionalFormatting>
  <conditionalFormatting sqref="O1545:Q1545">
    <cfRule type="cellIs" dxfId="269" priority="353" operator="equal">
      <formula>1</formula>
    </cfRule>
  </conditionalFormatting>
  <conditionalFormatting sqref="J1183">
    <cfRule type="cellIs" dxfId="268" priority="398" operator="equal">
      <formula>1</formula>
    </cfRule>
  </conditionalFormatting>
  <conditionalFormatting sqref="J1203:K1220 J1222:K1239 J1240 M1222:M1239 M1203:M1220">
    <cfRule type="cellIs" dxfId="267" priority="399" operator="equal">
      <formula>1</formula>
    </cfRule>
  </conditionalFormatting>
  <conditionalFormatting sqref="J1259">
    <cfRule type="cellIs" dxfId="266" priority="400" operator="equal">
      <formula>1</formula>
    </cfRule>
  </conditionalFormatting>
  <conditionalFormatting sqref="J1278">
    <cfRule type="cellIs" dxfId="265" priority="401" operator="equal">
      <formula>1</formula>
    </cfRule>
  </conditionalFormatting>
  <conditionalFormatting sqref="M1391">
    <cfRule type="cellIs" dxfId="264" priority="350" operator="equal">
      <formula>1</formula>
    </cfRule>
  </conditionalFormatting>
  <conditionalFormatting sqref="M1410">
    <cfRule type="cellIs" dxfId="263" priority="349" operator="equal">
      <formula>1</formula>
    </cfRule>
  </conditionalFormatting>
  <conditionalFormatting sqref="K1334">
    <cfRule type="cellIs" dxfId="262" priority="346" operator="equal">
      <formula>1</formula>
    </cfRule>
  </conditionalFormatting>
  <conditionalFormatting sqref="K1545">
    <cfRule type="cellIs" dxfId="261" priority="348" operator="equal">
      <formula>1</formula>
    </cfRule>
  </conditionalFormatting>
  <conditionalFormatting sqref="O1654:Z1655 O1656:AL1657">
    <cfRule type="cellIs" dxfId="260" priority="341" operator="equal">
      <formula>1</formula>
    </cfRule>
  </conditionalFormatting>
  <conditionalFormatting sqref="AA1654:AL1655">
    <cfRule type="cellIs" dxfId="259" priority="340" operator="equal">
      <formula>1</formula>
    </cfRule>
  </conditionalFormatting>
  <conditionalFormatting sqref="O1334:Q1334">
    <cfRule type="cellIs" dxfId="258" priority="408" operator="equal">
      <formula>1</formula>
    </cfRule>
  </conditionalFormatting>
  <conditionalFormatting sqref="AA1330:AL1331 AO1330:AO1331">
    <cfRule type="cellIs" dxfId="257" priority="409" operator="equal">
      <formula>1</formula>
    </cfRule>
  </conditionalFormatting>
  <conditionalFormatting sqref="O1349:Q1352">
    <cfRule type="cellIs" dxfId="256" priority="410" operator="equal">
      <formula>1</formula>
    </cfRule>
  </conditionalFormatting>
  <conditionalFormatting sqref="O1353:Q1353">
    <cfRule type="cellIs" dxfId="255" priority="411" operator="equal">
      <formula>1</formula>
    </cfRule>
  </conditionalFormatting>
  <conditionalFormatting sqref="O1368:Q1371">
    <cfRule type="cellIs" dxfId="254" priority="352" operator="equal">
      <formula>1</formula>
    </cfRule>
  </conditionalFormatting>
  <conditionalFormatting sqref="O1372:Q1372">
    <cfRule type="cellIs" dxfId="253" priority="351" operator="equal">
      <formula>1</formula>
    </cfRule>
  </conditionalFormatting>
  <conditionalFormatting sqref="O1410:Q1410">
    <cfRule type="cellIs" dxfId="252" priority="412" operator="equal">
      <formula>1</formula>
    </cfRule>
  </conditionalFormatting>
  <conditionalFormatting sqref="J1734">
    <cfRule type="cellIs" dxfId="251" priority="335" operator="equal">
      <formula>1</formula>
    </cfRule>
  </conditionalFormatting>
  <conditionalFormatting sqref="J1335:M1352 J1354:M1371 L1353 J1334 L1334 J1372 L1372">
    <cfRule type="cellIs" dxfId="250" priority="413" operator="equal">
      <formula>1</formula>
    </cfRule>
  </conditionalFormatting>
  <conditionalFormatting sqref="J1410 L1410">
    <cfRule type="cellIs" dxfId="249" priority="347" operator="equal">
      <formula>1</formula>
    </cfRule>
  </conditionalFormatting>
  <conditionalFormatting sqref="K1353">
    <cfRule type="cellIs" dxfId="248" priority="345" operator="equal">
      <formula>1</formula>
    </cfRule>
  </conditionalFormatting>
  <conditionalFormatting sqref="K1391">
    <cfRule type="cellIs" dxfId="247" priority="343" operator="equal">
      <formula>1</formula>
    </cfRule>
  </conditionalFormatting>
  <conditionalFormatting sqref="K1410">
    <cfRule type="cellIs" dxfId="246" priority="342" operator="equal">
      <formula>1</formula>
    </cfRule>
  </conditionalFormatting>
  <conditionalFormatting sqref="M1334">
    <cfRule type="cellIs" dxfId="245" priority="414" operator="equal">
      <formula>1</formula>
    </cfRule>
  </conditionalFormatting>
  <conditionalFormatting sqref="M1353">
    <cfRule type="cellIs" dxfId="244" priority="415" operator="equal">
      <formula>1</formula>
    </cfRule>
  </conditionalFormatting>
  <conditionalFormatting sqref="M1372">
    <cfRule type="cellIs" dxfId="243" priority="339" operator="equal">
      <formula>1</formula>
    </cfRule>
  </conditionalFormatting>
  <conditionalFormatting sqref="M1413:M1477">
    <cfRule type="cellIs" dxfId="242" priority="336" operator="equal">
      <formula>1</formula>
    </cfRule>
  </conditionalFormatting>
  <conditionalFormatting sqref="J1413:J1477 L1413:L1477">
    <cfRule type="cellIs" dxfId="241" priority="338" operator="equal">
      <formula>1</formula>
    </cfRule>
  </conditionalFormatting>
  <conditionalFormatting sqref="K1413:K1477">
    <cfRule type="cellIs" dxfId="240" priority="337" operator="equal">
      <formula>1</formula>
    </cfRule>
  </conditionalFormatting>
  <conditionalFormatting sqref="AP1507 AA1502:AL1503">
    <cfRule type="cellIs" dxfId="239" priority="416" operator="equal">
      <formula>1</formula>
    </cfRule>
  </conditionalFormatting>
  <conditionalFormatting sqref="O1541:Q1544">
    <cfRule type="cellIs" dxfId="238" priority="334" operator="equal">
      <formula>1</formula>
    </cfRule>
  </conditionalFormatting>
  <conditionalFormatting sqref="O1564:Q1564">
    <cfRule type="cellIs" dxfId="237" priority="333" operator="equal">
      <formula>1</formula>
    </cfRule>
  </conditionalFormatting>
  <conditionalFormatting sqref="O1579:Q1582">
    <cfRule type="cellIs" dxfId="236" priority="332" operator="equal">
      <formula>1</formula>
    </cfRule>
  </conditionalFormatting>
  <conditionalFormatting sqref="O1602:Q1602">
    <cfRule type="cellIs" dxfId="235" priority="331" operator="equal">
      <formula>1</formula>
    </cfRule>
  </conditionalFormatting>
  <conditionalFormatting sqref="O1622:Z1625">
    <cfRule type="cellIs" dxfId="234" priority="330" operator="equal">
      <formula>1</formula>
    </cfRule>
  </conditionalFormatting>
  <conditionalFormatting sqref="R1526:AL1601 R1602:Z1602">
    <cfRule type="cellIs" dxfId="233" priority="329" operator="equal">
      <formula>1</formula>
    </cfRule>
  </conditionalFormatting>
  <conditionalFormatting sqref="AA1602:AL1625">
    <cfRule type="cellIs" dxfId="232" priority="328" operator="equal">
      <formula>1</formula>
    </cfRule>
  </conditionalFormatting>
  <conditionalFormatting sqref="O1735:AL1736">
    <cfRule type="cellIs" dxfId="231" priority="327" operator="equal">
      <formula>1</formula>
    </cfRule>
  </conditionalFormatting>
  <conditionalFormatting sqref="J1507 M1507">
    <cfRule type="cellIs" dxfId="230" priority="326" operator="equal">
      <formula>1</formula>
    </cfRule>
  </conditionalFormatting>
  <conditionalFormatting sqref="J1527:K1544 J1546:K1563 J1526 J1564 M1546:M1563 M1527:M1544">
    <cfRule type="cellIs" dxfId="229" priority="325" operator="equal">
      <formula>1</formula>
    </cfRule>
  </conditionalFormatting>
  <conditionalFormatting sqref="J1583">
    <cfRule type="cellIs" dxfId="228" priority="324" operator="equal">
      <formula>1</formula>
    </cfRule>
  </conditionalFormatting>
  <conditionalFormatting sqref="J1602">
    <cfRule type="cellIs" dxfId="227" priority="323" operator="equal">
      <formula>1</formula>
    </cfRule>
  </conditionalFormatting>
  <conditionalFormatting sqref="M1715">
    <cfRule type="cellIs" dxfId="226" priority="319" operator="equal">
      <formula>1</formula>
    </cfRule>
  </conditionalFormatting>
  <conditionalFormatting sqref="M1734">
    <cfRule type="cellIs" dxfId="225" priority="318" operator="equal">
      <formula>1</formula>
    </cfRule>
  </conditionalFormatting>
  <conditionalFormatting sqref="J1545">
    <cfRule type="cellIs" dxfId="224" priority="322" operator="equal">
      <formula>1</formula>
    </cfRule>
  </conditionalFormatting>
  <conditionalFormatting sqref="K1526">
    <cfRule type="cellIs" dxfId="223" priority="321" operator="equal">
      <formula>1</formula>
    </cfRule>
  </conditionalFormatting>
  <conditionalFormatting sqref="K1564">
    <cfRule type="cellIs" dxfId="222" priority="320" operator="equal">
      <formula>1</formula>
    </cfRule>
  </conditionalFormatting>
  <conditionalFormatting sqref="K1583">
    <cfRule type="cellIs" dxfId="221" priority="417" operator="equal">
      <formula>1</formula>
    </cfRule>
  </conditionalFormatting>
  <conditionalFormatting sqref="K1602">
    <cfRule type="cellIs" dxfId="220" priority="418" operator="equal">
      <formula>1</formula>
    </cfRule>
  </conditionalFormatting>
  <conditionalFormatting sqref="M1526">
    <cfRule type="cellIs" dxfId="219" priority="317" operator="equal">
      <formula>1</formula>
    </cfRule>
  </conditionalFormatting>
  <conditionalFormatting sqref="M1545">
    <cfRule type="cellIs" dxfId="218" priority="316" operator="equal">
      <formula>1</formula>
    </cfRule>
  </conditionalFormatting>
  <conditionalFormatting sqref="M1564">
    <cfRule type="cellIs" dxfId="217" priority="315" operator="equal">
      <formula>1</formula>
    </cfRule>
  </conditionalFormatting>
  <conditionalFormatting sqref="M1583">
    <cfRule type="cellIs" dxfId="216" priority="314" operator="equal">
      <formula>1</formula>
    </cfRule>
  </conditionalFormatting>
  <conditionalFormatting sqref="M1602">
    <cfRule type="cellIs" dxfId="215" priority="313" operator="equal">
      <formula>1</formula>
    </cfRule>
  </conditionalFormatting>
  <conditionalFormatting sqref="O1658:Q1658">
    <cfRule type="cellIs" dxfId="214" priority="312" operator="equal">
      <formula>1</formula>
    </cfRule>
  </conditionalFormatting>
  <conditionalFormatting sqref="O1673:Q1676">
    <cfRule type="cellIs" dxfId="213" priority="311" operator="equal">
      <formula>1</formula>
    </cfRule>
  </conditionalFormatting>
  <conditionalFormatting sqref="O1677:Q1677">
    <cfRule type="cellIs" dxfId="212" priority="310" operator="equal">
      <formula>1</formula>
    </cfRule>
  </conditionalFormatting>
  <conditionalFormatting sqref="O1692:Q1695">
    <cfRule type="cellIs" dxfId="211" priority="309" operator="equal">
      <formula>1</formula>
    </cfRule>
  </conditionalFormatting>
  <conditionalFormatting sqref="O1696:Q1696">
    <cfRule type="cellIs" dxfId="210" priority="308" operator="equal">
      <formula>1</formula>
    </cfRule>
  </conditionalFormatting>
  <conditionalFormatting sqref="O1711:Q1714">
    <cfRule type="cellIs" dxfId="209" priority="307" operator="equal">
      <formula>1</formula>
    </cfRule>
  </conditionalFormatting>
  <conditionalFormatting sqref="AO1504:AO1506 AO1606:AO1608 AO1708:AO1710">
    <cfRule type="cellIs" dxfId="208" priority="287" operator="equal">
      <formula>1</formula>
    </cfRule>
  </conditionalFormatting>
  <conditionalFormatting sqref="AO1502:AO1503 AO1604:AO1605 AO1706:AO1707">
    <cfRule type="cellIs" dxfId="207" priority="286" operator="equal">
      <formula>1</formula>
    </cfRule>
  </conditionalFormatting>
  <conditionalFormatting sqref="AO1522:AO1525 AO1624:AO1627 AO1726:AO1729">
    <cfRule type="cellIs" dxfId="206" priority="284" operator="equal">
      <formula>1</formula>
    </cfRule>
  </conditionalFormatting>
  <conditionalFormatting sqref="AO1526:AO1602 AO1628:AO1704 AO1730:AO1734">
    <cfRule type="cellIs" dxfId="205" priority="283" operator="equal">
      <formula>1</formula>
    </cfRule>
  </conditionalFormatting>
  <conditionalFormatting sqref="M1873">
    <cfRule type="cellIs" dxfId="204" priority="259" operator="equal">
      <formula>1</formula>
    </cfRule>
  </conditionalFormatting>
  <conditionalFormatting sqref="L1203:L1220 L1222:L1239">
    <cfRule type="cellIs" dxfId="203" priority="281" operator="equal">
      <formula>1</formula>
    </cfRule>
  </conditionalFormatting>
  <conditionalFormatting sqref="L1583">
    <cfRule type="cellIs" dxfId="202" priority="270" operator="equal">
      <formula>1</formula>
    </cfRule>
  </conditionalFormatting>
  <conditionalFormatting sqref="L1545">
    <cfRule type="cellIs" dxfId="201" priority="272" operator="equal">
      <formula>1</formula>
    </cfRule>
  </conditionalFormatting>
  <conditionalFormatting sqref="L1527:L1544 L1546:L1563">
    <cfRule type="cellIs" dxfId="200" priority="274" operator="equal">
      <formula>1</formula>
    </cfRule>
  </conditionalFormatting>
  <conditionalFormatting sqref="L1526">
    <cfRule type="cellIs" dxfId="199" priority="273" operator="equal">
      <formula>1</formula>
    </cfRule>
  </conditionalFormatting>
  <conditionalFormatting sqref="L1564">
    <cfRule type="cellIs" dxfId="198" priority="271" operator="equal">
      <formula>1</formula>
    </cfRule>
  </conditionalFormatting>
  <conditionalFormatting sqref="L1602">
    <cfRule type="cellIs" dxfId="197" priority="269" operator="equal">
      <formula>1</formula>
    </cfRule>
  </conditionalFormatting>
  <conditionalFormatting sqref="L1658:L1734">
    <cfRule type="cellIs" dxfId="196" priority="268" operator="equal">
      <formula>1</formula>
    </cfRule>
  </conditionalFormatting>
  <conditionalFormatting sqref="AN1204:AN1209 AN1337:AN1342 AN1470:AN1475 AN1306:AN1311 AN1439:AN1444 AN1572:AN1577 AN1705:AN1710 AN1224:AN1257 AN1357:AN1390 AN1490:AN1523 AN1641:AN1656 AN1184:AN1201 AN1317:AN1334 AN1450:AN1467 AN1583:AN1600 AN1716:AN1733 AN1259:AN1276 AN1392:AN1409 AN1525:AN1542 AN1658:AN1675 AN1278:AN1295 AN1411:AN1428 AN1544:AN1561 AN1677:AN1694 AN1297:AN1304 AN1430:AN1437 AN1563:AN1570 AN1696:AN1703">
    <cfRule type="cellIs" dxfId="195" priority="267" operator="equal">
      <formula>1</formula>
    </cfRule>
  </conditionalFormatting>
  <conditionalFormatting sqref="AN1183 AN1316 AN1449 AN1582 AN1715 AN1202 AN1335 AN1468 AN1601 AN1734 AN1258 AN1391 AN1524 AN1657 AN1277 AN1410 AN1543 AN1676 AN1296 AN1429 AN1562 AN1695">
    <cfRule type="cellIs" dxfId="194" priority="266" operator="equal">
      <formula>1</formula>
    </cfRule>
  </conditionalFormatting>
  <conditionalFormatting sqref="AN1602:AN1619 AN1621:AN1638 AN1640">
    <cfRule type="cellIs" dxfId="193" priority="265" operator="equal">
      <formula>1</formula>
    </cfRule>
  </conditionalFormatting>
  <conditionalFormatting sqref="AN1620 AN1639">
    <cfRule type="cellIs" dxfId="192" priority="264" operator="equal">
      <formula>1</formula>
    </cfRule>
  </conditionalFormatting>
  <conditionalFormatting sqref="O2046:AL2046">
    <cfRule type="cellIs" dxfId="191" priority="211" operator="equal">
      <formula>1</formula>
    </cfRule>
  </conditionalFormatting>
  <conditionalFormatting sqref="O2150:Z2150">
    <cfRule type="cellIs" dxfId="190" priority="210" operator="equal">
      <formula>1</formula>
    </cfRule>
  </conditionalFormatting>
  <conditionalFormatting sqref="O2151:Z2151">
    <cfRule type="cellIs" dxfId="189" priority="209" operator="equal">
      <formula>1</formula>
    </cfRule>
  </conditionalFormatting>
  <conditionalFormatting sqref="AA2061:AL2062">
    <cfRule type="cellIs" dxfId="188" priority="208" operator="equal">
      <formula>1</formula>
    </cfRule>
  </conditionalFormatting>
  <conditionalFormatting sqref="O2269:AL2270">
    <cfRule type="cellIs" dxfId="187" priority="172" operator="equal">
      <formula>1</formula>
    </cfRule>
  </conditionalFormatting>
  <conditionalFormatting sqref="M2268">
    <cfRule type="cellIs" dxfId="186" priority="163" operator="equal">
      <formula>1</formula>
    </cfRule>
  </conditionalFormatting>
  <conditionalFormatting sqref="J2065:K2098 M2065:M2098">
    <cfRule type="cellIs" dxfId="185" priority="170" operator="equal">
      <formula>1</formula>
    </cfRule>
  </conditionalFormatting>
  <conditionalFormatting sqref="J2117">
    <cfRule type="cellIs" dxfId="184" priority="169" operator="equal">
      <formula>1</formula>
    </cfRule>
  </conditionalFormatting>
  <conditionalFormatting sqref="J2136">
    <cfRule type="cellIs" dxfId="183" priority="168" operator="equal">
      <formula>1</formula>
    </cfRule>
  </conditionalFormatting>
  <conditionalFormatting sqref="M2249">
    <cfRule type="cellIs" dxfId="182" priority="164" operator="equal">
      <formula>1</formula>
    </cfRule>
  </conditionalFormatting>
  <conditionalFormatting sqref="O2226:Q2229">
    <cfRule type="cellIs" dxfId="181" priority="154" operator="equal">
      <formula>1</formula>
    </cfRule>
  </conditionalFormatting>
  <conditionalFormatting sqref="O2192:Q2192">
    <cfRule type="cellIs" dxfId="180" priority="157" operator="equal">
      <formula>1</formula>
    </cfRule>
  </conditionalFormatting>
  <conditionalFormatting sqref="M2117">
    <cfRule type="cellIs" dxfId="179" priority="159" operator="equal">
      <formula>1</formula>
    </cfRule>
  </conditionalFormatting>
  <conditionalFormatting sqref="O2207:Q2210">
    <cfRule type="cellIs" dxfId="178" priority="156" operator="equal">
      <formula>1</formula>
    </cfRule>
  </conditionalFormatting>
  <conditionalFormatting sqref="O2211:Q2211">
    <cfRule type="cellIs" dxfId="177" priority="155" operator="equal">
      <formula>1</formula>
    </cfRule>
  </conditionalFormatting>
  <conditionalFormatting sqref="O2230:Q2230">
    <cfRule type="cellIs" dxfId="176" priority="153" operator="equal">
      <formula>1</formula>
    </cfRule>
  </conditionalFormatting>
  <conditionalFormatting sqref="O1762:AO1764 AA1760:AO1761 AM2269:AO2270 AM1869:AM2016 AM1765 AM2138:AM2143 AM2240:AM2245 AM2041:AM2046 AM2158:AM2238 AM2249 AM2260:AM2268">
    <cfRule type="cellIs" dxfId="175" priority="237" operator="equal">
      <formula>1</formula>
    </cfRule>
  </conditionalFormatting>
  <conditionalFormatting sqref="O1760:Z1761">
    <cfRule type="cellIs" dxfId="174" priority="236" operator="equal">
      <formula>1</formula>
    </cfRule>
  </conditionalFormatting>
  <conditionalFormatting sqref="AP1765">
    <cfRule type="cellIs" dxfId="173" priority="235" operator="equal">
      <formula>1</formula>
    </cfRule>
  </conditionalFormatting>
  <conditionalFormatting sqref="O1765:AL1765 S1765:Z1780">
    <cfRule type="cellIs" dxfId="172" priority="234" operator="equal">
      <formula>1</formula>
    </cfRule>
  </conditionalFormatting>
  <conditionalFormatting sqref="O1831:Z1831">
    <cfRule type="cellIs" dxfId="171" priority="233" operator="equal">
      <formula>1</formula>
    </cfRule>
  </conditionalFormatting>
  <conditionalFormatting sqref="O1832:Z1832">
    <cfRule type="cellIs" dxfId="170" priority="232" operator="equal">
      <formula>1</formula>
    </cfRule>
  </conditionalFormatting>
  <conditionalFormatting sqref="O1780:Z1780">
    <cfRule type="cellIs" dxfId="169" priority="238" operator="equal">
      <formula>1</formula>
    </cfRule>
  </conditionalFormatting>
  <conditionalFormatting sqref="AA1780:AL1780">
    <cfRule type="cellIs" dxfId="168" priority="230" operator="equal">
      <formula>1</formula>
    </cfRule>
  </conditionalFormatting>
  <conditionalFormatting sqref="O1795:Q1798">
    <cfRule type="cellIs" dxfId="167" priority="225" operator="equal">
      <formula>1</formula>
    </cfRule>
  </conditionalFormatting>
  <conditionalFormatting sqref="O1799:Q1799">
    <cfRule type="cellIs" dxfId="166" priority="224" operator="equal">
      <formula>1</formula>
    </cfRule>
  </conditionalFormatting>
  <conditionalFormatting sqref="O1814:Q1817">
    <cfRule type="cellIs" dxfId="165" priority="223" operator="equal">
      <formula>1</formula>
    </cfRule>
  </conditionalFormatting>
  <conditionalFormatting sqref="O1837:Z1840">
    <cfRule type="cellIs" dxfId="164" priority="221" operator="equal">
      <formula>1</formula>
    </cfRule>
  </conditionalFormatting>
  <conditionalFormatting sqref="J1930 L1930">
    <cfRule type="cellIs" dxfId="163" priority="220" operator="equal">
      <formula>1</formula>
    </cfRule>
  </conditionalFormatting>
  <conditionalFormatting sqref="O1926:Q1929">
    <cfRule type="cellIs" dxfId="162" priority="219" operator="equal">
      <formula>1</formula>
    </cfRule>
  </conditionalFormatting>
  <conditionalFormatting sqref="J1892">
    <cfRule type="cellIs" dxfId="161" priority="218" operator="equal">
      <formula>1</formula>
    </cfRule>
  </conditionalFormatting>
  <conditionalFormatting sqref="O1930:Q1930">
    <cfRule type="cellIs" dxfId="160" priority="217" operator="equal">
      <formula>1</formula>
    </cfRule>
  </conditionalFormatting>
  <conditionalFormatting sqref="O1945:Q1948">
    <cfRule type="cellIs" dxfId="159" priority="216" operator="equal">
      <formula>1</formula>
    </cfRule>
  </conditionalFormatting>
  <conditionalFormatting sqref="R1873:AL1948 R1949:Z1949 AO1873:AO1948">
    <cfRule type="cellIs" dxfId="158" priority="215" operator="equal">
      <formula>1</formula>
    </cfRule>
  </conditionalFormatting>
  <conditionalFormatting sqref="AA1949:AL1949 AO1949">
    <cfRule type="cellIs" dxfId="157" priority="214" operator="equal">
      <formula>1</formula>
    </cfRule>
  </conditionalFormatting>
  <conditionalFormatting sqref="O1869:Z1870 O1871:AL1872 AO1871:AO1872">
    <cfRule type="cellIs" dxfId="156" priority="213" operator="equal">
      <formula>1</formula>
    </cfRule>
  </conditionalFormatting>
  <conditionalFormatting sqref="AO1818:AO1840">
    <cfRule type="cellIs" dxfId="155" priority="240" operator="equal">
      <formula>1</formula>
    </cfRule>
  </conditionalFormatting>
  <conditionalFormatting sqref="O2132:Q2135">
    <cfRule type="cellIs" dxfId="154" priority="205" operator="equal">
      <formula>1</formula>
    </cfRule>
  </conditionalFormatting>
  <conditionalFormatting sqref="O1950:AL2016 AO1950:AO2016">
    <cfRule type="cellIs" dxfId="153" priority="242" operator="equal">
      <formula>1</formula>
    </cfRule>
  </conditionalFormatting>
  <conditionalFormatting sqref="O2041:Z2042 O2043:AL2045">
    <cfRule type="cellIs" dxfId="152" priority="202" operator="equal">
      <formula>1</formula>
    </cfRule>
  </conditionalFormatting>
  <conditionalFormatting sqref="O2117:Q2117">
    <cfRule type="cellIs" dxfId="151" priority="201" operator="equal">
      <formula>1</formula>
    </cfRule>
  </conditionalFormatting>
  <conditionalFormatting sqref="O2095:Q2098">
    <cfRule type="cellIs" dxfId="150" priority="200" operator="equal">
      <formula>1</formula>
    </cfRule>
  </conditionalFormatting>
  <conditionalFormatting sqref="O2061:Z2062 O2063:AL2064">
    <cfRule type="cellIs" dxfId="149" priority="199" operator="equal">
      <formula>1</formula>
    </cfRule>
  </conditionalFormatting>
  <conditionalFormatting sqref="J1765:K1765 M1765">
    <cfRule type="cellIs" dxfId="148" priority="243" operator="equal">
      <formula>1</formula>
    </cfRule>
  </conditionalFormatting>
  <conditionalFormatting sqref="M1930">
    <cfRule type="cellIs" dxfId="147" priority="195" operator="equal">
      <formula>1</formula>
    </cfRule>
  </conditionalFormatting>
  <conditionalFormatting sqref="M1949">
    <cfRule type="cellIs" dxfId="146" priority="194" operator="equal">
      <formula>1</formula>
    </cfRule>
  </conditionalFormatting>
  <conditionalFormatting sqref="O2188:Z2189 O2190:AL2191">
    <cfRule type="cellIs" dxfId="145" priority="186" operator="equal">
      <formula>1</formula>
    </cfRule>
  </conditionalFormatting>
  <conditionalFormatting sqref="AA2188:AL2189">
    <cfRule type="cellIs" dxfId="144" priority="185" operator="equal">
      <formula>1</formula>
    </cfRule>
  </conditionalFormatting>
  <conditionalFormatting sqref="O1873:Q1873">
    <cfRule type="cellIs" dxfId="143" priority="253" operator="equal">
      <formula>1</formula>
    </cfRule>
  </conditionalFormatting>
  <conditionalFormatting sqref="AA1869:AL1870 AO1869:AO1870">
    <cfRule type="cellIs" dxfId="142" priority="254" operator="equal">
      <formula>1</formula>
    </cfRule>
  </conditionalFormatting>
  <conditionalFormatting sqref="O1888:Q1891">
    <cfRule type="cellIs" dxfId="141" priority="255" operator="equal">
      <formula>1</formula>
    </cfRule>
  </conditionalFormatting>
  <conditionalFormatting sqref="O1892:Q1892">
    <cfRule type="cellIs" dxfId="140" priority="256" operator="equal">
      <formula>1</formula>
    </cfRule>
  </conditionalFormatting>
  <conditionalFormatting sqref="O1907:Q1910">
    <cfRule type="cellIs" dxfId="139" priority="197" operator="equal">
      <formula>1</formula>
    </cfRule>
  </conditionalFormatting>
  <conditionalFormatting sqref="O1911:Q1911">
    <cfRule type="cellIs" dxfId="138" priority="196" operator="equal">
      <formula>1</formula>
    </cfRule>
  </conditionalFormatting>
  <conditionalFormatting sqref="O1949:Q1949">
    <cfRule type="cellIs" dxfId="137" priority="257" operator="equal">
      <formula>1</formula>
    </cfRule>
  </conditionalFormatting>
  <conditionalFormatting sqref="J2268">
    <cfRule type="cellIs" dxfId="136" priority="180" operator="equal">
      <formula>1</formula>
    </cfRule>
  </conditionalFormatting>
  <conditionalFormatting sqref="J1874:M1891 J1893:M1910 L1892 J1873 L1873 J1911 L1911">
    <cfRule type="cellIs" dxfId="135" priority="258" operator="equal">
      <formula>1</formula>
    </cfRule>
  </conditionalFormatting>
  <conditionalFormatting sqref="J1949 L1949">
    <cfRule type="cellIs" dxfId="134" priority="192" operator="equal">
      <formula>1</formula>
    </cfRule>
  </conditionalFormatting>
  <conditionalFormatting sqref="K1873">
    <cfRule type="cellIs" dxfId="133" priority="191" operator="equal">
      <formula>1</formula>
    </cfRule>
  </conditionalFormatting>
  <conditionalFormatting sqref="K1892">
    <cfRule type="cellIs" dxfId="132" priority="190" operator="equal">
      <formula>1</formula>
    </cfRule>
  </conditionalFormatting>
  <conditionalFormatting sqref="K1911">
    <cfRule type="cellIs" dxfId="131" priority="189" operator="equal">
      <formula>1</formula>
    </cfRule>
  </conditionalFormatting>
  <conditionalFormatting sqref="K1930">
    <cfRule type="cellIs" dxfId="130" priority="188" operator="equal">
      <formula>1</formula>
    </cfRule>
  </conditionalFormatting>
  <conditionalFormatting sqref="K1949">
    <cfRule type="cellIs" dxfId="129" priority="187" operator="equal">
      <formula>1</formula>
    </cfRule>
  </conditionalFormatting>
  <conditionalFormatting sqref="M1892">
    <cfRule type="cellIs" dxfId="128" priority="260" operator="equal">
      <formula>1</formula>
    </cfRule>
  </conditionalFormatting>
  <conditionalFormatting sqref="M1911">
    <cfRule type="cellIs" dxfId="127" priority="184" operator="equal">
      <formula>1</formula>
    </cfRule>
  </conditionalFormatting>
  <conditionalFormatting sqref="M1952:M2016">
    <cfRule type="cellIs" dxfId="126" priority="181" operator="equal">
      <formula>1</formula>
    </cfRule>
  </conditionalFormatting>
  <conditionalFormatting sqref="J1952:J2016 L1952:L2016">
    <cfRule type="cellIs" dxfId="125" priority="183" operator="equal">
      <formula>1</formula>
    </cfRule>
  </conditionalFormatting>
  <conditionalFormatting sqref="K1952:K2016">
    <cfRule type="cellIs" dxfId="124" priority="182" operator="equal">
      <formula>1</formula>
    </cfRule>
  </conditionalFormatting>
  <conditionalFormatting sqref="AP2046 AA2041:AL2042">
    <cfRule type="cellIs" dxfId="123" priority="261" operator="equal">
      <formula>1</formula>
    </cfRule>
  </conditionalFormatting>
  <conditionalFormatting sqref="O2079:Q2080">
    <cfRule type="cellIs" dxfId="122" priority="179" operator="equal">
      <formula>1</formula>
    </cfRule>
  </conditionalFormatting>
  <conditionalFormatting sqref="O2113:Q2116">
    <cfRule type="cellIs" dxfId="121" priority="177" operator="equal">
      <formula>1</formula>
    </cfRule>
  </conditionalFormatting>
  <conditionalFormatting sqref="O2136:Q2136">
    <cfRule type="cellIs" dxfId="120" priority="176" operator="equal">
      <formula>1</formula>
    </cfRule>
  </conditionalFormatting>
  <conditionalFormatting sqref="O2156:Z2159">
    <cfRule type="cellIs" dxfId="119" priority="175" operator="equal">
      <formula>1</formula>
    </cfRule>
  </conditionalFormatting>
  <conditionalFormatting sqref="R2136:Z2136">
    <cfRule type="cellIs" dxfId="118" priority="174" operator="equal">
      <formula>1</formula>
    </cfRule>
  </conditionalFormatting>
  <conditionalFormatting sqref="AA2136:AL2159">
    <cfRule type="cellIs" dxfId="117" priority="173" operator="equal">
      <formula>1</formula>
    </cfRule>
  </conditionalFormatting>
  <conditionalFormatting sqref="O2245:Q2248">
    <cfRule type="cellIs" dxfId="116" priority="152" operator="equal">
      <formula>1</formula>
    </cfRule>
  </conditionalFormatting>
  <conditionalFormatting sqref="O2249:Q2249">
    <cfRule type="cellIs" dxfId="115" priority="151" operator="equal">
      <formula>1</formula>
    </cfRule>
  </conditionalFormatting>
  <conditionalFormatting sqref="O2264:Q2267">
    <cfRule type="cellIs" dxfId="114" priority="150" operator="equal">
      <formula>1</formula>
    </cfRule>
  </conditionalFormatting>
  <conditionalFormatting sqref="O2268:Q2268">
    <cfRule type="cellIs" dxfId="113" priority="149" operator="equal">
      <formula>1</formula>
    </cfRule>
  </conditionalFormatting>
  <conditionalFormatting sqref="R2192:AL2267 R2268:Z2268">
    <cfRule type="cellIs" dxfId="112" priority="148" operator="equal">
      <formula>1</formula>
    </cfRule>
  </conditionalFormatting>
  <conditionalFormatting sqref="AA2268:AL2268">
    <cfRule type="cellIs" dxfId="111" priority="147" operator="equal">
      <formula>1</formula>
    </cfRule>
  </conditionalFormatting>
  <conditionalFormatting sqref="J2193:K2210 J2212:K2229 J2192 J2230 M2212:M2229 M2193:M2210">
    <cfRule type="cellIs" dxfId="110" priority="146" operator="equal">
      <formula>1</formula>
    </cfRule>
  </conditionalFormatting>
  <conditionalFormatting sqref="J2249">
    <cfRule type="cellIs" dxfId="109" priority="145" operator="equal">
      <formula>1</formula>
    </cfRule>
  </conditionalFormatting>
  <conditionalFormatting sqref="J2211">
    <cfRule type="cellIs" dxfId="108" priority="144" operator="equal">
      <formula>1</formula>
    </cfRule>
  </conditionalFormatting>
  <conditionalFormatting sqref="K2230">
    <cfRule type="cellIs" dxfId="107" priority="141" operator="equal">
      <formula>1</formula>
    </cfRule>
  </conditionalFormatting>
  <conditionalFormatting sqref="K2249">
    <cfRule type="cellIs" dxfId="106" priority="140" operator="equal">
      <formula>1</formula>
    </cfRule>
  </conditionalFormatting>
  <conditionalFormatting sqref="K2268">
    <cfRule type="cellIs" dxfId="105" priority="139" operator="equal">
      <formula>1</formula>
    </cfRule>
  </conditionalFormatting>
  <conditionalFormatting sqref="M2192">
    <cfRule type="cellIs" dxfId="104" priority="138" operator="equal">
      <formula>1</formula>
    </cfRule>
  </conditionalFormatting>
  <conditionalFormatting sqref="M2230">
    <cfRule type="cellIs" dxfId="103" priority="136" operator="equal">
      <formula>1</formula>
    </cfRule>
  </conditionalFormatting>
  <conditionalFormatting sqref="AO1765">
    <cfRule type="cellIs" dxfId="102" priority="135" operator="equal">
      <formula>1</formula>
    </cfRule>
  </conditionalFormatting>
  <conditionalFormatting sqref="AO2043:AO2045 AO2140:AO2142 AO2242:AO2244">
    <cfRule type="cellIs" dxfId="101" priority="132" operator="equal">
      <formula>1</formula>
    </cfRule>
  </conditionalFormatting>
  <conditionalFormatting sqref="AO2041:AO2042 AO2138:AO2139 AO2240:AO2241">
    <cfRule type="cellIs" dxfId="100" priority="131" operator="equal">
      <formula>1</formula>
    </cfRule>
  </conditionalFormatting>
  <conditionalFormatting sqref="AO2046 AO2143 AO2245">
    <cfRule type="cellIs" dxfId="99" priority="130" operator="equal">
      <formula>1</formula>
    </cfRule>
  </conditionalFormatting>
  <conditionalFormatting sqref="AO2061:AO2064 AO2158:AO2161 AO2260:AO2263">
    <cfRule type="cellIs" dxfId="98" priority="129" operator="equal">
      <formula>1</formula>
    </cfRule>
  </conditionalFormatting>
  <conditionalFormatting sqref="AO2162:AO2238 AO2264:AO2268">
    <cfRule type="cellIs" dxfId="97" priority="128" operator="equal">
      <formula>1</formula>
    </cfRule>
  </conditionalFormatting>
  <conditionalFormatting sqref="L1765">
    <cfRule type="cellIs" dxfId="96" priority="127" operator="equal">
      <formula>1</formula>
    </cfRule>
  </conditionalFormatting>
  <conditionalFormatting sqref="L2065:L2098">
    <cfRule type="cellIs" dxfId="95" priority="119" operator="equal">
      <formula>1</formula>
    </cfRule>
  </conditionalFormatting>
  <conditionalFormatting sqref="AN1876:AN1881 AN2009:AN2014 AN1845:AN1850 AN1978:AN1983 AN2106:AN2111 AN2239:AN2244 AN1896:AN1929 AN2029:AN2062 AN2175:AN2190 AN1856:AN1873 AN1989:AN2006 AN2117:AN2134 AN2250:AN2267 AN1799:AN1816 AN1931:AN1948 AN2192:AN2209 AN1950:AN1967 AN2211:AN2228 AN1836:AN1843 AN1969:AN1976 AN2230:AN2237">
    <cfRule type="cellIs" dxfId="94" priority="112" operator="equal">
      <formula>1</formula>
    </cfRule>
  </conditionalFormatting>
  <conditionalFormatting sqref="AN2136:AN2153 AN2155:AN2172 AN2174">
    <cfRule type="cellIs" dxfId="93" priority="110" operator="equal">
      <formula>1</formula>
    </cfRule>
  </conditionalFormatting>
  <conditionalFormatting sqref="L2193:L2210 L2212:L2268">
    <cfRule type="cellIs" dxfId="92" priority="113" operator="equal">
      <formula>1</formula>
    </cfRule>
  </conditionalFormatting>
  <conditionalFormatting sqref="AN1765 AN1855 AN1988 AN2116 AN2249 AN1874 AN2007 AN2135 AN2268 AN1798 AN1930 AN2063 AN2191 AN1817 AN1949 AN2210 AN1835 AN1968 AN2097 AN2229">
    <cfRule type="cellIs" dxfId="91" priority="111" operator="equal">
      <formula>1</formula>
    </cfRule>
  </conditionalFormatting>
  <conditionalFormatting sqref="AN2154 AN2173">
    <cfRule type="cellIs" dxfId="90" priority="109" operator="equal">
      <formula>1</formula>
    </cfRule>
  </conditionalFormatting>
  <conditionalFormatting sqref="L601">
    <cfRule type="cellIs" dxfId="89" priority="108" operator="equal">
      <formula>1</formula>
    </cfRule>
  </conditionalFormatting>
  <conditionalFormatting sqref="L621:L638 L640:L657">
    <cfRule type="cellIs" dxfId="88" priority="107" operator="equal">
      <formula>1</formula>
    </cfRule>
  </conditionalFormatting>
  <conditionalFormatting sqref="L620">
    <cfRule type="cellIs" dxfId="87" priority="106" operator="equal">
      <formula>1</formula>
    </cfRule>
  </conditionalFormatting>
  <conditionalFormatting sqref="L677">
    <cfRule type="cellIs" dxfId="86" priority="103" operator="equal">
      <formula>1</formula>
    </cfRule>
  </conditionalFormatting>
  <conditionalFormatting sqref="L639">
    <cfRule type="cellIs" dxfId="85" priority="105" operator="equal">
      <formula>1</formula>
    </cfRule>
  </conditionalFormatting>
  <conditionalFormatting sqref="L658">
    <cfRule type="cellIs" dxfId="84" priority="104" operator="equal">
      <formula>1</formula>
    </cfRule>
  </conditionalFormatting>
  <conditionalFormatting sqref="K639">
    <cfRule type="cellIs" dxfId="83" priority="97" operator="equal">
      <formula>1</formula>
    </cfRule>
  </conditionalFormatting>
  <conditionalFormatting sqref="J601:K601">
    <cfRule type="cellIs" dxfId="82" priority="102" operator="equal">
      <formula>1</formula>
    </cfRule>
  </conditionalFormatting>
  <conditionalFormatting sqref="J621:K638 J640:K657 J620 J658">
    <cfRule type="cellIs" dxfId="81" priority="101" operator="equal">
      <formula>1</formula>
    </cfRule>
  </conditionalFormatting>
  <conditionalFormatting sqref="J677">
    <cfRule type="cellIs" dxfId="80" priority="100" operator="equal">
      <formula>1</formula>
    </cfRule>
  </conditionalFormatting>
  <conditionalFormatting sqref="J639">
    <cfRule type="cellIs" dxfId="79" priority="99" operator="equal">
      <formula>1</formula>
    </cfRule>
  </conditionalFormatting>
  <conditionalFormatting sqref="K620">
    <cfRule type="cellIs" dxfId="78" priority="98" operator="equal">
      <formula>1</formula>
    </cfRule>
  </conditionalFormatting>
  <conditionalFormatting sqref="K658">
    <cfRule type="cellIs" dxfId="77" priority="96" operator="equal">
      <formula>1</formula>
    </cfRule>
  </conditionalFormatting>
  <conditionalFormatting sqref="K677">
    <cfRule type="cellIs" dxfId="76" priority="95" operator="equal">
      <formula>1</formula>
    </cfRule>
  </conditionalFormatting>
  <conditionalFormatting sqref="M601">
    <cfRule type="cellIs" dxfId="75" priority="94" operator="equal">
      <formula>1</formula>
    </cfRule>
  </conditionalFormatting>
  <conditionalFormatting sqref="M621:M638 M640:M657">
    <cfRule type="cellIs" dxfId="74" priority="93" operator="equal">
      <formula>1</formula>
    </cfRule>
  </conditionalFormatting>
  <conditionalFormatting sqref="M620">
    <cfRule type="cellIs" dxfId="73" priority="92" operator="equal">
      <formula>1</formula>
    </cfRule>
  </conditionalFormatting>
  <conditionalFormatting sqref="M639">
    <cfRule type="cellIs" dxfId="72" priority="91" operator="equal">
      <formula>1</formula>
    </cfRule>
  </conditionalFormatting>
  <conditionalFormatting sqref="M658">
    <cfRule type="cellIs" dxfId="71" priority="90" operator="equal">
      <formula>1</formula>
    </cfRule>
  </conditionalFormatting>
  <conditionalFormatting sqref="M677">
    <cfRule type="cellIs" dxfId="70" priority="89" operator="equal">
      <formula>1</formula>
    </cfRule>
  </conditionalFormatting>
  <conditionalFormatting sqref="AM53:AO56 AM58:AO75 AM77:AO94 AM96:AO113 AM38 AM57 AM76 AM95 AM114">
    <cfRule type="cellIs" dxfId="69" priority="88" operator="equal">
      <formula>1</formula>
    </cfRule>
  </conditionalFormatting>
  <conditionalFormatting sqref="O38:AL38">
    <cfRule type="cellIs" dxfId="68" priority="86" operator="equal">
      <formula>1</formula>
    </cfRule>
  </conditionalFormatting>
  <conditionalFormatting sqref="AA53:AL54">
    <cfRule type="cellIs" dxfId="67" priority="84" operator="equal">
      <formula>1</formula>
    </cfRule>
  </conditionalFormatting>
  <conditionalFormatting sqref="O57:Q57">
    <cfRule type="cellIs" dxfId="66" priority="83" operator="equal">
      <formula>1</formula>
    </cfRule>
  </conditionalFormatting>
  <conditionalFormatting sqref="O114:Q114">
    <cfRule type="cellIs" dxfId="65" priority="77" operator="equal">
      <formula>1</formula>
    </cfRule>
  </conditionalFormatting>
  <conditionalFormatting sqref="O91:Q94">
    <cfRule type="cellIs" dxfId="64" priority="80" operator="equal">
      <formula>1</formula>
    </cfRule>
  </conditionalFormatting>
  <conditionalFormatting sqref="O53:Z54 O55:AL56">
    <cfRule type="cellIs" dxfId="63" priority="85" operator="equal">
      <formula>1</formula>
    </cfRule>
  </conditionalFormatting>
  <conditionalFormatting sqref="O76:Q76">
    <cfRule type="cellIs" dxfId="62" priority="81" operator="equal">
      <formula>1</formula>
    </cfRule>
  </conditionalFormatting>
  <conditionalFormatting sqref="K76">
    <cfRule type="cellIs" dxfId="61" priority="70" operator="equal">
      <formula>1</formula>
    </cfRule>
  </conditionalFormatting>
  <conditionalFormatting sqref="AP38">
    <cfRule type="cellIs" dxfId="60" priority="87" operator="equal">
      <formula>1</formula>
    </cfRule>
  </conditionalFormatting>
  <conditionalFormatting sqref="O72:Q75">
    <cfRule type="cellIs" dxfId="59" priority="82" operator="equal">
      <formula>1</formula>
    </cfRule>
  </conditionalFormatting>
  <conditionalFormatting sqref="O95:Q95">
    <cfRule type="cellIs" dxfId="58" priority="79" operator="equal">
      <formula>1</formula>
    </cfRule>
  </conditionalFormatting>
  <conditionalFormatting sqref="O110:Q113">
    <cfRule type="cellIs" dxfId="57" priority="78" operator="equal">
      <formula>1</formula>
    </cfRule>
  </conditionalFormatting>
  <conditionalFormatting sqref="R57:AL114">
    <cfRule type="cellIs" dxfId="56" priority="76" operator="equal">
      <formula>1</formula>
    </cfRule>
  </conditionalFormatting>
  <conditionalFormatting sqref="J38:K38 M38">
    <cfRule type="cellIs" dxfId="55" priority="75" operator="equal">
      <formula>1</formula>
    </cfRule>
  </conditionalFormatting>
  <conditionalFormatting sqref="J58:M75 J77:M94 J57 J95">
    <cfRule type="cellIs" dxfId="54" priority="74" operator="equal">
      <formula>1</formula>
    </cfRule>
  </conditionalFormatting>
  <conditionalFormatting sqref="J114">
    <cfRule type="cellIs" dxfId="53" priority="73" operator="equal">
      <formula>1</formula>
    </cfRule>
  </conditionalFormatting>
  <conditionalFormatting sqref="J76">
    <cfRule type="cellIs" dxfId="52" priority="72" operator="equal">
      <formula>1</formula>
    </cfRule>
  </conditionalFormatting>
  <conditionalFormatting sqref="K95">
    <cfRule type="cellIs" dxfId="51" priority="69" operator="equal">
      <formula>1</formula>
    </cfRule>
  </conditionalFormatting>
  <conditionalFormatting sqref="K114">
    <cfRule type="cellIs" dxfId="50" priority="68" operator="equal">
      <formula>1</formula>
    </cfRule>
  </conditionalFormatting>
  <conditionalFormatting sqref="M57">
    <cfRule type="cellIs" dxfId="49" priority="67" operator="equal">
      <formula>1</formula>
    </cfRule>
  </conditionalFormatting>
  <conditionalFormatting sqref="M76">
    <cfRule type="cellIs" dxfId="48" priority="66" operator="equal">
      <formula>1</formula>
    </cfRule>
  </conditionalFormatting>
  <conditionalFormatting sqref="M95">
    <cfRule type="cellIs" dxfId="47" priority="65" operator="equal">
      <formula>1</formula>
    </cfRule>
  </conditionalFormatting>
  <conditionalFormatting sqref="M114">
    <cfRule type="cellIs" dxfId="46" priority="64" operator="equal">
      <formula>1</formula>
    </cfRule>
  </conditionalFormatting>
  <conditionalFormatting sqref="AN38:AO38">
    <cfRule type="cellIs" dxfId="45" priority="63" operator="equal">
      <formula>1</formula>
    </cfRule>
  </conditionalFormatting>
  <conditionalFormatting sqref="AN57:AO57 AN76:AO76 AN95:AO95 AN114:AO114">
    <cfRule type="cellIs" dxfId="44" priority="62" operator="equal">
      <formula>1</formula>
    </cfRule>
  </conditionalFormatting>
  <conditionalFormatting sqref="L38">
    <cfRule type="cellIs" dxfId="43" priority="61" operator="equal">
      <formula>1</formula>
    </cfRule>
  </conditionalFormatting>
  <conditionalFormatting sqref="L57">
    <cfRule type="cellIs" dxfId="42" priority="60" operator="equal">
      <formula>1</formula>
    </cfRule>
  </conditionalFormatting>
  <conditionalFormatting sqref="L76">
    <cfRule type="cellIs" dxfId="41" priority="59" operator="equal">
      <formula>1</formula>
    </cfRule>
  </conditionalFormatting>
  <conditionalFormatting sqref="L95">
    <cfRule type="cellIs" dxfId="40" priority="58" operator="equal">
      <formula>1</formula>
    </cfRule>
  </conditionalFormatting>
  <conditionalFormatting sqref="L114">
    <cfRule type="cellIs" dxfId="39" priority="57" operator="equal">
      <formula>1</formula>
    </cfRule>
  </conditionalFormatting>
  <conditionalFormatting sqref="K1183 M1183">
    <cfRule type="cellIs" dxfId="38" priority="56" operator="equal">
      <formula>1</formula>
    </cfRule>
  </conditionalFormatting>
  <conditionalFormatting sqref="L1183">
    <cfRule type="cellIs" dxfId="37" priority="55" operator="equal">
      <formula>1</formula>
    </cfRule>
  </conditionalFormatting>
  <conditionalFormatting sqref="J1202">
    <cfRule type="cellIs" dxfId="36" priority="54" operator="equal">
      <formula>1</formula>
    </cfRule>
  </conditionalFormatting>
  <conditionalFormatting sqref="L1202">
    <cfRule type="cellIs" dxfId="35" priority="52" operator="equal">
      <formula>1</formula>
    </cfRule>
  </conditionalFormatting>
  <conditionalFormatting sqref="M1202">
    <cfRule type="cellIs" dxfId="34" priority="51" operator="equal">
      <formula>1</formula>
    </cfRule>
  </conditionalFormatting>
  <conditionalFormatting sqref="J1221">
    <cfRule type="cellIs" dxfId="33" priority="50" operator="equal">
      <formula>1</formula>
    </cfRule>
  </conditionalFormatting>
  <conditionalFormatting sqref="L1221">
    <cfRule type="cellIs" dxfId="32" priority="48" operator="equal">
      <formula>1</formula>
    </cfRule>
  </conditionalFormatting>
  <conditionalFormatting sqref="M1221">
    <cfRule type="cellIs" dxfId="31" priority="47" operator="equal">
      <formula>1</formula>
    </cfRule>
  </conditionalFormatting>
  <conditionalFormatting sqref="K2047 K2049 K2051 K2053 K2055 K2057 K2059 K2061 K2063 M2047 M2049 M2051 M2053 M2055 M2057 M2059 M2061 M2063">
    <cfRule type="cellIs" dxfId="30" priority="41" operator="equal">
      <formula>1</formula>
    </cfRule>
  </conditionalFormatting>
  <conditionalFormatting sqref="L2047 L2049 L2051 L2053 L2055 L2057 L2059 L2061 L2063">
    <cfRule type="cellIs" dxfId="29" priority="40" operator="equal">
      <formula>1</formula>
    </cfRule>
  </conditionalFormatting>
  <conditionalFormatting sqref="K2046 K2048 K2050 K2052 K2054 K2056 K2058 K2060 K2062 K2064 M2046 M2048 M2050 M2052 M2054 M2056 M2058 M2060 M2062 M2064">
    <cfRule type="cellIs" dxfId="28" priority="39" operator="equal">
      <formula>1</formula>
    </cfRule>
  </conditionalFormatting>
  <conditionalFormatting sqref="L2046 L2048 L2050 L2052 L2054 L2056 L2058 L2060 L2062 L2064">
    <cfRule type="cellIs" dxfId="27" priority="38" operator="equal">
      <formula>1</formula>
    </cfRule>
  </conditionalFormatting>
  <conditionalFormatting sqref="K2117">
    <cfRule type="cellIs" dxfId="26" priority="33" operator="equal">
      <formula>1</formula>
    </cfRule>
  </conditionalFormatting>
  <conditionalFormatting sqref="L2117">
    <cfRule type="cellIs" dxfId="25" priority="32" operator="equal">
      <formula>1</formula>
    </cfRule>
  </conditionalFormatting>
  <conditionalFormatting sqref="M2136">
    <cfRule type="cellIs" dxfId="24" priority="31" operator="equal">
      <formula>1</formula>
    </cfRule>
  </conditionalFormatting>
  <conditionalFormatting sqref="K2136">
    <cfRule type="cellIs" dxfId="23" priority="30" operator="equal">
      <formula>1</formula>
    </cfRule>
  </conditionalFormatting>
  <conditionalFormatting sqref="L2136">
    <cfRule type="cellIs" dxfId="22" priority="29" operator="equal">
      <formula>1</formula>
    </cfRule>
  </conditionalFormatting>
  <conditionalFormatting sqref="K2192">
    <cfRule type="cellIs" dxfId="21" priority="28" operator="equal">
      <formula>1</formula>
    </cfRule>
  </conditionalFormatting>
  <conditionalFormatting sqref="L2192">
    <cfRule type="cellIs" dxfId="20" priority="27" operator="equal">
      <formula>1</formula>
    </cfRule>
  </conditionalFormatting>
  <conditionalFormatting sqref="L1240">
    <cfRule type="cellIs" dxfId="19" priority="25" operator="equal">
      <formula>1</formula>
    </cfRule>
  </conditionalFormatting>
  <conditionalFormatting sqref="M1240">
    <cfRule type="cellIs" dxfId="18" priority="24" operator="equal">
      <formula>1</formula>
    </cfRule>
  </conditionalFormatting>
  <conditionalFormatting sqref="L1259">
    <cfRule type="cellIs" dxfId="17" priority="22" operator="equal">
      <formula>1</formula>
    </cfRule>
  </conditionalFormatting>
  <conditionalFormatting sqref="M1259">
    <cfRule type="cellIs" dxfId="16" priority="21" operator="equal">
      <formula>1</formula>
    </cfRule>
  </conditionalFormatting>
  <conditionalFormatting sqref="K1799 M1799">
    <cfRule type="cellIs" dxfId="15" priority="18" operator="equal">
      <formula>1</formula>
    </cfRule>
  </conditionalFormatting>
  <conditionalFormatting sqref="L1799">
    <cfRule type="cellIs" dxfId="14" priority="17" operator="equal">
      <formula>1</formula>
    </cfRule>
  </conditionalFormatting>
  <conditionalFormatting sqref="L1278">
    <cfRule type="cellIs" dxfId="13" priority="15" operator="equal">
      <formula>1</formula>
    </cfRule>
  </conditionalFormatting>
  <conditionalFormatting sqref="M1278">
    <cfRule type="cellIs" dxfId="12" priority="14" operator="equal">
      <formula>1</formula>
    </cfRule>
  </conditionalFormatting>
  <conditionalFormatting sqref="L1507">
    <cfRule type="cellIs" dxfId="11" priority="12" operator="equal">
      <formula>1</formula>
    </cfRule>
  </conditionalFormatting>
  <conditionalFormatting sqref="M2211">
    <cfRule type="cellIs" dxfId="10" priority="11" operator="equal">
      <formula>1</formula>
    </cfRule>
  </conditionalFormatting>
  <conditionalFormatting sqref="K2211">
    <cfRule type="cellIs" dxfId="9" priority="10" operator="equal">
      <formula>1</formula>
    </cfRule>
  </conditionalFormatting>
  <conditionalFormatting sqref="L2211">
    <cfRule type="cellIs" dxfId="8" priority="9" operator="equal">
      <formula>1</formula>
    </cfRule>
  </conditionalFormatting>
  <conditionalFormatting sqref="K57">
    <cfRule type="cellIs" dxfId="7" priority="8" operator="equal">
      <formula>1</formula>
    </cfRule>
  </conditionalFormatting>
  <conditionalFormatting sqref="L19">
    <cfRule type="cellIs" dxfId="6" priority="7" operator="equal">
      <formula>1</formula>
    </cfRule>
  </conditionalFormatting>
  <conditionalFormatting sqref="K1202">
    <cfRule type="cellIs" dxfId="5" priority="6" operator="equal">
      <formula>1</formula>
    </cfRule>
  </conditionalFormatting>
  <conditionalFormatting sqref="K1221">
    <cfRule type="cellIs" dxfId="4" priority="5" operator="equal">
      <formula>1</formula>
    </cfRule>
  </conditionalFormatting>
  <conditionalFormatting sqref="K1240">
    <cfRule type="cellIs" dxfId="3" priority="4" operator="equal">
      <formula>1</formula>
    </cfRule>
  </conditionalFormatting>
  <conditionalFormatting sqref="K1259">
    <cfRule type="cellIs" dxfId="2" priority="3" operator="equal">
      <formula>1</formula>
    </cfRule>
  </conditionalFormatting>
  <conditionalFormatting sqref="K1278">
    <cfRule type="cellIs" dxfId="1" priority="2" operator="equal">
      <formula>1</formula>
    </cfRule>
  </conditionalFormatting>
  <conditionalFormatting sqref="K1507">
    <cfRule type="cellIs" dxfId="0" priority="1" operator="equal">
      <formula>1</formula>
    </cfRule>
  </conditionalFormatting>
  <dataValidations count="4">
    <dataValidation type="list" allowBlank="1" showInputMessage="1" showErrorMessage="1" sqref="E1179:E1183 E1474:E1477 E1453:E1456 E1431:E1434 E1218:E1221 E1256:E1259 E1237:E1240 E1275:E1278 E1292:E1293 E1299:E1301 E1199:E1202 E1407:E1413 E1350:E1353 E1388:E1391 E1369:E1372 E1331:E1334 E1503:E1507 E1542:E1545 E1580:E1583 E1561:E1564 E1599:E1602 E1616:E1617 E1623:E1625 E1523:E1526 E1731:E1736 E1674:E1677 E1712:E1715 E1693:E1696 E1655:E1658 E310:E313 E289:E292 E267:E270 E128:E129 E135:E137 E243:E249 E186:E189 E224:E227 E205:E208 E167:E170 E339:E343 E378:E381 E416:E419 E397:E400 E435:E438 E452:E453 E459:E461 E359:E362 E567:E572 E510:E513 E548:E551 E529:E532 E491:E494 E15:E19 E54:E57 E92:E95 E73:E76 E111:E114 E35:E38 E2265:E2270 E892:E895 E871:E874 E849:E852 E2208:E2211 E2246:E2249 E2227:E2230 E693:E696 E710:E711 E717:E719 E2189:E2192 E825:E831 E768:E771 E806:E809 E787:E790 E749:E752 E921:E925 E960:E963 E998:E1001 E979:E982 E1017:E1020 E1034:E1035 E1041:E1043 E941:E944 E1149:E1154 E1092:E1095 E1130:E1133 E1111:E1114 E1073:E1076 E1761:E1765 E2013:E2016 E1992:E1995 E1970:E1973 E2080 E1831:E1832 E1838:E1840 E1946:E1952 E1889:E1892 E1927:E1930 E1908:E1911 E1870:E1873 E2042:E2046 E2114:E2117 E2096:E2098 E2133:E2136 E2150:E2151 E2157:E2159 E2062:E2064 E597:E601 E636:E639 E674:E677 E655:E658 E617:E620 E1815:E1817 E1796:E1799" xr:uid="{00000000-0002-0000-0200-000000000000}">
      <formula1>$S$20:$S$32</formula1>
    </dataValidation>
    <dataValidation type="list" allowBlank="1" showInputMessage="1" showErrorMessage="1" sqref="F1179:F1183 F1474:F1477 F1453:F1456 F1431:F1434 F1218:F1221 F1256:F1259 F1237:F1240 F1275:F1278 F1292:F1293 F1299:F1301 F1199:F1202 F1407:F1413 F1350:F1353 F1388:F1391 F1369:F1372 F1331:F1334 F1503:F1507 F1542:F1545 F1580:F1583 F1561:F1564 F1599:F1602 F1616:F1617 F1623:F1625 F1523:F1526 F1731:F1736 F1674:F1677 F1712:F1715 F1693:F1696 F1655:F1658 F310:F313 F289:F292 F267:F270 F128:F129 F135:F137 F243:F249 F186:F189 F224:F227 F205:F208 F167:F170 F339:F343 F378:F381 F416:F419 F397:F400 F435:F438 F452:F453 F459:F461 F359:F362 F567:F572 F510:F513 F548:F551 F529:F532 F491:F494 F15:F19 F54:F57 F92:F95 F73:F76 F111:F114 F35:F38 F2265:F2270 F892:F895 F871:F874 F849:F852 F2208:F2211 F2246:F2249 F2227:F2230 F693:F696 F710:F711 F717:F719 F2189:F2192 F825:F831 F768:F771 F806:F809 F787:F790 F749:F752 F921:F925 F960:F963 F998:F1001 F979:F982 F1017:F1020 F1034:F1035 F1041:F1043 F941:F944 F1149:F1154 F1092:F1095 F1130:F1133 F1111:F1114 F1073:F1076 F1761:F1765 F2013:F2016 F1992:F1995 F1970:F1973 F2080 F1831:F1832 F1838:F1840 F1946:F1952 F1889:F1892 F1927:F1930 F1908:F1911 F1870:F1873 F655:F658 F2114:F2117 F2096:F2098 F2133:F2136 F2150:F2151 F2157:F2159 F617:F620 F597:F601 F636:F639 F674:F677 F2042:F2064 F1815:F1817 F1796:F1799" xr:uid="{00000000-0002-0000-0200-000001000000}">
      <formula1>$T$20:$T$32</formula1>
    </dataValidation>
    <dataValidation type="list" allowBlank="1" showInputMessage="1" showErrorMessage="1" sqref="G1179:G1183 G1474:G1477 G1453:G1456 G1431:G1434 G1218:G1221 G1256:G1259 G1237:G1240 G1275:G1278 G1292:G1293 G1299:G1301 G1199:G1202 G1407:G1413 G1350:G1353 G1388:G1391 G1369:G1372 G1331:G1334 G1503:G1507 G1542:G1545 G1580:G1583 G1561:G1564 G1599:G1602 G1616:G1617 G1623:G1625 G1523:G1526 G1731:G1736 G1674:G1677 G1712:G1715 G1693:G1696 G1655:G1658 G15:G19 G310:G313 G289:G292 G267:G270 G54:G57 G92:G95 G73:G76 G111:G114 G128:G129 G135:G137 G35:G38 G243:G249 G186:G189 G224:G227 G205:G208 G167:G170 G339:G343 G378:G381 G416:G419 G397:G400 G435:G438 G452:G453 G459:G461 G359:G362 G567:G572 G510:G513 G548:G551 G529:G532 G491:G494 G2265:G2270 G892:G895 G871:G874 G849:G852 G2208:G2211 G2246:G2249 G2227:G2230 G693:G696 G710:G711 G717:G719 G2189:G2192 G825:G831 G768:G771 G806:G809 G787:G790 G749:G752 G921:G925 G960:G963 G998:G1001 G979:G982 G1017:G1020 G1034:G1035 G1041:G1043 G941:G944 G1149:G1154 G1092:G1095 G1130:G1133 G1111:G1114 G1073:G1076 G1761:G1765 G2013:G2016 G1992:G1995 G1970:G1973 G2080 G1831:G1832 G1838:G1840 G1946:G1952 G1889:G1892 G1927:G1930 G1908:G1911 G1870:G1873 G2042:G2046 G2114:G2117 G2096:G2098 G2133:G2136 G2150:G2151 G2157:G2159 G2062:G2064 G597:G601 G636:G639 G674:G677 G655:G658 G617:G620 G1815:G1817 G1796:G1799" xr:uid="{00000000-0002-0000-0200-000002000000}">
      <formula1>$R$20:$R$22</formula1>
    </dataValidation>
    <dataValidation allowBlank="1" showInputMessage="1" showErrorMessage="1" promptTitle="RECURSO UTILIZADO" prompt="Indique recurso humano, técnico y físico que se requiera para cumplir la actividad." sqref="L1020 L1076:L1152 L1753 L1583 L1602 L1658:L1734 L658 L1183 L1202 L1507 L1240 L1799 L1278 L1526 L1545 L1564 L2287 L95 L114 L343 L362 L381 L400 L419 L438 L494 L513 L532 L551 L570 L2192:L2268 L38 L57 L76 L1221 L2046:L2064 L696 L925 L944 L963 L982 L1001 L2117 L2136 L1765 L1259 L677 L601 L620 L639 L19" xr:uid="{00000000-0002-0000-0200-000003000000}"/>
  </dataValidations>
  <pageMargins left="0.70866141732283472" right="0.70866141732283472" top="0.74803149606299213" bottom="0.74803149606299213" header="0.31496062992125984" footer="0.31496062992125984"/>
  <pageSetup paperSize="5" scale="44" fitToHeight="0"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I12:J12"/>
  <sheetViews>
    <sheetView workbookViewId="0">
      <selection activeCell="J12" sqref="J12"/>
    </sheetView>
  </sheetViews>
  <sheetFormatPr defaultRowHeight="15"/>
  <cols>
    <col min="1" max="256" width="11.42578125" customWidth="1"/>
  </cols>
  <sheetData>
    <row r="12" spans="9:10">
      <c r="I12" t="s">
        <v>149</v>
      </c>
      <c r="J12" t="s">
        <v>150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H46"/>
  <sheetViews>
    <sheetView zoomScale="70" zoomScaleNormal="70" workbookViewId="0">
      <selection activeCell="A47" sqref="A47:IV65536"/>
    </sheetView>
  </sheetViews>
  <sheetFormatPr defaultColWidth="0" defaultRowHeight="15" zeroHeight="1"/>
  <cols>
    <col min="1" max="34" width="11.42578125" style="2" customWidth="1"/>
    <col min="35" max="16384" width="11.42578125" style="2" hidden="1"/>
  </cols>
  <sheetData>
    <row r="1"/>
    <row r="2"/>
    <row r="3"/>
    <row r="4"/>
    <row r="5"/>
    <row r="6"/>
    <row r="7"/>
    <row r="8"/>
    <row r="9"/>
    <row r="10"/>
    <row r="11"/>
    <row r="12"/>
    <row r="13"/>
    <row r="14"/>
    <row r="15"/>
    <row r="16"/>
    <row r="17"/>
    <row r="18"/>
    <row r="19"/>
    <row r="20"/>
    <row r="21"/>
    <row r="22"/>
    <row r="23"/>
    <row r="24"/>
    <row r="25"/>
    <row r="26"/>
    <row r="27"/>
    <row r="28"/>
    <row r="29"/>
    <row r="30"/>
    <row r="31"/>
    <row r="32"/>
    <row r="33"/>
    <row r="34"/>
    <row r="35"/>
    <row r="36"/>
    <row r="37"/>
    <row r="38"/>
    <row r="39"/>
    <row r="40"/>
    <row r="41"/>
    <row r="42"/>
    <row r="43"/>
    <row r="44"/>
    <row r="45"/>
    <row r="46"/>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T2265"/>
  <sheetViews>
    <sheetView topLeftCell="L10" workbookViewId="0">
      <selection activeCell="Q6" sqref="Q6:Q9"/>
    </sheetView>
  </sheetViews>
  <sheetFormatPr defaultRowHeight="15"/>
  <cols>
    <col min="1" max="15" width="11.42578125" customWidth="1"/>
    <col min="16" max="16" width="63" customWidth="1"/>
    <col min="17" max="17" width="51.7109375" customWidth="1"/>
    <col min="18" max="18" width="25.28515625" bestFit="1" customWidth="1"/>
    <col min="19" max="19" width="70.42578125" bestFit="1" customWidth="1"/>
    <col min="20" max="256" width="11.42578125" customWidth="1"/>
  </cols>
  <sheetData>
    <row r="1" spans="1:20">
      <c r="A1" s="1" t="s">
        <v>151</v>
      </c>
      <c r="B1" s="1" t="s">
        <v>42</v>
      </c>
      <c r="C1" s="1" t="s">
        <v>9</v>
      </c>
      <c r="D1" s="1" t="s">
        <v>10</v>
      </c>
      <c r="E1" s="1" t="s">
        <v>152</v>
      </c>
    </row>
    <row r="2" spans="1:20">
      <c r="A2" s="1"/>
      <c r="B2" s="1"/>
      <c r="C2" s="1"/>
      <c r="D2" s="1"/>
      <c r="E2" s="1"/>
      <c r="H2" t="s">
        <v>153</v>
      </c>
      <c r="I2" t="s">
        <v>154</v>
      </c>
    </row>
    <row r="3" spans="1:20">
      <c r="A3" s="1">
        <v>1</v>
      </c>
      <c r="B3" s="1" t="s">
        <v>65</v>
      </c>
      <c r="C3" s="1" t="s">
        <v>155</v>
      </c>
      <c r="D3" s="1" t="s">
        <v>156</v>
      </c>
      <c r="E3" s="1">
        <v>1</v>
      </c>
      <c r="I3" t="s">
        <v>157</v>
      </c>
      <c r="L3" t="s">
        <v>65</v>
      </c>
      <c r="P3" t="s">
        <v>158</v>
      </c>
      <c r="Q3" t="s">
        <v>159</v>
      </c>
      <c r="R3" t="s">
        <v>160</v>
      </c>
      <c r="S3" t="s">
        <v>161</v>
      </c>
      <c r="T3" s="1"/>
    </row>
    <row r="4" spans="1:20">
      <c r="A4" s="1">
        <v>2</v>
      </c>
      <c r="B4" s="1" t="s">
        <v>65</v>
      </c>
      <c r="C4" s="1" t="s">
        <v>155</v>
      </c>
      <c r="D4" s="1" t="s">
        <v>162</v>
      </c>
      <c r="E4" s="1">
        <v>1</v>
      </c>
      <c r="I4" t="s">
        <v>163</v>
      </c>
      <c r="L4" t="s">
        <v>50</v>
      </c>
      <c r="P4" t="s">
        <v>22</v>
      </c>
      <c r="Q4" t="s">
        <v>22</v>
      </c>
      <c r="R4" t="s">
        <v>22</v>
      </c>
      <c r="S4" t="s">
        <v>22</v>
      </c>
      <c r="T4" s="1"/>
    </row>
    <row r="5" spans="1:20" ht="135">
      <c r="A5" s="1">
        <v>3</v>
      </c>
      <c r="B5" s="1" t="s">
        <v>65</v>
      </c>
      <c r="C5" s="1" t="s">
        <v>155</v>
      </c>
      <c r="D5" s="1" t="s">
        <v>164</v>
      </c>
      <c r="E5" s="1">
        <v>1</v>
      </c>
      <c r="H5" t="s">
        <v>47</v>
      </c>
      <c r="I5" t="s">
        <v>165</v>
      </c>
      <c r="L5" t="s">
        <v>60</v>
      </c>
      <c r="P5" t="s">
        <v>166</v>
      </c>
      <c r="Q5" s="37" t="s">
        <v>167</v>
      </c>
      <c r="R5" t="s">
        <v>168</v>
      </c>
      <c r="S5" s="24" t="s">
        <v>169</v>
      </c>
      <c r="T5" s="1"/>
    </row>
    <row r="6" spans="1:20" ht="75">
      <c r="A6" s="1">
        <v>4</v>
      </c>
      <c r="B6" s="1" t="s">
        <v>65</v>
      </c>
      <c r="C6" s="1" t="s">
        <v>170</v>
      </c>
      <c r="D6" s="1" t="s">
        <v>171</v>
      </c>
      <c r="E6" s="1">
        <v>1</v>
      </c>
      <c r="I6" t="s">
        <v>172</v>
      </c>
      <c r="L6" t="s">
        <v>173</v>
      </c>
      <c r="P6" t="s">
        <v>174</v>
      </c>
      <c r="Q6" s="37" t="s">
        <v>175</v>
      </c>
      <c r="R6" t="s">
        <v>176</v>
      </c>
      <c r="S6" s="24" t="s">
        <v>177</v>
      </c>
      <c r="T6" s="1"/>
    </row>
    <row r="7" spans="1:20" ht="90">
      <c r="A7" s="1">
        <v>5</v>
      </c>
      <c r="B7" s="1" t="s">
        <v>65</v>
      </c>
      <c r="C7" s="1" t="s">
        <v>170</v>
      </c>
      <c r="D7" s="1" t="s">
        <v>178</v>
      </c>
      <c r="E7" s="1">
        <v>1</v>
      </c>
      <c r="I7" t="s">
        <v>179</v>
      </c>
      <c r="L7" t="s">
        <v>1</v>
      </c>
      <c r="P7" t="s">
        <v>180</v>
      </c>
      <c r="Q7" s="37" t="s">
        <v>181</v>
      </c>
      <c r="R7" t="s">
        <v>182</v>
      </c>
      <c r="S7" s="24" t="s">
        <v>183</v>
      </c>
      <c r="T7" s="1"/>
    </row>
    <row r="8" spans="1:20" ht="45">
      <c r="A8" s="1">
        <v>6</v>
      </c>
      <c r="B8" s="1" t="s">
        <v>65</v>
      </c>
      <c r="C8" s="1" t="s">
        <v>170</v>
      </c>
      <c r="D8" s="1" t="s">
        <v>184</v>
      </c>
      <c r="E8" s="1">
        <v>1</v>
      </c>
      <c r="I8" t="s">
        <v>185</v>
      </c>
      <c r="L8" t="s">
        <v>64</v>
      </c>
      <c r="P8" t="s">
        <v>186</v>
      </c>
      <c r="Q8" s="37" t="s">
        <v>187</v>
      </c>
      <c r="R8" t="s">
        <v>188</v>
      </c>
      <c r="S8" s="24" t="s">
        <v>189</v>
      </c>
      <c r="T8" s="1"/>
    </row>
    <row r="9" spans="1:20" ht="30">
      <c r="A9" s="1">
        <v>7</v>
      </c>
      <c r="B9" s="1" t="s">
        <v>65</v>
      </c>
      <c r="C9" s="1" t="s">
        <v>170</v>
      </c>
      <c r="D9" s="1" t="s">
        <v>190</v>
      </c>
      <c r="E9" s="1">
        <v>1</v>
      </c>
      <c r="H9" t="s">
        <v>49</v>
      </c>
      <c r="I9" t="s">
        <v>191</v>
      </c>
      <c r="L9" t="s">
        <v>49</v>
      </c>
      <c r="P9" t="s">
        <v>14</v>
      </c>
      <c r="Q9" s="37" t="s">
        <v>192</v>
      </c>
      <c r="R9" t="s">
        <v>193</v>
      </c>
      <c r="S9" s="24" t="s">
        <v>194</v>
      </c>
      <c r="T9" s="1"/>
    </row>
    <row r="10" spans="1:20" ht="90">
      <c r="A10" s="1">
        <v>8</v>
      </c>
      <c r="B10" s="1" t="s">
        <v>65</v>
      </c>
      <c r="C10" s="1" t="s">
        <v>170</v>
      </c>
      <c r="D10" s="1" t="s">
        <v>195</v>
      </c>
      <c r="E10" s="1">
        <v>1</v>
      </c>
      <c r="I10" t="s">
        <v>196</v>
      </c>
      <c r="L10" t="s">
        <v>54</v>
      </c>
      <c r="P10" t="s">
        <v>197</v>
      </c>
      <c r="Q10" s="37" t="s">
        <v>198</v>
      </c>
      <c r="R10" t="s">
        <v>199</v>
      </c>
      <c r="S10" s="24" t="s">
        <v>200</v>
      </c>
      <c r="T10" s="1"/>
    </row>
    <row r="11" spans="1:20" ht="45">
      <c r="A11" s="1">
        <v>9</v>
      </c>
      <c r="B11" s="1" t="s">
        <v>65</v>
      </c>
      <c r="C11" s="1" t="s">
        <v>170</v>
      </c>
      <c r="D11" s="1" t="s">
        <v>201</v>
      </c>
      <c r="E11" s="1">
        <v>1</v>
      </c>
      <c r="I11" t="s">
        <v>202</v>
      </c>
      <c r="L11" t="s">
        <v>53</v>
      </c>
      <c r="P11" t="s">
        <v>203</v>
      </c>
      <c r="Q11" s="37" t="s">
        <v>204</v>
      </c>
      <c r="R11" t="s">
        <v>205</v>
      </c>
      <c r="S11" s="24" t="s">
        <v>206</v>
      </c>
      <c r="T11" s="1"/>
    </row>
    <row r="12" spans="1:20" ht="45">
      <c r="A12" s="1">
        <v>10</v>
      </c>
      <c r="B12" s="1" t="s">
        <v>65</v>
      </c>
      <c r="C12" s="1" t="s">
        <v>170</v>
      </c>
      <c r="D12" s="1" t="s">
        <v>207</v>
      </c>
      <c r="E12" s="1">
        <v>1</v>
      </c>
      <c r="I12" t="s">
        <v>208</v>
      </c>
      <c r="L12" t="s">
        <v>52</v>
      </c>
      <c r="P12" t="s">
        <v>209</v>
      </c>
      <c r="Q12" s="38" t="s">
        <v>210</v>
      </c>
      <c r="R12" s="39" t="s">
        <v>211</v>
      </c>
      <c r="S12" s="40" t="s">
        <v>212</v>
      </c>
      <c r="T12" s="1"/>
    </row>
    <row r="13" spans="1:20" ht="45">
      <c r="A13" s="1">
        <v>11</v>
      </c>
      <c r="B13" s="1" t="s">
        <v>65</v>
      </c>
      <c r="C13" s="1" t="s">
        <v>170</v>
      </c>
      <c r="D13" s="1" t="s">
        <v>213</v>
      </c>
      <c r="E13" s="1">
        <v>1</v>
      </c>
      <c r="I13" t="s">
        <v>214</v>
      </c>
      <c r="L13" t="s">
        <v>61</v>
      </c>
      <c r="P13" t="s">
        <v>215</v>
      </c>
      <c r="Q13" s="37" t="s">
        <v>216</v>
      </c>
      <c r="R13" t="s">
        <v>217</v>
      </c>
      <c r="S13" s="24" t="s">
        <v>218</v>
      </c>
      <c r="T13" s="1"/>
    </row>
    <row r="14" spans="1:20" ht="30">
      <c r="A14" s="1">
        <v>12</v>
      </c>
      <c r="B14" s="1" t="s">
        <v>65</v>
      </c>
      <c r="C14" s="1" t="s">
        <v>170</v>
      </c>
      <c r="D14" s="1" t="s">
        <v>219</v>
      </c>
      <c r="E14" s="1">
        <v>1</v>
      </c>
      <c r="H14" t="s">
        <v>50</v>
      </c>
      <c r="I14" t="s">
        <v>220</v>
      </c>
      <c r="L14" t="s">
        <v>47</v>
      </c>
      <c r="P14" t="s">
        <v>221</v>
      </c>
      <c r="Q14" s="38" t="s">
        <v>222</v>
      </c>
      <c r="R14" s="39" t="s">
        <v>223</v>
      </c>
      <c r="S14" s="40" t="s">
        <v>224</v>
      </c>
      <c r="T14" s="1"/>
    </row>
    <row r="15" spans="1:20" ht="45">
      <c r="A15" s="1">
        <v>13</v>
      </c>
      <c r="B15" s="1" t="s">
        <v>65</v>
      </c>
      <c r="C15" s="1" t="s">
        <v>170</v>
      </c>
      <c r="D15" s="1" t="s">
        <v>225</v>
      </c>
      <c r="E15" s="1">
        <v>1</v>
      </c>
      <c r="I15" t="s">
        <v>226</v>
      </c>
      <c r="L15" t="s">
        <v>63</v>
      </c>
      <c r="P15" t="s">
        <v>227</v>
      </c>
      <c r="Q15" s="37" t="s">
        <v>228</v>
      </c>
      <c r="R15" t="s">
        <v>229</v>
      </c>
      <c r="S15" s="24" t="s">
        <v>206</v>
      </c>
      <c r="T15" s="1"/>
    </row>
    <row r="16" spans="1:20" ht="30">
      <c r="A16" s="1">
        <v>14</v>
      </c>
      <c r="B16" s="1" t="s">
        <v>65</v>
      </c>
      <c r="C16" s="1" t="s">
        <v>170</v>
      </c>
      <c r="D16" s="1" t="s">
        <v>230</v>
      </c>
      <c r="E16" s="1">
        <v>1</v>
      </c>
      <c r="I16" t="s">
        <v>231</v>
      </c>
      <c r="L16" t="s">
        <v>232</v>
      </c>
      <c r="P16" t="s">
        <v>233</v>
      </c>
      <c r="Q16" s="37" t="s">
        <v>234</v>
      </c>
      <c r="R16" t="s">
        <v>22</v>
      </c>
      <c r="S16" s="24" t="s">
        <v>235</v>
      </c>
      <c r="T16" s="1"/>
    </row>
    <row r="17" spans="1:20">
      <c r="A17" s="1">
        <v>15</v>
      </c>
      <c r="B17" s="1" t="s">
        <v>65</v>
      </c>
      <c r="C17" s="1" t="s">
        <v>170</v>
      </c>
      <c r="D17" s="1" t="s">
        <v>236</v>
      </c>
      <c r="E17" s="1">
        <v>1</v>
      </c>
      <c r="I17" t="s">
        <v>237</v>
      </c>
      <c r="L17" t="s">
        <v>153</v>
      </c>
      <c r="P17" t="s">
        <v>238</v>
      </c>
      <c r="Q17" s="37" t="s">
        <v>22</v>
      </c>
      <c r="R17" t="s">
        <v>22</v>
      </c>
      <c r="S17" s="24" t="s">
        <v>22</v>
      </c>
      <c r="T17" s="1"/>
    </row>
    <row r="18" spans="1:20">
      <c r="A18" s="1">
        <v>16</v>
      </c>
      <c r="B18" s="1" t="s">
        <v>65</v>
      </c>
      <c r="C18" s="1" t="s">
        <v>170</v>
      </c>
      <c r="D18" s="1" t="s">
        <v>239</v>
      </c>
      <c r="E18" s="1">
        <v>1</v>
      </c>
      <c r="I18" t="s">
        <v>240</v>
      </c>
      <c r="L18" t="s">
        <v>57</v>
      </c>
      <c r="P18" t="s">
        <v>241</v>
      </c>
      <c r="Q18" s="37" t="s">
        <v>22</v>
      </c>
      <c r="R18" t="s">
        <v>22</v>
      </c>
      <c r="S18" s="24" t="s">
        <v>22</v>
      </c>
      <c r="T18" s="1"/>
    </row>
    <row r="19" spans="1:20">
      <c r="A19" s="1">
        <v>17</v>
      </c>
      <c r="B19" s="1" t="s">
        <v>65</v>
      </c>
      <c r="C19" s="1" t="s">
        <v>170</v>
      </c>
      <c r="D19" s="1" t="s">
        <v>242</v>
      </c>
      <c r="E19" s="1">
        <v>1</v>
      </c>
      <c r="H19" t="s">
        <v>51</v>
      </c>
      <c r="I19" t="s">
        <v>243</v>
      </c>
      <c r="L19" t="s">
        <v>55</v>
      </c>
      <c r="P19" t="s">
        <v>244</v>
      </c>
      <c r="Q19" s="37" t="s">
        <v>22</v>
      </c>
      <c r="R19" t="s">
        <v>22</v>
      </c>
      <c r="S19" s="24" t="s">
        <v>22</v>
      </c>
      <c r="T19" s="1"/>
    </row>
    <row r="20" spans="1:20">
      <c r="A20" s="1">
        <v>18</v>
      </c>
      <c r="B20" s="1" t="s">
        <v>65</v>
      </c>
      <c r="C20" s="1" t="s">
        <v>170</v>
      </c>
      <c r="D20" s="1" t="s">
        <v>245</v>
      </c>
      <c r="E20" s="1">
        <v>1</v>
      </c>
      <c r="I20" t="s">
        <v>246</v>
      </c>
      <c r="L20" t="s">
        <v>58</v>
      </c>
      <c r="P20" t="s">
        <v>247</v>
      </c>
      <c r="Q20" s="37" t="s">
        <v>22</v>
      </c>
      <c r="R20" t="s">
        <v>22</v>
      </c>
      <c r="S20" s="24" t="s">
        <v>22</v>
      </c>
      <c r="T20" s="1"/>
    </row>
    <row r="21" spans="1:20">
      <c r="A21" s="1">
        <v>19</v>
      </c>
      <c r="B21" s="1" t="s">
        <v>65</v>
      </c>
      <c r="C21" s="1" t="s">
        <v>170</v>
      </c>
      <c r="D21" s="1" t="s">
        <v>248</v>
      </c>
      <c r="E21" s="1">
        <v>1</v>
      </c>
      <c r="I21" t="s">
        <v>249</v>
      </c>
      <c r="L21" t="s">
        <v>51</v>
      </c>
      <c r="P21" t="s">
        <v>250</v>
      </c>
      <c r="Q21" s="37" t="s">
        <v>22</v>
      </c>
      <c r="R21" t="s">
        <v>22</v>
      </c>
      <c r="S21" s="24" t="s">
        <v>22</v>
      </c>
      <c r="T21" s="1"/>
    </row>
    <row r="22" spans="1:20">
      <c r="A22" s="1">
        <v>20</v>
      </c>
      <c r="B22" s="1" t="s">
        <v>65</v>
      </c>
      <c r="C22" s="1" t="s">
        <v>170</v>
      </c>
      <c r="D22" s="1" t="s">
        <v>251</v>
      </c>
      <c r="E22" s="1">
        <v>1</v>
      </c>
      <c r="I22" t="s">
        <v>252</v>
      </c>
      <c r="L22" t="s">
        <v>62</v>
      </c>
      <c r="P22" t="s">
        <v>253</v>
      </c>
      <c r="Q22" s="37" t="s">
        <v>22</v>
      </c>
      <c r="R22" t="s">
        <v>22</v>
      </c>
      <c r="S22" s="24" t="s">
        <v>22</v>
      </c>
      <c r="T22" s="1"/>
    </row>
    <row r="23" spans="1:20">
      <c r="A23" s="1">
        <v>21</v>
      </c>
      <c r="B23" s="1" t="s">
        <v>65</v>
      </c>
      <c r="C23" s="1" t="s">
        <v>170</v>
      </c>
      <c r="D23" s="1" t="s">
        <v>254</v>
      </c>
      <c r="E23" s="1">
        <v>1</v>
      </c>
      <c r="I23" t="s">
        <v>255</v>
      </c>
      <c r="P23" t="s">
        <v>256</v>
      </c>
      <c r="Q23" s="37" t="s">
        <v>22</v>
      </c>
      <c r="R23" t="s">
        <v>22</v>
      </c>
      <c r="S23" s="24" t="s">
        <v>22</v>
      </c>
      <c r="T23" s="1"/>
    </row>
    <row r="24" spans="1:20">
      <c r="A24" s="1">
        <v>22</v>
      </c>
      <c r="B24" s="1" t="s">
        <v>65</v>
      </c>
      <c r="C24" s="1" t="s">
        <v>170</v>
      </c>
      <c r="D24" s="1" t="s">
        <v>257</v>
      </c>
      <c r="E24" s="1">
        <v>1</v>
      </c>
      <c r="I24" t="s">
        <v>258</v>
      </c>
      <c r="P24" t="s">
        <v>259</v>
      </c>
      <c r="Q24" s="37" t="s">
        <v>22</v>
      </c>
      <c r="R24" t="s">
        <v>22</v>
      </c>
      <c r="S24" s="24" t="s">
        <v>22</v>
      </c>
      <c r="T24" s="1"/>
    </row>
    <row r="25" spans="1:20">
      <c r="A25" s="1">
        <v>23</v>
      </c>
      <c r="B25" s="1" t="s">
        <v>65</v>
      </c>
      <c r="C25" s="1" t="s">
        <v>170</v>
      </c>
      <c r="D25" s="1" t="s">
        <v>260</v>
      </c>
      <c r="E25" s="1">
        <v>1</v>
      </c>
      <c r="I25" t="s">
        <v>261</v>
      </c>
      <c r="P25" t="s">
        <v>262</v>
      </c>
      <c r="Q25" s="37"/>
      <c r="S25" s="24"/>
    </row>
    <row r="26" spans="1:20">
      <c r="A26" s="1">
        <v>24</v>
      </c>
      <c r="B26" s="1" t="s">
        <v>65</v>
      </c>
      <c r="C26" s="1" t="s">
        <v>170</v>
      </c>
      <c r="D26" s="1" t="s">
        <v>263</v>
      </c>
      <c r="E26" s="1">
        <v>1</v>
      </c>
      <c r="I26" t="s">
        <v>264</v>
      </c>
      <c r="P26" t="s">
        <v>265</v>
      </c>
      <c r="Q26" s="37"/>
      <c r="S26" s="24"/>
    </row>
    <row r="27" spans="1:20">
      <c r="A27" s="1">
        <v>25</v>
      </c>
      <c r="B27" s="1" t="s">
        <v>65</v>
      </c>
      <c r="C27" s="1" t="s">
        <v>170</v>
      </c>
      <c r="D27" s="1" t="s">
        <v>266</v>
      </c>
      <c r="E27" s="1">
        <v>1</v>
      </c>
      <c r="H27" t="s">
        <v>52</v>
      </c>
      <c r="I27" t="s">
        <v>267</v>
      </c>
      <c r="P27" t="s">
        <v>268</v>
      </c>
      <c r="Q27" s="37"/>
      <c r="S27" s="24"/>
    </row>
    <row r="28" spans="1:20">
      <c r="A28" s="1">
        <v>26</v>
      </c>
      <c r="B28" s="1" t="s">
        <v>65</v>
      </c>
      <c r="C28" s="1" t="s">
        <v>269</v>
      </c>
      <c r="D28" s="1" t="s">
        <v>270</v>
      </c>
      <c r="E28" s="1">
        <v>1</v>
      </c>
      <c r="I28" t="s">
        <v>271</v>
      </c>
      <c r="P28" t="s">
        <v>272</v>
      </c>
      <c r="Q28" s="37"/>
      <c r="S28" s="24"/>
    </row>
    <row r="29" spans="1:20">
      <c r="A29" s="1">
        <v>27</v>
      </c>
      <c r="B29" s="1" t="s">
        <v>65</v>
      </c>
      <c r="C29" s="1" t="s">
        <v>269</v>
      </c>
      <c r="D29" s="1" t="s">
        <v>273</v>
      </c>
      <c r="E29" s="1">
        <v>1</v>
      </c>
      <c r="I29" t="s">
        <v>274</v>
      </c>
      <c r="P29" t="s">
        <v>275</v>
      </c>
      <c r="Q29" s="37"/>
      <c r="S29" s="24"/>
    </row>
    <row r="30" spans="1:20">
      <c r="A30" s="1">
        <v>28</v>
      </c>
      <c r="B30" s="1" t="s">
        <v>65</v>
      </c>
      <c r="C30" s="1" t="s">
        <v>269</v>
      </c>
      <c r="D30" s="1" t="s">
        <v>276</v>
      </c>
      <c r="E30" s="1">
        <v>1</v>
      </c>
      <c r="I30" t="s">
        <v>52</v>
      </c>
      <c r="P30" t="s">
        <v>277</v>
      </c>
      <c r="Q30" s="37"/>
      <c r="S30" s="24"/>
    </row>
    <row r="31" spans="1:20">
      <c r="A31" s="1">
        <v>29</v>
      </c>
      <c r="B31" s="1" t="s">
        <v>65</v>
      </c>
      <c r="C31" s="1" t="s">
        <v>269</v>
      </c>
      <c r="D31" s="1" t="s">
        <v>278</v>
      </c>
      <c r="E31" s="1">
        <v>1</v>
      </c>
      <c r="I31" t="s">
        <v>279</v>
      </c>
    </row>
    <row r="32" spans="1:20">
      <c r="A32" s="1">
        <v>30</v>
      </c>
      <c r="B32" s="1" t="s">
        <v>65</v>
      </c>
      <c r="C32" s="1" t="s">
        <v>269</v>
      </c>
      <c r="D32" s="1" t="s">
        <v>280</v>
      </c>
      <c r="E32" s="1">
        <v>1</v>
      </c>
      <c r="I32" t="s">
        <v>281</v>
      </c>
    </row>
    <row r="33" spans="1:19">
      <c r="A33" s="1">
        <v>31</v>
      </c>
      <c r="B33" s="1" t="s">
        <v>65</v>
      </c>
      <c r="C33" s="1" t="s">
        <v>269</v>
      </c>
      <c r="D33" s="1" t="s">
        <v>282</v>
      </c>
      <c r="E33" s="1">
        <v>1</v>
      </c>
      <c r="I33" t="s">
        <v>283</v>
      </c>
    </row>
    <row r="34" spans="1:19">
      <c r="A34" s="1">
        <v>32</v>
      </c>
      <c r="B34" s="1" t="s">
        <v>65</v>
      </c>
      <c r="C34" s="1" t="s">
        <v>269</v>
      </c>
      <c r="D34" s="1" t="s">
        <v>284</v>
      </c>
      <c r="E34" s="1">
        <v>1</v>
      </c>
      <c r="I34" t="s">
        <v>285</v>
      </c>
    </row>
    <row r="35" spans="1:19">
      <c r="A35" s="1">
        <v>33</v>
      </c>
      <c r="B35" s="1" t="s">
        <v>65</v>
      </c>
      <c r="C35" s="1" t="s">
        <v>269</v>
      </c>
      <c r="D35" s="1" t="s">
        <v>286</v>
      </c>
      <c r="E35" s="1">
        <v>1</v>
      </c>
      <c r="I35" t="s">
        <v>287</v>
      </c>
    </row>
    <row r="36" spans="1:19">
      <c r="A36" s="1">
        <v>34</v>
      </c>
      <c r="B36" s="1" t="s">
        <v>65</v>
      </c>
      <c r="C36" s="1" t="s">
        <v>269</v>
      </c>
      <c r="D36" s="1" t="s">
        <v>288</v>
      </c>
      <c r="E36" s="1">
        <v>1</v>
      </c>
      <c r="H36" t="s">
        <v>53</v>
      </c>
      <c r="I36" t="s">
        <v>289</v>
      </c>
    </row>
    <row r="37" spans="1:19">
      <c r="A37" s="1">
        <v>35</v>
      </c>
      <c r="B37" s="1" t="s">
        <v>65</v>
      </c>
      <c r="C37" s="1" t="s">
        <v>269</v>
      </c>
      <c r="D37" s="1" t="s">
        <v>290</v>
      </c>
      <c r="E37" s="1">
        <v>1</v>
      </c>
      <c r="I37" t="s">
        <v>291</v>
      </c>
    </row>
    <row r="38" spans="1:19">
      <c r="A38" s="1">
        <v>36</v>
      </c>
      <c r="B38" s="1" t="s">
        <v>65</v>
      </c>
      <c r="C38" s="1" t="s">
        <v>292</v>
      </c>
      <c r="D38" s="1" t="s">
        <v>293</v>
      </c>
      <c r="E38" s="1">
        <v>1</v>
      </c>
      <c r="I38" t="s">
        <v>294</v>
      </c>
    </row>
    <row r="39" spans="1:19">
      <c r="A39" s="1">
        <v>37</v>
      </c>
      <c r="B39" s="1" t="s">
        <v>65</v>
      </c>
      <c r="C39" s="1" t="s">
        <v>292</v>
      </c>
      <c r="D39" s="1" t="s">
        <v>295</v>
      </c>
      <c r="E39" s="1">
        <v>1</v>
      </c>
      <c r="I39" t="s">
        <v>296</v>
      </c>
    </row>
    <row r="40" spans="1:19">
      <c r="A40" s="1">
        <v>38</v>
      </c>
      <c r="B40" s="1" t="s">
        <v>65</v>
      </c>
      <c r="C40" s="1" t="s">
        <v>292</v>
      </c>
      <c r="D40" s="1" t="s">
        <v>297</v>
      </c>
      <c r="E40" s="1">
        <v>1</v>
      </c>
      <c r="I40" t="s">
        <v>53</v>
      </c>
    </row>
    <row r="41" spans="1:19">
      <c r="A41" s="1">
        <v>39</v>
      </c>
      <c r="B41" s="1" t="s">
        <v>65</v>
      </c>
      <c r="C41" s="1" t="s">
        <v>292</v>
      </c>
      <c r="D41" s="1" t="s">
        <v>298</v>
      </c>
      <c r="E41" s="1">
        <v>1</v>
      </c>
      <c r="I41" t="s">
        <v>299</v>
      </c>
    </row>
    <row r="42" spans="1:19">
      <c r="A42" s="1">
        <v>40</v>
      </c>
      <c r="B42" s="1" t="s">
        <v>65</v>
      </c>
      <c r="C42" s="1" t="s">
        <v>292</v>
      </c>
      <c r="D42" s="1" t="s">
        <v>300</v>
      </c>
      <c r="E42" s="1">
        <v>1</v>
      </c>
      <c r="I42" t="s">
        <v>301</v>
      </c>
    </row>
    <row r="43" spans="1:19">
      <c r="A43" s="1">
        <v>41</v>
      </c>
      <c r="B43" s="1" t="s">
        <v>65</v>
      </c>
      <c r="C43" s="1" t="s">
        <v>292</v>
      </c>
      <c r="D43" s="1" t="s">
        <v>302</v>
      </c>
      <c r="E43" s="1">
        <v>1</v>
      </c>
      <c r="I43" t="s">
        <v>303</v>
      </c>
    </row>
    <row r="44" spans="1:19">
      <c r="A44" s="1">
        <v>42</v>
      </c>
      <c r="B44" s="1" t="s">
        <v>65</v>
      </c>
      <c r="C44" s="1" t="s">
        <v>292</v>
      </c>
      <c r="D44" s="1" t="s">
        <v>304</v>
      </c>
      <c r="E44" s="1">
        <v>1</v>
      </c>
      <c r="H44" t="s">
        <v>54</v>
      </c>
      <c r="I44" t="s">
        <v>305</v>
      </c>
    </row>
    <row r="45" spans="1:19">
      <c r="A45" s="1">
        <v>43</v>
      </c>
      <c r="B45" s="1" t="s">
        <v>65</v>
      </c>
      <c r="C45" s="1" t="s">
        <v>292</v>
      </c>
      <c r="D45" s="1" t="s">
        <v>306</v>
      </c>
      <c r="E45" s="1">
        <v>1</v>
      </c>
      <c r="I45" t="s">
        <v>307</v>
      </c>
    </row>
    <row r="46" spans="1:19">
      <c r="A46" s="1">
        <v>44</v>
      </c>
      <c r="B46" s="1" t="s">
        <v>65</v>
      </c>
      <c r="C46" s="1" t="s">
        <v>292</v>
      </c>
      <c r="D46" s="1" t="s">
        <v>308</v>
      </c>
      <c r="E46" s="1">
        <v>1</v>
      </c>
      <c r="I46" t="s">
        <v>309</v>
      </c>
    </row>
    <row r="47" spans="1:19">
      <c r="A47" s="1">
        <v>45</v>
      </c>
      <c r="B47" s="1" t="s">
        <v>65</v>
      </c>
      <c r="C47" s="1" t="s">
        <v>292</v>
      </c>
      <c r="D47" s="1" t="s">
        <v>310</v>
      </c>
      <c r="E47" s="1">
        <v>1</v>
      </c>
      <c r="I47" t="s">
        <v>311</v>
      </c>
    </row>
    <row r="48" spans="1:19">
      <c r="A48" s="1">
        <v>46</v>
      </c>
      <c r="B48" s="1" t="s">
        <v>65</v>
      </c>
      <c r="C48" s="1" t="s">
        <v>292</v>
      </c>
      <c r="D48" s="1" t="s">
        <v>312</v>
      </c>
      <c r="E48" s="1">
        <v>1</v>
      </c>
      <c r="I48" t="s">
        <v>313</v>
      </c>
      <c r="P48" t="str">
        <f>+UPPER(P25)</f>
        <v>ATENCIÓN A POBLACIÓN VULNERABLE</v>
      </c>
      <c r="Q48" t="str">
        <f>+UPPER(Q25)</f>
        <v/>
      </c>
      <c r="R48" t="str">
        <f>+UPPER(R25)</f>
        <v/>
      </c>
      <c r="S48" t="str">
        <f>+UPPER(S25)</f>
        <v/>
      </c>
    </row>
    <row r="49" spans="1:9">
      <c r="A49" s="1">
        <v>47</v>
      </c>
      <c r="B49" s="1" t="s">
        <v>65</v>
      </c>
      <c r="C49" s="1" t="s">
        <v>292</v>
      </c>
      <c r="D49" s="1" t="s">
        <v>314</v>
      </c>
      <c r="E49" s="1">
        <v>1</v>
      </c>
      <c r="I49" t="s">
        <v>315</v>
      </c>
    </row>
    <row r="50" spans="1:9">
      <c r="A50" s="1">
        <v>48</v>
      </c>
      <c r="B50" s="1" t="s">
        <v>65</v>
      </c>
      <c r="C50" s="1" t="s">
        <v>292</v>
      </c>
      <c r="D50" s="1" t="s">
        <v>316</v>
      </c>
      <c r="E50" s="1">
        <v>1</v>
      </c>
      <c r="I50" t="s">
        <v>317</v>
      </c>
    </row>
    <row r="51" spans="1:9">
      <c r="A51" s="1">
        <v>49</v>
      </c>
      <c r="B51" s="1" t="s">
        <v>65</v>
      </c>
      <c r="C51" s="1" t="s">
        <v>292</v>
      </c>
      <c r="D51" s="1" t="s">
        <v>318</v>
      </c>
      <c r="E51" s="1">
        <v>1</v>
      </c>
      <c r="I51" t="s">
        <v>319</v>
      </c>
    </row>
    <row r="52" spans="1:9">
      <c r="A52" s="1">
        <v>50</v>
      </c>
      <c r="B52" s="1" t="s">
        <v>65</v>
      </c>
      <c r="C52" s="1" t="s">
        <v>292</v>
      </c>
      <c r="D52" s="1" t="s">
        <v>320</v>
      </c>
      <c r="E52" s="1">
        <v>1</v>
      </c>
      <c r="I52" t="s">
        <v>321</v>
      </c>
    </row>
    <row r="53" spans="1:9">
      <c r="A53" s="1">
        <v>51</v>
      </c>
      <c r="B53" s="1" t="s">
        <v>65</v>
      </c>
      <c r="C53" s="1" t="s">
        <v>292</v>
      </c>
      <c r="D53" s="1" t="s">
        <v>322</v>
      </c>
      <c r="E53" s="1">
        <v>1</v>
      </c>
      <c r="I53" t="s">
        <v>323</v>
      </c>
    </row>
    <row r="54" spans="1:9">
      <c r="A54" s="1">
        <v>52</v>
      </c>
      <c r="B54" s="1" t="s">
        <v>65</v>
      </c>
      <c r="C54" s="1" t="s">
        <v>292</v>
      </c>
      <c r="D54" s="1" t="s">
        <v>324</v>
      </c>
      <c r="E54" s="1">
        <v>1</v>
      </c>
      <c r="I54" t="s">
        <v>325</v>
      </c>
    </row>
    <row r="55" spans="1:9">
      <c r="A55" s="1">
        <v>53</v>
      </c>
      <c r="B55" s="1" t="s">
        <v>65</v>
      </c>
      <c r="C55" s="1" t="s">
        <v>292</v>
      </c>
      <c r="D55" s="1" t="s">
        <v>326</v>
      </c>
      <c r="E55" s="1">
        <v>1</v>
      </c>
      <c r="I55" t="s">
        <v>327</v>
      </c>
    </row>
    <row r="56" spans="1:9">
      <c r="A56" s="1">
        <v>54</v>
      </c>
      <c r="B56" s="1" t="s">
        <v>65</v>
      </c>
      <c r="C56" s="1" t="s">
        <v>292</v>
      </c>
      <c r="D56" s="1" t="s">
        <v>328</v>
      </c>
      <c r="E56" s="1">
        <v>1</v>
      </c>
      <c r="H56" t="s">
        <v>55</v>
      </c>
      <c r="I56" t="s">
        <v>329</v>
      </c>
    </row>
    <row r="57" spans="1:9">
      <c r="A57" s="1">
        <v>55</v>
      </c>
      <c r="B57" s="1" t="s">
        <v>65</v>
      </c>
      <c r="C57" s="1" t="s">
        <v>330</v>
      </c>
      <c r="D57" s="1" t="s">
        <v>331</v>
      </c>
      <c r="E57" s="1">
        <v>1</v>
      </c>
      <c r="H57" t="s">
        <v>232</v>
      </c>
      <c r="I57" t="s">
        <v>332</v>
      </c>
    </row>
    <row r="58" spans="1:9">
      <c r="A58" s="1">
        <v>56</v>
      </c>
      <c r="B58" s="1" t="s">
        <v>65</v>
      </c>
      <c r="C58" s="1" t="s">
        <v>330</v>
      </c>
      <c r="D58" s="1" t="s">
        <v>333</v>
      </c>
      <c r="E58" s="1">
        <v>1</v>
      </c>
      <c r="I58" t="s">
        <v>334</v>
      </c>
    </row>
    <row r="59" spans="1:9">
      <c r="A59" s="1">
        <v>57</v>
      </c>
      <c r="B59" s="1" t="s">
        <v>65</v>
      </c>
      <c r="C59" s="1" t="s">
        <v>330</v>
      </c>
      <c r="D59" s="1" t="s">
        <v>335</v>
      </c>
      <c r="E59" s="1">
        <v>1</v>
      </c>
      <c r="H59" t="s">
        <v>57</v>
      </c>
      <c r="I59" t="s">
        <v>336</v>
      </c>
    </row>
    <row r="60" spans="1:9">
      <c r="A60" s="1">
        <v>58</v>
      </c>
      <c r="B60" s="1" t="s">
        <v>65</v>
      </c>
      <c r="C60" s="1" t="s">
        <v>330</v>
      </c>
      <c r="D60" s="1" t="s">
        <v>337</v>
      </c>
      <c r="E60" s="1">
        <v>1</v>
      </c>
      <c r="I60" t="s">
        <v>338</v>
      </c>
    </row>
    <row r="61" spans="1:9">
      <c r="A61" s="1">
        <v>59</v>
      </c>
      <c r="B61" s="1" t="s">
        <v>65</v>
      </c>
      <c r="C61" s="1" t="s">
        <v>330</v>
      </c>
      <c r="D61" s="1" t="s">
        <v>339</v>
      </c>
      <c r="E61" s="1">
        <v>1</v>
      </c>
      <c r="I61" t="s">
        <v>57</v>
      </c>
    </row>
    <row r="62" spans="1:9">
      <c r="A62" s="1">
        <v>60</v>
      </c>
      <c r="B62" s="1" t="s">
        <v>65</v>
      </c>
      <c r="C62" s="1" t="s">
        <v>330</v>
      </c>
      <c r="D62" s="1" t="s">
        <v>340</v>
      </c>
      <c r="E62" s="1">
        <v>1</v>
      </c>
      <c r="I62" t="s">
        <v>341</v>
      </c>
    </row>
    <row r="63" spans="1:9">
      <c r="A63" s="1">
        <v>61</v>
      </c>
      <c r="B63" s="1" t="s">
        <v>65</v>
      </c>
      <c r="C63" s="1" t="s">
        <v>330</v>
      </c>
      <c r="D63" s="1" t="s">
        <v>342</v>
      </c>
      <c r="E63" s="1">
        <v>1</v>
      </c>
      <c r="I63" t="s">
        <v>343</v>
      </c>
    </row>
    <row r="64" spans="1:9">
      <c r="A64" s="1">
        <v>62</v>
      </c>
      <c r="B64" s="1" t="s">
        <v>65</v>
      </c>
      <c r="C64" s="1" t="s">
        <v>330</v>
      </c>
      <c r="D64" s="1" t="s">
        <v>344</v>
      </c>
      <c r="E64" s="1">
        <v>1</v>
      </c>
      <c r="H64" t="s">
        <v>58</v>
      </c>
      <c r="I64" t="s">
        <v>345</v>
      </c>
    </row>
    <row r="65" spans="1:9">
      <c r="A65" s="1">
        <v>63</v>
      </c>
      <c r="B65" s="1" t="s">
        <v>65</v>
      </c>
      <c r="C65" s="1" t="s">
        <v>330</v>
      </c>
      <c r="D65" s="1" t="s">
        <v>346</v>
      </c>
      <c r="E65" s="1">
        <v>1</v>
      </c>
      <c r="I65" t="s">
        <v>347</v>
      </c>
    </row>
    <row r="66" spans="1:9">
      <c r="A66" s="1">
        <v>64</v>
      </c>
      <c r="B66" s="1" t="s">
        <v>65</v>
      </c>
      <c r="C66" s="1" t="s">
        <v>330</v>
      </c>
      <c r="D66" s="1" t="s">
        <v>348</v>
      </c>
      <c r="E66" s="1">
        <v>1</v>
      </c>
      <c r="I66" t="s">
        <v>349</v>
      </c>
    </row>
    <row r="67" spans="1:9">
      <c r="A67" s="1">
        <v>65</v>
      </c>
      <c r="B67" s="1" t="s">
        <v>65</v>
      </c>
      <c r="C67" s="1" t="s">
        <v>330</v>
      </c>
      <c r="D67" s="1" t="s">
        <v>350</v>
      </c>
      <c r="E67" s="1">
        <v>1</v>
      </c>
      <c r="I67" t="s">
        <v>351</v>
      </c>
    </row>
    <row r="68" spans="1:9">
      <c r="A68" s="1">
        <v>66</v>
      </c>
      <c r="B68" s="1" t="s">
        <v>65</v>
      </c>
      <c r="C68" s="1" t="s">
        <v>330</v>
      </c>
      <c r="D68" s="1" t="s">
        <v>352</v>
      </c>
      <c r="E68" s="1">
        <v>1</v>
      </c>
      <c r="I68" t="s">
        <v>353</v>
      </c>
    </row>
    <row r="69" spans="1:9">
      <c r="A69" s="1">
        <v>67</v>
      </c>
      <c r="B69" s="1" t="s">
        <v>65</v>
      </c>
      <c r="C69" s="1" t="s">
        <v>330</v>
      </c>
      <c r="D69" s="1" t="s">
        <v>354</v>
      </c>
      <c r="E69" s="1">
        <v>1</v>
      </c>
      <c r="H69" t="s">
        <v>173</v>
      </c>
      <c r="I69" t="s">
        <v>355</v>
      </c>
    </row>
    <row r="70" spans="1:9">
      <c r="A70" s="1">
        <v>68</v>
      </c>
      <c r="B70" s="1" t="s">
        <v>65</v>
      </c>
      <c r="C70" s="1" t="s">
        <v>330</v>
      </c>
      <c r="D70" s="1" t="s">
        <v>356</v>
      </c>
      <c r="E70" s="1">
        <v>1</v>
      </c>
      <c r="I70" t="s">
        <v>357</v>
      </c>
    </row>
    <row r="71" spans="1:9">
      <c r="A71" s="1">
        <v>69</v>
      </c>
      <c r="B71" s="1" t="s">
        <v>65</v>
      </c>
      <c r="C71" s="1" t="s">
        <v>330</v>
      </c>
      <c r="D71" s="1" t="s">
        <v>358</v>
      </c>
      <c r="E71" s="1">
        <v>1</v>
      </c>
      <c r="I71" t="s">
        <v>359</v>
      </c>
    </row>
    <row r="72" spans="1:9">
      <c r="A72" s="1">
        <v>70</v>
      </c>
      <c r="B72" s="1" t="s">
        <v>65</v>
      </c>
      <c r="C72" s="1" t="s">
        <v>360</v>
      </c>
      <c r="D72" s="1" t="s">
        <v>361</v>
      </c>
      <c r="E72" s="1">
        <v>1</v>
      </c>
      <c r="I72" t="s">
        <v>362</v>
      </c>
    </row>
    <row r="73" spans="1:9">
      <c r="A73" s="1">
        <v>71</v>
      </c>
      <c r="B73" s="1" t="s">
        <v>65</v>
      </c>
      <c r="C73" s="1" t="s">
        <v>360</v>
      </c>
      <c r="D73" s="1" t="s">
        <v>363</v>
      </c>
      <c r="E73" s="1">
        <v>1</v>
      </c>
      <c r="I73" t="s">
        <v>364</v>
      </c>
    </row>
    <row r="74" spans="1:9">
      <c r="A74" s="1">
        <v>72</v>
      </c>
      <c r="B74" s="1" t="s">
        <v>65</v>
      </c>
      <c r="C74" s="1" t="s">
        <v>360</v>
      </c>
      <c r="D74" s="1" t="s">
        <v>365</v>
      </c>
      <c r="E74" s="1">
        <v>1</v>
      </c>
      <c r="H74" t="s">
        <v>60</v>
      </c>
      <c r="I74" t="s">
        <v>366</v>
      </c>
    </row>
    <row r="75" spans="1:9">
      <c r="A75" s="1">
        <v>73</v>
      </c>
      <c r="B75" s="1" t="s">
        <v>65</v>
      </c>
      <c r="C75" s="1" t="s">
        <v>360</v>
      </c>
      <c r="D75" s="1" t="s">
        <v>367</v>
      </c>
      <c r="E75" s="1">
        <v>1</v>
      </c>
      <c r="I75" t="s">
        <v>368</v>
      </c>
    </row>
    <row r="76" spans="1:9">
      <c r="A76" s="1">
        <v>74</v>
      </c>
      <c r="B76" s="1" t="s">
        <v>65</v>
      </c>
      <c r="C76" s="1" t="s">
        <v>360</v>
      </c>
      <c r="D76" s="1" t="s">
        <v>369</v>
      </c>
      <c r="E76" s="1">
        <v>1</v>
      </c>
      <c r="I76" t="s">
        <v>370</v>
      </c>
    </row>
    <row r="77" spans="1:9">
      <c r="A77" s="1">
        <v>75</v>
      </c>
      <c r="B77" s="1" t="s">
        <v>65</v>
      </c>
      <c r="C77" s="1" t="s">
        <v>360</v>
      </c>
      <c r="D77" s="1" t="s">
        <v>371</v>
      </c>
      <c r="E77" s="1">
        <v>1</v>
      </c>
      <c r="I77" t="s">
        <v>372</v>
      </c>
    </row>
    <row r="78" spans="1:9">
      <c r="A78" s="1">
        <v>76</v>
      </c>
      <c r="B78" s="1" t="s">
        <v>65</v>
      </c>
      <c r="C78" s="1" t="s">
        <v>360</v>
      </c>
      <c r="D78" s="1" t="s">
        <v>373</v>
      </c>
      <c r="E78" s="1">
        <v>1</v>
      </c>
      <c r="I78" t="s">
        <v>374</v>
      </c>
    </row>
    <row r="79" spans="1:9">
      <c r="A79" s="1">
        <v>77</v>
      </c>
      <c r="B79" s="1" t="s">
        <v>65</v>
      </c>
      <c r="C79" s="1" t="s">
        <v>360</v>
      </c>
      <c r="D79" s="1" t="s">
        <v>375</v>
      </c>
      <c r="E79" s="1">
        <v>1</v>
      </c>
      <c r="H79" t="s">
        <v>61</v>
      </c>
      <c r="I79" t="s">
        <v>376</v>
      </c>
    </row>
    <row r="80" spans="1:9">
      <c r="A80" s="1">
        <v>78</v>
      </c>
      <c r="B80" s="1" t="s">
        <v>65</v>
      </c>
      <c r="C80" s="1" t="s">
        <v>360</v>
      </c>
      <c r="D80" s="1" t="s">
        <v>377</v>
      </c>
      <c r="E80" s="1">
        <v>1</v>
      </c>
      <c r="I80" t="s">
        <v>378</v>
      </c>
    </row>
    <row r="81" spans="1:9">
      <c r="A81" s="1">
        <v>79</v>
      </c>
      <c r="B81" s="1" t="s">
        <v>65</v>
      </c>
      <c r="C81" s="1" t="s">
        <v>360</v>
      </c>
      <c r="D81" s="1" t="s">
        <v>379</v>
      </c>
      <c r="E81" s="1">
        <v>1</v>
      </c>
      <c r="I81" t="s">
        <v>380</v>
      </c>
    </row>
    <row r="82" spans="1:9">
      <c r="A82" s="1">
        <v>80</v>
      </c>
      <c r="B82" s="1" t="s">
        <v>65</v>
      </c>
      <c r="C82" s="1" t="s">
        <v>360</v>
      </c>
      <c r="D82" s="1" t="s">
        <v>381</v>
      </c>
      <c r="E82" s="1">
        <v>1</v>
      </c>
      <c r="I82" t="s">
        <v>382</v>
      </c>
    </row>
    <row r="83" spans="1:9">
      <c r="A83" s="1">
        <v>81</v>
      </c>
      <c r="B83" s="1" t="s">
        <v>65</v>
      </c>
      <c r="C83" s="1" t="s">
        <v>360</v>
      </c>
      <c r="D83" s="1" t="s">
        <v>383</v>
      </c>
      <c r="E83" s="1">
        <v>1</v>
      </c>
      <c r="I83" t="s">
        <v>384</v>
      </c>
    </row>
    <row r="84" spans="1:9">
      <c r="A84" s="1">
        <v>82</v>
      </c>
      <c r="B84" s="1" t="s">
        <v>65</v>
      </c>
      <c r="C84" s="1" t="s">
        <v>360</v>
      </c>
      <c r="D84" s="1" t="s">
        <v>385</v>
      </c>
      <c r="E84" s="1">
        <v>1</v>
      </c>
      <c r="I84" t="s">
        <v>386</v>
      </c>
    </row>
    <row r="85" spans="1:9">
      <c r="A85" s="1">
        <v>83</v>
      </c>
      <c r="B85" s="1" t="s">
        <v>65</v>
      </c>
      <c r="C85" s="1" t="s">
        <v>360</v>
      </c>
      <c r="D85" s="1" t="s">
        <v>387</v>
      </c>
      <c r="E85" s="1">
        <v>1</v>
      </c>
      <c r="I85" t="s">
        <v>388</v>
      </c>
    </row>
    <row r="86" spans="1:9">
      <c r="A86" s="1">
        <v>84</v>
      </c>
      <c r="B86" s="1" t="s">
        <v>65</v>
      </c>
      <c r="C86" s="1" t="s">
        <v>360</v>
      </c>
      <c r="D86" s="1" t="s">
        <v>389</v>
      </c>
      <c r="E86" s="1">
        <v>1</v>
      </c>
      <c r="I86" t="s">
        <v>390</v>
      </c>
    </row>
    <row r="87" spans="1:9">
      <c r="A87" s="1">
        <v>85</v>
      </c>
      <c r="B87" s="1" t="s">
        <v>65</v>
      </c>
      <c r="C87" s="1" t="s">
        <v>360</v>
      </c>
      <c r="D87" s="1" t="s">
        <v>391</v>
      </c>
      <c r="E87" s="1">
        <v>1</v>
      </c>
      <c r="I87" t="s">
        <v>392</v>
      </c>
    </row>
    <row r="88" spans="1:9">
      <c r="A88" s="1">
        <v>86</v>
      </c>
      <c r="B88" s="1" t="s">
        <v>65</v>
      </c>
      <c r="C88" s="1" t="s">
        <v>360</v>
      </c>
      <c r="D88" s="1" t="s">
        <v>393</v>
      </c>
      <c r="E88" s="1">
        <v>1</v>
      </c>
      <c r="I88" t="s">
        <v>394</v>
      </c>
    </row>
    <row r="89" spans="1:9">
      <c r="A89" s="1">
        <v>87</v>
      </c>
      <c r="B89" s="1" t="s">
        <v>65</v>
      </c>
      <c r="C89" s="1" t="s">
        <v>360</v>
      </c>
      <c r="D89" s="1" t="s">
        <v>395</v>
      </c>
      <c r="E89" s="1">
        <v>1</v>
      </c>
      <c r="I89" t="s">
        <v>61</v>
      </c>
    </row>
    <row r="90" spans="1:9">
      <c r="A90" s="1">
        <v>88</v>
      </c>
      <c r="B90" s="1" t="s">
        <v>65</v>
      </c>
      <c r="C90" s="1" t="s">
        <v>360</v>
      </c>
      <c r="D90" s="1" t="s">
        <v>396</v>
      </c>
      <c r="E90" s="1">
        <v>1</v>
      </c>
      <c r="I90" t="s">
        <v>397</v>
      </c>
    </row>
    <row r="91" spans="1:9">
      <c r="A91" s="1">
        <v>89</v>
      </c>
      <c r="B91" s="1" t="s">
        <v>65</v>
      </c>
      <c r="C91" s="1" t="s">
        <v>360</v>
      </c>
      <c r="D91" s="1" t="s">
        <v>398</v>
      </c>
      <c r="E91" s="1">
        <v>1</v>
      </c>
      <c r="H91" t="s">
        <v>62</v>
      </c>
      <c r="I91" t="s">
        <v>399</v>
      </c>
    </row>
    <row r="92" spans="1:9">
      <c r="A92" s="1">
        <v>90</v>
      </c>
      <c r="B92" s="1" t="s">
        <v>65</v>
      </c>
      <c r="C92" s="1" t="s">
        <v>360</v>
      </c>
      <c r="D92" s="1" t="s">
        <v>400</v>
      </c>
      <c r="E92" s="1">
        <v>1</v>
      </c>
      <c r="I92" t="s">
        <v>401</v>
      </c>
    </row>
    <row r="93" spans="1:9">
      <c r="A93" s="1">
        <v>91</v>
      </c>
      <c r="B93" s="1" t="s">
        <v>65</v>
      </c>
      <c r="C93" s="1" t="s">
        <v>360</v>
      </c>
      <c r="D93" s="1" t="s">
        <v>402</v>
      </c>
      <c r="E93" s="1">
        <v>1</v>
      </c>
      <c r="I93" t="s">
        <v>403</v>
      </c>
    </row>
    <row r="94" spans="1:9">
      <c r="A94" s="1">
        <v>92</v>
      </c>
      <c r="B94" s="1" t="s">
        <v>65</v>
      </c>
      <c r="C94" s="1" t="s">
        <v>360</v>
      </c>
      <c r="D94" s="1" t="s">
        <v>404</v>
      </c>
      <c r="E94" s="1">
        <v>1</v>
      </c>
      <c r="H94" t="s">
        <v>63</v>
      </c>
      <c r="I94" t="s">
        <v>405</v>
      </c>
    </row>
    <row r="95" spans="1:9">
      <c r="A95" s="1">
        <v>93</v>
      </c>
      <c r="B95" s="1" t="s">
        <v>65</v>
      </c>
      <c r="C95" s="1" t="s">
        <v>406</v>
      </c>
      <c r="D95" s="1" t="s">
        <v>407</v>
      </c>
      <c r="E95" s="1">
        <v>1</v>
      </c>
      <c r="I95" t="s">
        <v>408</v>
      </c>
    </row>
    <row r="96" spans="1:9">
      <c r="A96" s="1">
        <v>94</v>
      </c>
      <c r="B96" s="1" t="s">
        <v>65</v>
      </c>
      <c r="C96" s="1" t="s">
        <v>406</v>
      </c>
      <c r="D96" s="1" t="s">
        <v>409</v>
      </c>
      <c r="E96" s="1">
        <v>1</v>
      </c>
      <c r="I96" t="s">
        <v>410</v>
      </c>
    </row>
    <row r="97" spans="1:9">
      <c r="A97" s="1">
        <v>95</v>
      </c>
      <c r="B97" s="1" t="s">
        <v>65</v>
      </c>
      <c r="C97" s="1" t="s">
        <v>406</v>
      </c>
      <c r="D97" s="1" t="s">
        <v>411</v>
      </c>
      <c r="E97" s="1">
        <v>1</v>
      </c>
      <c r="I97" t="s">
        <v>412</v>
      </c>
    </row>
    <row r="98" spans="1:9">
      <c r="A98" s="1">
        <v>96</v>
      </c>
      <c r="B98" s="1" t="s">
        <v>65</v>
      </c>
      <c r="C98" s="1" t="s">
        <v>406</v>
      </c>
      <c r="D98" s="1" t="s">
        <v>413</v>
      </c>
      <c r="E98" s="1">
        <v>1</v>
      </c>
      <c r="I98" t="s">
        <v>414</v>
      </c>
    </row>
    <row r="99" spans="1:9">
      <c r="A99" s="1">
        <v>97</v>
      </c>
      <c r="B99" s="1" t="s">
        <v>65</v>
      </c>
      <c r="C99" s="1" t="s">
        <v>406</v>
      </c>
      <c r="D99" s="1" t="s">
        <v>415</v>
      </c>
      <c r="E99" s="1">
        <v>1</v>
      </c>
      <c r="I99" t="s">
        <v>63</v>
      </c>
    </row>
    <row r="100" spans="1:9">
      <c r="A100" s="1">
        <v>98</v>
      </c>
      <c r="B100" s="1" t="s">
        <v>65</v>
      </c>
      <c r="C100" s="1" t="s">
        <v>406</v>
      </c>
      <c r="D100" s="1" t="s">
        <v>416</v>
      </c>
      <c r="E100" s="1">
        <v>1</v>
      </c>
      <c r="H100" t="s">
        <v>64</v>
      </c>
      <c r="I100" t="s">
        <v>64</v>
      </c>
    </row>
    <row r="101" spans="1:9">
      <c r="A101" s="1">
        <v>99</v>
      </c>
      <c r="B101" s="1" t="s">
        <v>65</v>
      </c>
      <c r="C101" s="1" t="s">
        <v>406</v>
      </c>
      <c r="D101" s="1" t="s">
        <v>417</v>
      </c>
      <c r="E101" s="1">
        <v>1</v>
      </c>
      <c r="I101" t="s">
        <v>418</v>
      </c>
    </row>
    <row r="102" spans="1:9">
      <c r="A102" s="1">
        <v>100</v>
      </c>
      <c r="B102" s="1" t="s">
        <v>65</v>
      </c>
      <c r="C102" s="1" t="s">
        <v>406</v>
      </c>
      <c r="D102" s="1" t="s">
        <v>419</v>
      </c>
      <c r="E102" s="1">
        <v>1</v>
      </c>
      <c r="H102" t="s">
        <v>65</v>
      </c>
      <c r="I102" t="s">
        <v>360</v>
      </c>
    </row>
    <row r="103" spans="1:9">
      <c r="A103" s="1">
        <v>101</v>
      </c>
      <c r="B103" s="1" t="s">
        <v>65</v>
      </c>
      <c r="C103" s="1" t="s">
        <v>406</v>
      </c>
      <c r="D103" s="1" t="s">
        <v>420</v>
      </c>
      <c r="E103" s="1">
        <v>1</v>
      </c>
      <c r="I103" t="s">
        <v>421</v>
      </c>
    </row>
    <row r="104" spans="1:9">
      <c r="A104" s="1">
        <v>102</v>
      </c>
      <c r="B104" s="1" t="s">
        <v>65</v>
      </c>
      <c r="C104" s="1" t="s">
        <v>406</v>
      </c>
      <c r="D104" s="1" t="s">
        <v>422</v>
      </c>
      <c r="E104" s="1">
        <v>1</v>
      </c>
      <c r="I104" t="s">
        <v>269</v>
      </c>
    </row>
    <row r="105" spans="1:9">
      <c r="A105" s="1">
        <v>103</v>
      </c>
      <c r="B105" s="1" t="s">
        <v>65</v>
      </c>
      <c r="C105" s="1" t="s">
        <v>406</v>
      </c>
      <c r="D105" s="1" t="s">
        <v>423</v>
      </c>
      <c r="E105" s="1">
        <v>1</v>
      </c>
      <c r="I105" t="s">
        <v>155</v>
      </c>
    </row>
    <row r="106" spans="1:9">
      <c r="A106" s="1">
        <v>104</v>
      </c>
      <c r="B106" s="1" t="s">
        <v>65</v>
      </c>
      <c r="C106" s="1" t="s">
        <v>406</v>
      </c>
      <c r="D106" s="1" t="s">
        <v>424</v>
      </c>
      <c r="E106" s="1">
        <v>1</v>
      </c>
      <c r="I106" t="s">
        <v>292</v>
      </c>
    </row>
    <row r="107" spans="1:9">
      <c r="A107" s="1">
        <v>105</v>
      </c>
      <c r="B107" s="1" t="s">
        <v>65</v>
      </c>
      <c r="C107" s="1" t="s">
        <v>406</v>
      </c>
      <c r="D107" s="1" t="s">
        <v>425</v>
      </c>
      <c r="E107" s="1">
        <v>1</v>
      </c>
      <c r="I107" t="s">
        <v>426</v>
      </c>
    </row>
    <row r="108" spans="1:9">
      <c r="A108" s="1">
        <v>106</v>
      </c>
      <c r="B108" s="1" t="s">
        <v>65</v>
      </c>
      <c r="C108" s="1" t="s">
        <v>406</v>
      </c>
      <c r="D108" s="1" t="s">
        <v>427</v>
      </c>
      <c r="E108" s="1">
        <v>1</v>
      </c>
      <c r="I108" t="s">
        <v>330</v>
      </c>
    </row>
    <row r="109" spans="1:9">
      <c r="A109" s="1">
        <v>107</v>
      </c>
      <c r="B109" s="1" t="s">
        <v>65</v>
      </c>
      <c r="C109" s="1" t="s">
        <v>406</v>
      </c>
      <c r="D109" s="1" t="s">
        <v>428</v>
      </c>
      <c r="E109" s="1">
        <v>1</v>
      </c>
      <c r="I109" t="s">
        <v>406</v>
      </c>
    </row>
    <row r="110" spans="1:9">
      <c r="A110" s="1">
        <v>108</v>
      </c>
      <c r="B110" s="1" t="s">
        <v>65</v>
      </c>
      <c r="C110" s="1" t="s">
        <v>406</v>
      </c>
      <c r="D110" s="1" t="s">
        <v>429</v>
      </c>
      <c r="E110" s="1">
        <v>1</v>
      </c>
      <c r="I110" t="s">
        <v>170</v>
      </c>
    </row>
    <row r="111" spans="1:9">
      <c r="A111" s="1">
        <v>109</v>
      </c>
      <c r="B111" s="1" t="s">
        <v>65</v>
      </c>
      <c r="C111" s="1" t="s">
        <v>406</v>
      </c>
      <c r="D111" s="1" t="s">
        <v>430</v>
      </c>
      <c r="E111" s="1">
        <v>1</v>
      </c>
      <c r="H111" t="s">
        <v>1</v>
      </c>
      <c r="I111" t="s">
        <v>431</v>
      </c>
    </row>
    <row r="112" spans="1:9">
      <c r="A112" s="1">
        <v>110</v>
      </c>
      <c r="B112" s="1" t="s">
        <v>65</v>
      </c>
      <c r="C112" s="1" t="s">
        <v>406</v>
      </c>
      <c r="D112" s="1" t="s">
        <v>432</v>
      </c>
      <c r="E112" s="1">
        <v>1</v>
      </c>
      <c r="I112" t="s">
        <v>433</v>
      </c>
    </row>
    <row r="113" spans="1:9">
      <c r="A113" s="1">
        <v>111</v>
      </c>
      <c r="B113" s="1" t="s">
        <v>65</v>
      </c>
      <c r="C113" s="1" t="s">
        <v>406</v>
      </c>
      <c r="D113" s="1" t="s">
        <v>434</v>
      </c>
      <c r="E113" s="1">
        <v>1</v>
      </c>
      <c r="I113" t="s">
        <v>435</v>
      </c>
    </row>
    <row r="114" spans="1:9">
      <c r="A114" s="1">
        <v>112</v>
      </c>
      <c r="B114" s="1" t="s">
        <v>65</v>
      </c>
      <c r="C114" s="1" t="s">
        <v>406</v>
      </c>
      <c r="D114" s="1" t="s">
        <v>436</v>
      </c>
      <c r="E114" s="1">
        <v>1</v>
      </c>
      <c r="I114" t="s">
        <v>437</v>
      </c>
    </row>
    <row r="115" spans="1:9">
      <c r="A115" s="1">
        <v>113</v>
      </c>
      <c r="B115" s="1" t="s">
        <v>65</v>
      </c>
      <c r="C115" s="1" t="s">
        <v>406</v>
      </c>
      <c r="D115" s="1" t="s">
        <v>438</v>
      </c>
      <c r="E115" s="1">
        <v>1</v>
      </c>
      <c r="I115" t="s">
        <v>439</v>
      </c>
    </row>
    <row r="116" spans="1:9">
      <c r="A116" s="1">
        <v>114</v>
      </c>
      <c r="B116" s="1" t="s">
        <v>65</v>
      </c>
      <c r="C116" s="1" t="s">
        <v>421</v>
      </c>
      <c r="D116" s="1" t="s">
        <v>421</v>
      </c>
      <c r="E116" s="1">
        <v>1</v>
      </c>
      <c r="I116" t="s">
        <v>440</v>
      </c>
    </row>
    <row r="117" spans="1:9">
      <c r="A117" s="1">
        <v>115</v>
      </c>
      <c r="B117" s="1" t="s">
        <v>65</v>
      </c>
      <c r="C117" s="1" t="s">
        <v>421</v>
      </c>
      <c r="D117" s="1" t="s">
        <v>441</v>
      </c>
      <c r="E117" s="1">
        <v>1</v>
      </c>
      <c r="I117" t="s">
        <v>442</v>
      </c>
    </row>
    <row r="118" spans="1:9">
      <c r="A118" s="1">
        <v>116</v>
      </c>
      <c r="B118" s="1" t="s">
        <v>65</v>
      </c>
      <c r="C118" s="1" t="s">
        <v>421</v>
      </c>
      <c r="D118" s="1" t="s">
        <v>443</v>
      </c>
      <c r="E118" s="1">
        <v>1</v>
      </c>
    </row>
    <row r="119" spans="1:9">
      <c r="A119" s="1">
        <v>117</v>
      </c>
      <c r="B119" s="1" t="s">
        <v>65</v>
      </c>
      <c r="C119" s="1" t="s">
        <v>421</v>
      </c>
      <c r="D119" s="1" t="s">
        <v>444</v>
      </c>
      <c r="E119" s="1">
        <v>1</v>
      </c>
    </row>
    <row r="120" spans="1:9">
      <c r="A120" s="1">
        <v>118</v>
      </c>
      <c r="B120" s="1" t="s">
        <v>65</v>
      </c>
      <c r="C120" s="1" t="s">
        <v>421</v>
      </c>
      <c r="D120" s="1" t="s">
        <v>445</v>
      </c>
      <c r="E120" s="1">
        <v>1</v>
      </c>
    </row>
    <row r="121" spans="1:9">
      <c r="A121" s="1">
        <v>119</v>
      </c>
      <c r="B121" s="1" t="s">
        <v>65</v>
      </c>
      <c r="C121" s="1" t="s">
        <v>421</v>
      </c>
      <c r="D121" s="1" t="s">
        <v>446</v>
      </c>
      <c r="E121" s="1">
        <v>1</v>
      </c>
    </row>
    <row r="122" spans="1:9">
      <c r="A122" s="1">
        <v>120</v>
      </c>
      <c r="B122" s="1" t="s">
        <v>65</v>
      </c>
      <c r="C122" s="1" t="s">
        <v>421</v>
      </c>
      <c r="D122" s="1" t="s">
        <v>447</v>
      </c>
      <c r="E122" s="1">
        <v>1</v>
      </c>
    </row>
    <row r="123" spans="1:9">
      <c r="A123" s="1">
        <v>121</v>
      </c>
      <c r="B123" s="1" t="s">
        <v>65</v>
      </c>
      <c r="C123" s="1" t="s">
        <v>421</v>
      </c>
      <c r="D123" s="1" t="s">
        <v>448</v>
      </c>
      <c r="E123" s="1">
        <v>1</v>
      </c>
    </row>
    <row r="124" spans="1:9">
      <c r="A124" s="1">
        <v>122</v>
      </c>
      <c r="B124" s="1" t="s">
        <v>65</v>
      </c>
      <c r="C124" s="1" t="s">
        <v>421</v>
      </c>
      <c r="D124" s="1" t="s">
        <v>449</v>
      </c>
      <c r="E124" s="1">
        <v>1</v>
      </c>
    </row>
    <row r="125" spans="1:9">
      <c r="A125" s="1">
        <v>123</v>
      </c>
      <c r="B125" s="1" t="s">
        <v>65</v>
      </c>
      <c r="C125" s="1" t="s">
        <v>421</v>
      </c>
      <c r="D125" s="1" t="s">
        <v>450</v>
      </c>
      <c r="E125" s="1">
        <v>1</v>
      </c>
    </row>
    <row r="126" spans="1:9">
      <c r="A126" s="1">
        <v>124</v>
      </c>
      <c r="B126" s="1" t="s">
        <v>65</v>
      </c>
      <c r="C126" s="1" t="s">
        <v>421</v>
      </c>
      <c r="D126" s="1" t="s">
        <v>451</v>
      </c>
      <c r="E126" s="1">
        <v>1</v>
      </c>
    </row>
    <row r="127" spans="1:9">
      <c r="A127" s="1">
        <v>125</v>
      </c>
      <c r="B127" s="1" t="s">
        <v>65</v>
      </c>
      <c r="C127" s="1" t="s">
        <v>426</v>
      </c>
      <c r="D127" s="1" t="s">
        <v>452</v>
      </c>
      <c r="E127" s="1">
        <v>1</v>
      </c>
    </row>
    <row r="128" spans="1:9">
      <c r="A128" s="1">
        <v>126</v>
      </c>
      <c r="B128" s="1" t="s">
        <v>65</v>
      </c>
      <c r="C128" s="1" t="s">
        <v>426</v>
      </c>
      <c r="D128" s="1" t="s">
        <v>453</v>
      </c>
      <c r="E128" s="1">
        <v>1</v>
      </c>
    </row>
    <row r="129" spans="1:5">
      <c r="A129" s="1">
        <v>127</v>
      </c>
      <c r="B129" s="1" t="s">
        <v>65</v>
      </c>
      <c r="C129" s="1" t="s">
        <v>426</v>
      </c>
      <c r="D129" s="1" t="s">
        <v>454</v>
      </c>
      <c r="E129" s="1">
        <v>1</v>
      </c>
    </row>
    <row r="130" spans="1:5">
      <c r="A130" s="1">
        <v>128</v>
      </c>
      <c r="B130" s="1" t="s">
        <v>65</v>
      </c>
      <c r="C130" s="1" t="s">
        <v>426</v>
      </c>
      <c r="D130" s="1" t="s">
        <v>455</v>
      </c>
      <c r="E130" s="1">
        <v>1</v>
      </c>
    </row>
    <row r="131" spans="1:5">
      <c r="A131" s="1">
        <v>129</v>
      </c>
      <c r="B131" s="1" t="s">
        <v>65</v>
      </c>
      <c r="C131" s="1" t="s">
        <v>426</v>
      </c>
      <c r="D131" s="1" t="s">
        <v>456</v>
      </c>
      <c r="E131" s="1">
        <v>1</v>
      </c>
    </row>
    <row r="132" spans="1:5">
      <c r="A132" s="1">
        <v>130</v>
      </c>
      <c r="B132" s="1" t="s">
        <v>65</v>
      </c>
      <c r="C132" s="1" t="s">
        <v>426</v>
      </c>
      <c r="D132" s="1" t="s">
        <v>457</v>
      </c>
      <c r="E132" s="1">
        <v>1</v>
      </c>
    </row>
    <row r="133" spans="1:5">
      <c r="A133" s="1">
        <v>131</v>
      </c>
      <c r="B133" s="1" t="s">
        <v>65</v>
      </c>
      <c r="C133" s="1" t="s">
        <v>426</v>
      </c>
      <c r="D133" s="1" t="s">
        <v>458</v>
      </c>
      <c r="E133" s="1">
        <v>1</v>
      </c>
    </row>
    <row r="134" spans="1:5">
      <c r="A134" s="1">
        <v>132</v>
      </c>
      <c r="B134" s="1" t="s">
        <v>65</v>
      </c>
      <c r="C134" s="1" t="s">
        <v>426</v>
      </c>
      <c r="D134" s="1" t="s">
        <v>430</v>
      </c>
      <c r="E134" s="1">
        <v>1</v>
      </c>
    </row>
    <row r="135" spans="1:5">
      <c r="A135" s="1">
        <v>133</v>
      </c>
      <c r="B135" s="1" t="s">
        <v>65</v>
      </c>
      <c r="C135" s="1" t="s">
        <v>426</v>
      </c>
      <c r="D135" s="1" t="s">
        <v>459</v>
      </c>
      <c r="E135" s="1">
        <v>1</v>
      </c>
    </row>
    <row r="136" spans="1:5">
      <c r="A136" s="1">
        <v>134</v>
      </c>
      <c r="B136" s="1" t="s">
        <v>65</v>
      </c>
      <c r="C136" s="1" t="s">
        <v>426</v>
      </c>
      <c r="D136" s="1" t="s">
        <v>460</v>
      </c>
      <c r="E136" s="1">
        <v>1</v>
      </c>
    </row>
    <row r="137" spans="1:5">
      <c r="A137" s="1">
        <v>135</v>
      </c>
      <c r="B137" s="1" t="s">
        <v>65</v>
      </c>
      <c r="C137" s="1" t="s">
        <v>426</v>
      </c>
      <c r="D137" s="1" t="s">
        <v>461</v>
      </c>
      <c r="E137" s="1">
        <v>0</v>
      </c>
    </row>
    <row r="138" spans="1:5">
      <c r="A138" s="1" t="s">
        <v>151</v>
      </c>
      <c r="B138" s="1" t="s">
        <v>42</v>
      </c>
      <c r="C138" s="1" t="s">
        <v>9</v>
      </c>
      <c r="D138" s="1" t="s">
        <v>10</v>
      </c>
      <c r="E138" s="1" t="s">
        <v>152</v>
      </c>
    </row>
    <row r="139" spans="1:5">
      <c r="A139" s="1">
        <v>136</v>
      </c>
      <c r="B139" s="1" t="s">
        <v>50</v>
      </c>
      <c r="C139" s="1" t="s">
        <v>226</v>
      </c>
      <c r="D139" s="1" t="s">
        <v>462</v>
      </c>
      <c r="E139" s="1">
        <v>1</v>
      </c>
    </row>
    <row r="140" spans="1:5">
      <c r="A140" s="1">
        <v>137</v>
      </c>
      <c r="B140" s="1" t="s">
        <v>50</v>
      </c>
      <c r="C140" s="1" t="s">
        <v>226</v>
      </c>
      <c r="D140" s="1" t="s">
        <v>409</v>
      </c>
      <c r="E140" s="1">
        <v>1</v>
      </c>
    </row>
    <row r="141" spans="1:5">
      <c r="A141" s="1">
        <v>138</v>
      </c>
      <c r="B141" s="1" t="s">
        <v>50</v>
      </c>
      <c r="C141" s="1" t="s">
        <v>226</v>
      </c>
      <c r="D141" s="1" t="s">
        <v>463</v>
      </c>
      <c r="E141" s="1">
        <v>1</v>
      </c>
    </row>
    <row r="142" spans="1:5">
      <c r="A142" s="1">
        <v>139</v>
      </c>
      <c r="B142" s="1" t="s">
        <v>50</v>
      </c>
      <c r="C142" s="1" t="s">
        <v>226</v>
      </c>
      <c r="D142" s="1" t="s">
        <v>464</v>
      </c>
      <c r="E142" s="1">
        <v>1</v>
      </c>
    </row>
    <row r="143" spans="1:5">
      <c r="A143" s="1">
        <v>140</v>
      </c>
      <c r="B143" s="1" t="s">
        <v>50</v>
      </c>
      <c r="C143" s="1" t="s">
        <v>226</v>
      </c>
      <c r="D143" s="1" t="s">
        <v>465</v>
      </c>
      <c r="E143" s="1">
        <v>1</v>
      </c>
    </row>
    <row r="144" spans="1:5">
      <c r="A144" s="1">
        <v>141</v>
      </c>
      <c r="B144" s="1" t="s">
        <v>50</v>
      </c>
      <c r="C144" s="1" t="s">
        <v>226</v>
      </c>
      <c r="D144" s="1" t="s">
        <v>466</v>
      </c>
      <c r="E144" s="1">
        <v>1</v>
      </c>
    </row>
    <row r="145" spans="1:5">
      <c r="A145" s="1">
        <v>142</v>
      </c>
      <c r="B145" s="1" t="s">
        <v>50</v>
      </c>
      <c r="C145" s="1" t="s">
        <v>226</v>
      </c>
      <c r="D145" s="1" t="s">
        <v>467</v>
      </c>
      <c r="E145" s="1">
        <v>1</v>
      </c>
    </row>
    <row r="146" spans="1:5">
      <c r="A146" s="1">
        <v>143</v>
      </c>
      <c r="B146" s="1" t="s">
        <v>50</v>
      </c>
      <c r="C146" s="1" t="s">
        <v>226</v>
      </c>
      <c r="D146" s="1" t="s">
        <v>468</v>
      </c>
      <c r="E146" s="1">
        <v>1</v>
      </c>
    </row>
    <row r="147" spans="1:5">
      <c r="A147" s="1">
        <v>144</v>
      </c>
      <c r="B147" s="1" t="s">
        <v>50</v>
      </c>
      <c r="C147" s="1" t="s">
        <v>226</v>
      </c>
      <c r="D147" s="1" t="s">
        <v>469</v>
      </c>
      <c r="E147" s="1">
        <v>1</v>
      </c>
    </row>
    <row r="148" spans="1:5">
      <c r="A148" s="1">
        <v>145</v>
      </c>
      <c r="B148" s="1" t="s">
        <v>50</v>
      </c>
      <c r="C148" s="1" t="s">
        <v>240</v>
      </c>
      <c r="D148" s="1" t="s">
        <v>470</v>
      </c>
      <c r="E148" s="1">
        <v>1</v>
      </c>
    </row>
    <row r="149" spans="1:5">
      <c r="A149" s="1">
        <v>146</v>
      </c>
      <c r="B149" s="1" t="s">
        <v>50</v>
      </c>
      <c r="C149" s="1" t="s">
        <v>240</v>
      </c>
      <c r="D149" s="1" t="s">
        <v>471</v>
      </c>
      <c r="E149" s="1">
        <v>1</v>
      </c>
    </row>
    <row r="150" spans="1:5">
      <c r="A150" s="1">
        <v>147</v>
      </c>
      <c r="B150" s="1" t="s">
        <v>50</v>
      </c>
      <c r="C150" s="1" t="s">
        <v>240</v>
      </c>
      <c r="D150" s="1" t="s">
        <v>472</v>
      </c>
      <c r="E150" s="1">
        <v>1</v>
      </c>
    </row>
    <row r="151" spans="1:5">
      <c r="A151" s="1">
        <v>148</v>
      </c>
      <c r="B151" s="1" t="s">
        <v>50</v>
      </c>
      <c r="C151" s="1" t="s">
        <v>240</v>
      </c>
      <c r="D151" s="1" t="s">
        <v>473</v>
      </c>
      <c r="E151" s="1">
        <v>1</v>
      </c>
    </row>
    <row r="152" spans="1:5">
      <c r="A152" s="1">
        <v>149</v>
      </c>
      <c r="B152" s="1" t="s">
        <v>50</v>
      </c>
      <c r="C152" s="1" t="s">
        <v>237</v>
      </c>
      <c r="D152" s="1" t="s">
        <v>474</v>
      </c>
      <c r="E152" s="1">
        <v>1</v>
      </c>
    </row>
    <row r="153" spans="1:5">
      <c r="A153" s="1">
        <v>150</v>
      </c>
      <c r="B153" s="1" t="s">
        <v>50</v>
      </c>
      <c r="C153" s="1" t="s">
        <v>237</v>
      </c>
      <c r="D153" s="1" t="s">
        <v>475</v>
      </c>
      <c r="E153" s="1">
        <v>1</v>
      </c>
    </row>
    <row r="154" spans="1:5">
      <c r="A154" s="1">
        <v>151</v>
      </c>
      <c r="B154" s="1" t="s">
        <v>50</v>
      </c>
      <c r="C154" s="1" t="s">
        <v>237</v>
      </c>
      <c r="D154" s="1" t="s">
        <v>476</v>
      </c>
      <c r="E154" s="1">
        <v>1</v>
      </c>
    </row>
    <row r="155" spans="1:5">
      <c r="A155" s="1">
        <v>152</v>
      </c>
      <c r="B155" s="1" t="s">
        <v>50</v>
      </c>
      <c r="C155" s="1" t="s">
        <v>237</v>
      </c>
      <c r="D155" s="1" t="s">
        <v>477</v>
      </c>
      <c r="E155" s="1">
        <v>1</v>
      </c>
    </row>
    <row r="156" spans="1:5">
      <c r="A156" s="1">
        <v>153</v>
      </c>
      <c r="B156" s="1" t="s">
        <v>50</v>
      </c>
      <c r="C156" s="1" t="s">
        <v>237</v>
      </c>
      <c r="D156" s="1" t="s">
        <v>478</v>
      </c>
      <c r="E156" s="1">
        <v>1</v>
      </c>
    </row>
    <row r="157" spans="1:5">
      <c r="A157" s="1">
        <v>154</v>
      </c>
      <c r="B157" s="1" t="s">
        <v>50</v>
      </c>
      <c r="C157" s="1" t="s">
        <v>237</v>
      </c>
      <c r="D157" s="1" t="s">
        <v>479</v>
      </c>
      <c r="E157" s="1">
        <v>1</v>
      </c>
    </row>
    <row r="158" spans="1:5">
      <c r="A158" s="1">
        <v>155</v>
      </c>
      <c r="B158" s="1" t="s">
        <v>50</v>
      </c>
      <c r="C158" s="1" t="s">
        <v>237</v>
      </c>
      <c r="D158" s="1" t="s">
        <v>480</v>
      </c>
      <c r="E158" s="1">
        <v>1</v>
      </c>
    </row>
    <row r="159" spans="1:5">
      <c r="A159" s="1">
        <v>156</v>
      </c>
      <c r="B159" s="1" t="s">
        <v>50</v>
      </c>
      <c r="C159" s="1" t="s">
        <v>237</v>
      </c>
      <c r="D159" s="1" t="s">
        <v>481</v>
      </c>
      <c r="E159" s="1">
        <v>1</v>
      </c>
    </row>
    <row r="160" spans="1:5">
      <c r="A160" s="1">
        <v>157</v>
      </c>
      <c r="B160" s="1" t="s">
        <v>50</v>
      </c>
      <c r="C160" s="1" t="s">
        <v>237</v>
      </c>
      <c r="D160" s="1" t="s">
        <v>482</v>
      </c>
      <c r="E160" s="1">
        <v>1</v>
      </c>
    </row>
    <row r="161" spans="1:5">
      <c r="A161" s="1">
        <v>158</v>
      </c>
      <c r="B161" s="1" t="s">
        <v>50</v>
      </c>
      <c r="C161" s="1" t="s">
        <v>237</v>
      </c>
      <c r="D161" s="1" t="s">
        <v>483</v>
      </c>
      <c r="E161" s="1">
        <v>1</v>
      </c>
    </row>
    <row r="162" spans="1:5">
      <c r="A162" s="1">
        <v>159</v>
      </c>
      <c r="B162" s="1" t="s">
        <v>50</v>
      </c>
      <c r="C162" s="1" t="s">
        <v>237</v>
      </c>
      <c r="D162" s="1" t="s">
        <v>484</v>
      </c>
      <c r="E162" s="1">
        <v>1</v>
      </c>
    </row>
    <row r="163" spans="1:5">
      <c r="A163" s="1">
        <v>160</v>
      </c>
      <c r="B163" s="1" t="s">
        <v>50</v>
      </c>
      <c r="C163" s="1" t="s">
        <v>237</v>
      </c>
      <c r="D163" s="1" t="s">
        <v>485</v>
      </c>
      <c r="E163" s="1">
        <v>1</v>
      </c>
    </row>
    <row r="164" spans="1:5">
      <c r="A164" s="1">
        <v>161</v>
      </c>
      <c r="B164" s="1" t="s">
        <v>50</v>
      </c>
      <c r="C164" s="1" t="s">
        <v>237</v>
      </c>
      <c r="D164" s="1" t="s">
        <v>486</v>
      </c>
      <c r="E164" s="1">
        <v>1</v>
      </c>
    </row>
    <row r="165" spans="1:5">
      <c r="A165" s="1">
        <v>162</v>
      </c>
      <c r="B165" s="1" t="s">
        <v>50</v>
      </c>
      <c r="C165" s="1" t="s">
        <v>237</v>
      </c>
      <c r="D165" s="1" t="s">
        <v>487</v>
      </c>
      <c r="E165" s="1">
        <v>1</v>
      </c>
    </row>
    <row r="166" spans="1:5">
      <c r="A166" s="1">
        <v>163</v>
      </c>
      <c r="B166" s="1" t="s">
        <v>50</v>
      </c>
      <c r="C166" s="1" t="s">
        <v>237</v>
      </c>
      <c r="D166" s="1" t="s">
        <v>488</v>
      </c>
      <c r="E166" s="1">
        <v>1</v>
      </c>
    </row>
    <row r="167" spans="1:5">
      <c r="A167" s="1">
        <v>164</v>
      </c>
      <c r="B167" s="1" t="s">
        <v>50</v>
      </c>
      <c r="C167" s="1" t="s">
        <v>237</v>
      </c>
      <c r="D167" s="1" t="s">
        <v>489</v>
      </c>
      <c r="E167" s="1">
        <v>1</v>
      </c>
    </row>
    <row r="168" spans="1:5">
      <c r="A168" s="1">
        <v>165</v>
      </c>
      <c r="B168" s="1" t="s">
        <v>50</v>
      </c>
      <c r="C168" s="1" t="s">
        <v>237</v>
      </c>
      <c r="D168" s="1" t="s">
        <v>490</v>
      </c>
      <c r="E168" s="1">
        <v>1</v>
      </c>
    </row>
    <row r="169" spans="1:5">
      <c r="A169" s="1">
        <v>166</v>
      </c>
      <c r="B169" s="1" t="s">
        <v>50</v>
      </c>
      <c r="C169" s="1" t="s">
        <v>237</v>
      </c>
      <c r="D169" s="1" t="s">
        <v>491</v>
      </c>
      <c r="E169" s="1">
        <v>1</v>
      </c>
    </row>
    <row r="170" spans="1:5">
      <c r="A170" s="1">
        <v>167</v>
      </c>
      <c r="B170" s="1" t="s">
        <v>50</v>
      </c>
      <c r="C170" s="1" t="s">
        <v>237</v>
      </c>
      <c r="D170" s="1" t="s">
        <v>492</v>
      </c>
      <c r="E170" s="1">
        <v>1</v>
      </c>
    </row>
    <row r="171" spans="1:5">
      <c r="A171" s="1">
        <v>168</v>
      </c>
      <c r="B171" s="1" t="s">
        <v>50</v>
      </c>
      <c r="C171" s="1" t="s">
        <v>237</v>
      </c>
      <c r="D171" s="1" t="s">
        <v>493</v>
      </c>
      <c r="E171" s="1">
        <v>1</v>
      </c>
    </row>
    <row r="172" spans="1:5">
      <c r="A172" s="1">
        <v>169</v>
      </c>
      <c r="B172" s="1" t="s">
        <v>50</v>
      </c>
      <c r="C172" s="1" t="s">
        <v>220</v>
      </c>
      <c r="D172" s="1" t="s">
        <v>494</v>
      </c>
      <c r="E172" s="1">
        <v>1</v>
      </c>
    </row>
    <row r="173" spans="1:5">
      <c r="A173" s="1">
        <v>170</v>
      </c>
      <c r="B173" s="1" t="s">
        <v>50</v>
      </c>
      <c r="C173" s="1" t="s">
        <v>220</v>
      </c>
      <c r="D173" s="1" t="s">
        <v>495</v>
      </c>
      <c r="E173" s="1">
        <v>1</v>
      </c>
    </row>
    <row r="174" spans="1:5">
      <c r="A174" s="1">
        <v>171</v>
      </c>
      <c r="B174" s="1" t="s">
        <v>50</v>
      </c>
      <c r="C174" s="1" t="s">
        <v>220</v>
      </c>
      <c r="D174" s="1" t="s">
        <v>496</v>
      </c>
      <c r="E174" s="1">
        <v>1</v>
      </c>
    </row>
    <row r="175" spans="1:5">
      <c r="A175" s="1">
        <v>172</v>
      </c>
      <c r="B175" s="1" t="s">
        <v>50</v>
      </c>
      <c r="C175" s="1" t="s">
        <v>220</v>
      </c>
      <c r="D175" s="1" t="s">
        <v>497</v>
      </c>
      <c r="E175" s="1">
        <v>1</v>
      </c>
    </row>
    <row r="176" spans="1:5">
      <c r="A176" s="1">
        <v>173</v>
      </c>
      <c r="B176" s="1" t="s">
        <v>50</v>
      </c>
      <c r="C176" s="1" t="s">
        <v>220</v>
      </c>
      <c r="D176" s="1" t="s">
        <v>498</v>
      </c>
      <c r="E176" s="1">
        <v>1</v>
      </c>
    </row>
    <row r="177" spans="1:5">
      <c r="A177" s="1">
        <v>174</v>
      </c>
      <c r="B177" s="1" t="s">
        <v>50</v>
      </c>
      <c r="C177" s="1" t="s">
        <v>220</v>
      </c>
      <c r="D177" s="1" t="s">
        <v>499</v>
      </c>
      <c r="E177" s="1">
        <v>1</v>
      </c>
    </row>
    <row r="178" spans="1:5">
      <c r="A178" s="1">
        <v>175</v>
      </c>
      <c r="B178" s="1" t="s">
        <v>50</v>
      </c>
      <c r="C178" s="1" t="s">
        <v>220</v>
      </c>
      <c r="D178" s="1" t="s">
        <v>500</v>
      </c>
      <c r="E178" s="1">
        <v>1</v>
      </c>
    </row>
    <row r="179" spans="1:5">
      <c r="A179" s="1">
        <v>176</v>
      </c>
      <c r="B179" s="1" t="s">
        <v>50</v>
      </c>
      <c r="C179" s="1" t="s">
        <v>220</v>
      </c>
      <c r="D179" s="1" t="s">
        <v>501</v>
      </c>
      <c r="E179" s="1">
        <v>1</v>
      </c>
    </row>
    <row r="180" spans="1:5">
      <c r="A180" s="1">
        <v>177</v>
      </c>
      <c r="B180" s="1" t="s">
        <v>50</v>
      </c>
      <c r="C180" s="1" t="s">
        <v>220</v>
      </c>
      <c r="D180" s="1" t="s">
        <v>466</v>
      </c>
      <c r="E180" s="1">
        <v>1</v>
      </c>
    </row>
    <row r="181" spans="1:5">
      <c r="A181" s="1">
        <v>178</v>
      </c>
      <c r="B181" s="1" t="s">
        <v>50</v>
      </c>
      <c r="C181" s="1" t="s">
        <v>220</v>
      </c>
      <c r="D181" s="1" t="s">
        <v>502</v>
      </c>
      <c r="E181" s="1">
        <v>1</v>
      </c>
    </row>
    <row r="182" spans="1:5">
      <c r="A182" s="1">
        <v>179</v>
      </c>
      <c r="B182" s="1" t="s">
        <v>50</v>
      </c>
      <c r="C182" s="1" t="s">
        <v>220</v>
      </c>
      <c r="D182" s="1" t="s">
        <v>503</v>
      </c>
      <c r="E182" s="1">
        <v>1</v>
      </c>
    </row>
    <row r="183" spans="1:5">
      <c r="A183" s="1">
        <v>180</v>
      </c>
      <c r="B183" s="1" t="s">
        <v>50</v>
      </c>
      <c r="C183" s="1" t="s">
        <v>220</v>
      </c>
      <c r="D183" s="1" t="s">
        <v>504</v>
      </c>
      <c r="E183" s="1">
        <v>1</v>
      </c>
    </row>
    <row r="184" spans="1:5">
      <c r="A184" s="1">
        <v>181</v>
      </c>
      <c r="B184" s="1" t="s">
        <v>50</v>
      </c>
      <c r="C184" s="1" t="s">
        <v>231</v>
      </c>
      <c r="D184" s="1" t="s">
        <v>505</v>
      </c>
      <c r="E184" s="1">
        <v>1</v>
      </c>
    </row>
    <row r="185" spans="1:5">
      <c r="A185" s="1">
        <v>182</v>
      </c>
      <c r="B185" s="1" t="s">
        <v>50</v>
      </c>
      <c r="C185" s="1" t="s">
        <v>231</v>
      </c>
      <c r="D185" s="1" t="s">
        <v>506</v>
      </c>
      <c r="E185" s="1">
        <v>1</v>
      </c>
    </row>
    <row r="186" spans="1:5">
      <c r="A186" s="1">
        <v>183</v>
      </c>
      <c r="B186" s="1" t="s">
        <v>50</v>
      </c>
      <c r="C186" s="1" t="s">
        <v>231</v>
      </c>
      <c r="D186" s="1" t="s">
        <v>507</v>
      </c>
      <c r="E186" s="1">
        <v>1</v>
      </c>
    </row>
    <row r="187" spans="1:5">
      <c r="A187" s="1">
        <v>184</v>
      </c>
      <c r="B187" s="1" t="s">
        <v>50</v>
      </c>
      <c r="C187" s="1" t="s">
        <v>231</v>
      </c>
      <c r="D187" s="1" t="s">
        <v>508</v>
      </c>
      <c r="E187" s="1">
        <v>1</v>
      </c>
    </row>
    <row r="188" spans="1:5">
      <c r="A188" s="1">
        <v>185</v>
      </c>
      <c r="B188" s="1" t="s">
        <v>50</v>
      </c>
      <c r="C188" s="1" t="s">
        <v>231</v>
      </c>
      <c r="D188" s="1" t="s">
        <v>509</v>
      </c>
      <c r="E188" s="1">
        <v>0</v>
      </c>
    </row>
    <row r="189" spans="1:5">
      <c r="A189" s="1" t="s">
        <v>151</v>
      </c>
      <c r="B189" s="1" t="s">
        <v>42</v>
      </c>
      <c r="C189" s="1" t="s">
        <v>9</v>
      </c>
      <c r="D189" s="1" t="s">
        <v>10</v>
      </c>
      <c r="E189" s="1" t="s">
        <v>152</v>
      </c>
    </row>
    <row r="190" spans="1:5">
      <c r="A190" s="1">
        <v>186</v>
      </c>
      <c r="B190" s="1" t="s">
        <v>60</v>
      </c>
      <c r="C190" s="1" t="s">
        <v>374</v>
      </c>
      <c r="D190" s="1" t="s">
        <v>510</v>
      </c>
      <c r="E190" s="1">
        <v>1</v>
      </c>
    </row>
    <row r="191" spans="1:5">
      <c r="A191" s="1">
        <v>187</v>
      </c>
      <c r="B191" s="1" t="s">
        <v>60</v>
      </c>
      <c r="C191" s="1" t="s">
        <v>374</v>
      </c>
      <c r="D191" s="1" t="s">
        <v>511</v>
      </c>
      <c r="E191" s="1">
        <v>1</v>
      </c>
    </row>
    <row r="192" spans="1:5">
      <c r="A192" s="1">
        <v>188</v>
      </c>
      <c r="B192" s="1" t="s">
        <v>60</v>
      </c>
      <c r="C192" s="1" t="s">
        <v>374</v>
      </c>
      <c r="D192" s="1" t="s">
        <v>512</v>
      </c>
      <c r="E192" s="1">
        <v>1</v>
      </c>
    </row>
    <row r="193" spans="1:5">
      <c r="A193" s="1">
        <v>189</v>
      </c>
      <c r="B193" s="1" t="s">
        <v>60</v>
      </c>
      <c r="C193" s="1" t="s">
        <v>374</v>
      </c>
      <c r="D193" s="1" t="s">
        <v>513</v>
      </c>
      <c r="E193" s="1">
        <v>1</v>
      </c>
    </row>
    <row r="194" spans="1:5">
      <c r="A194" s="1">
        <v>190</v>
      </c>
      <c r="B194" s="1" t="s">
        <v>60</v>
      </c>
      <c r="C194" s="1" t="s">
        <v>374</v>
      </c>
      <c r="D194" s="1" t="s">
        <v>514</v>
      </c>
      <c r="E194" s="1">
        <v>1</v>
      </c>
    </row>
    <row r="195" spans="1:5">
      <c r="A195" s="1">
        <v>191</v>
      </c>
      <c r="B195" s="1" t="s">
        <v>60</v>
      </c>
      <c r="C195" s="1" t="s">
        <v>374</v>
      </c>
      <c r="D195" s="1" t="s">
        <v>515</v>
      </c>
      <c r="E195" s="1">
        <v>1</v>
      </c>
    </row>
    <row r="196" spans="1:5">
      <c r="A196" s="1">
        <v>192</v>
      </c>
      <c r="B196" s="1" t="s">
        <v>60</v>
      </c>
      <c r="C196" s="1" t="s">
        <v>368</v>
      </c>
      <c r="D196" s="1" t="s">
        <v>516</v>
      </c>
      <c r="E196" s="1">
        <v>1</v>
      </c>
    </row>
    <row r="197" spans="1:5">
      <c r="A197" s="1">
        <v>193</v>
      </c>
      <c r="B197" s="1" t="s">
        <v>60</v>
      </c>
      <c r="C197" s="1" t="s">
        <v>368</v>
      </c>
      <c r="D197" s="1" t="s">
        <v>517</v>
      </c>
      <c r="E197" s="1">
        <v>1</v>
      </c>
    </row>
    <row r="198" spans="1:5">
      <c r="A198" s="1">
        <v>194</v>
      </c>
      <c r="B198" s="1" t="s">
        <v>60</v>
      </c>
      <c r="C198" s="1" t="s">
        <v>368</v>
      </c>
      <c r="D198" s="1" t="s">
        <v>518</v>
      </c>
      <c r="E198" s="1">
        <v>1</v>
      </c>
    </row>
    <row r="199" spans="1:5">
      <c r="A199" s="1">
        <v>195</v>
      </c>
      <c r="B199" s="1" t="s">
        <v>60</v>
      </c>
      <c r="C199" s="1" t="s">
        <v>368</v>
      </c>
      <c r="D199" s="1" t="s">
        <v>519</v>
      </c>
      <c r="E199" s="1">
        <v>1</v>
      </c>
    </row>
    <row r="200" spans="1:5">
      <c r="A200" s="1">
        <v>196</v>
      </c>
      <c r="B200" s="1" t="s">
        <v>60</v>
      </c>
      <c r="C200" s="1" t="s">
        <v>368</v>
      </c>
      <c r="D200" s="1" t="s">
        <v>520</v>
      </c>
      <c r="E200" s="1">
        <v>1</v>
      </c>
    </row>
    <row r="201" spans="1:5">
      <c r="A201" s="1">
        <v>197</v>
      </c>
      <c r="B201" s="1" t="s">
        <v>60</v>
      </c>
      <c r="C201" s="1" t="s">
        <v>366</v>
      </c>
      <c r="D201" s="1" t="s">
        <v>521</v>
      </c>
      <c r="E201" s="1">
        <v>1</v>
      </c>
    </row>
    <row r="202" spans="1:5">
      <c r="A202" s="1">
        <v>198</v>
      </c>
      <c r="B202" s="1" t="s">
        <v>60</v>
      </c>
      <c r="C202" s="1" t="s">
        <v>366</v>
      </c>
      <c r="D202" s="1" t="s">
        <v>522</v>
      </c>
      <c r="E202" s="1">
        <v>1</v>
      </c>
    </row>
    <row r="203" spans="1:5">
      <c r="A203" s="1">
        <v>199</v>
      </c>
      <c r="B203" s="1" t="s">
        <v>60</v>
      </c>
      <c r="C203" s="1" t="s">
        <v>366</v>
      </c>
      <c r="D203" s="1" t="s">
        <v>523</v>
      </c>
      <c r="E203" s="1">
        <v>1</v>
      </c>
    </row>
    <row r="204" spans="1:5">
      <c r="A204" s="1">
        <v>200</v>
      </c>
      <c r="B204" s="1" t="s">
        <v>60</v>
      </c>
      <c r="C204" s="1" t="s">
        <v>366</v>
      </c>
      <c r="D204" s="1" t="s">
        <v>524</v>
      </c>
      <c r="E204" s="1">
        <v>1</v>
      </c>
    </row>
    <row r="205" spans="1:5">
      <c r="A205" s="1">
        <v>201</v>
      </c>
      <c r="B205" s="1" t="s">
        <v>60</v>
      </c>
      <c r="C205" s="1" t="s">
        <v>366</v>
      </c>
      <c r="D205" s="1" t="s">
        <v>525</v>
      </c>
      <c r="E205" s="1">
        <v>1</v>
      </c>
    </row>
    <row r="206" spans="1:5">
      <c r="A206" s="1">
        <v>202</v>
      </c>
      <c r="B206" s="1" t="s">
        <v>60</v>
      </c>
      <c r="C206" s="1" t="s">
        <v>370</v>
      </c>
      <c r="D206" s="1" t="s">
        <v>370</v>
      </c>
      <c r="E206" s="1">
        <v>1</v>
      </c>
    </row>
    <row r="207" spans="1:5">
      <c r="A207" s="1">
        <v>203</v>
      </c>
      <c r="B207" s="1" t="s">
        <v>60</v>
      </c>
      <c r="C207" s="1" t="s">
        <v>370</v>
      </c>
      <c r="D207" s="1" t="s">
        <v>526</v>
      </c>
      <c r="E207" s="1">
        <v>1</v>
      </c>
    </row>
    <row r="208" spans="1:5">
      <c r="A208" s="1">
        <v>204</v>
      </c>
      <c r="B208" s="1" t="s">
        <v>60</v>
      </c>
      <c r="C208" s="1" t="s">
        <v>372</v>
      </c>
      <c r="D208" s="1" t="s">
        <v>527</v>
      </c>
      <c r="E208" s="1">
        <v>1</v>
      </c>
    </row>
    <row r="209" spans="1:5">
      <c r="A209" s="1">
        <v>205</v>
      </c>
      <c r="B209" s="1" t="s">
        <v>60</v>
      </c>
      <c r="C209" s="1" t="s">
        <v>372</v>
      </c>
      <c r="D209" s="1" t="s">
        <v>528</v>
      </c>
      <c r="E209" s="1">
        <v>1</v>
      </c>
    </row>
    <row r="210" spans="1:5">
      <c r="A210" s="1">
        <v>206</v>
      </c>
      <c r="B210" s="1" t="s">
        <v>60</v>
      </c>
      <c r="C210" s="1" t="s">
        <v>372</v>
      </c>
      <c r="D210" s="1" t="s">
        <v>529</v>
      </c>
      <c r="E210" s="1">
        <v>1</v>
      </c>
    </row>
    <row r="211" spans="1:5">
      <c r="A211" s="1">
        <v>207</v>
      </c>
      <c r="B211" s="1" t="s">
        <v>60</v>
      </c>
      <c r="C211" s="1" t="s">
        <v>372</v>
      </c>
      <c r="D211" s="1" t="s">
        <v>530</v>
      </c>
      <c r="E211" s="1">
        <v>1</v>
      </c>
    </row>
    <row r="212" spans="1:5">
      <c r="A212" s="1">
        <v>208</v>
      </c>
      <c r="B212" s="1" t="s">
        <v>60</v>
      </c>
      <c r="C212" s="1" t="s">
        <v>372</v>
      </c>
      <c r="D212" s="1" t="s">
        <v>531</v>
      </c>
      <c r="E212" s="1">
        <v>1</v>
      </c>
    </row>
    <row r="213" spans="1:5">
      <c r="A213" s="1">
        <v>209</v>
      </c>
      <c r="B213" s="1" t="s">
        <v>60</v>
      </c>
      <c r="C213" s="1" t="s">
        <v>372</v>
      </c>
      <c r="D213" s="1" t="s">
        <v>532</v>
      </c>
      <c r="E213" s="1">
        <v>1</v>
      </c>
    </row>
    <row r="214" spans="1:5">
      <c r="A214" s="1">
        <v>210</v>
      </c>
      <c r="B214" s="1" t="s">
        <v>60</v>
      </c>
      <c r="C214" s="1" t="s">
        <v>372</v>
      </c>
      <c r="D214" s="1" t="s">
        <v>533</v>
      </c>
      <c r="E214" s="1">
        <v>1</v>
      </c>
    </row>
    <row r="215" spans="1:5">
      <c r="A215" s="1">
        <v>211</v>
      </c>
      <c r="B215" s="1" t="s">
        <v>60</v>
      </c>
      <c r="C215" s="1" t="s">
        <v>372</v>
      </c>
      <c r="D215" s="1" t="s">
        <v>534</v>
      </c>
      <c r="E215" s="1">
        <v>1</v>
      </c>
    </row>
    <row r="216" spans="1:5">
      <c r="A216" s="1">
        <v>212</v>
      </c>
      <c r="B216" s="1" t="s">
        <v>60</v>
      </c>
      <c r="C216" s="1" t="s">
        <v>372</v>
      </c>
      <c r="D216" s="1" t="s">
        <v>535</v>
      </c>
      <c r="E216" s="1">
        <v>1</v>
      </c>
    </row>
    <row r="217" spans="1:5">
      <c r="A217" s="1">
        <v>213</v>
      </c>
      <c r="B217" s="1" t="s">
        <v>60</v>
      </c>
      <c r="C217" s="1" t="s">
        <v>372</v>
      </c>
      <c r="D217" s="1" t="s">
        <v>536</v>
      </c>
      <c r="E217" s="1">
        <v>1</v>
      </c>
    </row>
    <row r="218" spans="1:5">
      <c r="A218" s="1">
        <v>214</v>
      </c>
      <c r="B218" s="1" t="s">
        <v>60</v>
      </c>
      <c r="C218" s="1" t="s">
        <v>372</v>
      </c>
      <c r="D218" s="1" t="s">
        <v>537</v>
      </c>
      <c r="E218" s="1">
        <v>1</v>
      </c>
    </row>
    <row r="219" spans="1:5">
      <c r="A219" s="1">
        <v>215</v>
      </c>
      <c r="B219" s="1" t="s">
        <v>60</v>
      </c>
      <c r="C219" s="1" t="s">
        <v>372</v>
      </c>
      <c r="D219" s="1" t="s">
        <v>538</v>
      </c>
      <c r="E219" s="1">
        <v>1</v>
      </c>
    </row>
    <row r="220" spans="1:5">
      <c r="A220" s="1">
        <v>216</v>
      </c>
      <c r="B220" s="1" t="s">
        <v>60</v>
      </c>
      <c r="C220" s="1" t="s">
        <v>372</v>
      </c>
      <c r="D220" s="1" t="s">
        <v>539</v>
      </c>
      <c r="E220" s="1">
        <v>1</v>
      </c>
    </row>
    <row r="221" spans="1:5">
      <c r="A221" s="1">
        <v>217</v>
      </c>
      <c r="B221" s="1" t="s">
        <v>60</v>
      </c>
      <c r="C221" s="1" t="s">
        <v>372</v>
      </c>
      <c r="D221" s="1" t="s">
        <v>540</v>
      </c>
      <c r="E221" s="1">
        <v>1</v>
      </c>
    </row>
    <row r="222" spans="1:5">
      <c r="A222" s="1">
        <v>218</v>
      </c>
      <c r="B222" s="1" t="s">
        <v>60</v>
      </c>
      <c r="C222" s="1" t="s">
        <v>372</v>
      </c>
      <c r="D222" s="1" t="s">
        <v>541</v>
      </c>
      <c r="E222" s="1">
        <v>1</v>
      </c>
    </row>
    <row r="223" spans="1:5">
      <c r="A223" s="1">
        <v>219</v>
      </c>
      <c r="B223" s="1" t="s">
        <v>60</v>
      </c>
      <c r="C223" s="1" t="s">
        <v>372</v>
      </c>
      <c r="D223" s="1" t="s">
        <v>542</v>
      </c>
      <c r="E223" s="1">
        <v>1</v>
      </c>
    </row>
    <row r="224" spans="1:5">
      <c r="A224" s="1">
        <v>220</v>
      </c>
      <c r="B224" s="1" t="s">
        <v>60</v>
      </c>
      <c r="C224" s="1" t="s">
        <v>372</v>
      </c>
      <c r="D224" s="1" t="s">
        <v>543</v>
      </c>
      <c r="E224" s="1">
        <v>1</v>
      </c>
    </row>
    <row r="225" spans="1:5">
      <c r="A225" s="1">
        <v>221</v>
      </c>
      <c r="B225" s="1" t="s">
        <v>60</v>
      </c>
      <c r="C225" s="1" t="s">
        <v>372</v>
      </c>
      <c r="D225" s="1" t="s">
        <v>544</v>
      </c>
      <c r="E225" s="1">
        <v>1</v>
      </c>
    </row>
    <row r="226" spans="1:5">
      <c r="A226" s="1">
        <v>222</v>
      </c>
      <c r="B226" s="1" t="s">
        <v>60</v>
      </c>
      <c r="C226" s="1" t="s">
        <v>372</v>
      </c>
      <c r="D226" s="1" t="s">
        <v>545</v>
      </c>
      <c r="E226" s="1">
        <v>1</v>
      </c>
    </row>
    <row r="227" spans="1:5">
      <c r="A227" s="1">
        <v>223</v>
      </c>
      <c r="B227" s="1" t="s">
        <v>60</v>
      </c>
      <c r="C227" s="1" t="s">
        <v>372</v>
      </c>
      <c r="D227" s="1" t="s">
        <v>546</v>
      </c>
      <c r="E227" s="1">
        <v>0</v>
      </c>
    </row>
    <row r="228" spans="1:5">
      <c r="A228" s="1" t="s">
        <v>151</v>
      </c>
      <c r="B228" s="1" t="s">
        <v>42</v>
      </c>
      <c r="C228" s="1" t="s">
        <v>9</v>
      </c>
      <c r="D228" s="1" t="s">
        <v>10</v>
      </c>
      <c r="E228" s="1" t="s">
        <v>152</v>
      </c>
    </row>
    <row r="229" spans="1:5">
      <c r="A229" s="1">
        <v>224</v>
      </c>
      <c r="B229" s="1" t="s">
        <v>173</v>
      </c>
      <c r="C229" s="1" t="s">
        <v>362</v>
      </c>
      <c r="D229" s="1" t="s">
        <v>547</v>
      </c>
      <c r="E229" s="1">
        <v>1</v>
      </c>
    </row>
    <row r="230" spans="1:5">
      <c r="A230" s="1">
        <v>225</v>
      </c>
      <c r="B230" s="1" t="s">
        <v>173</v>
      </c>
      <c r="C230" s="1" t="s">
        <v>362</v>
      </c>
      <c r="D230" s="1" t="s">
        <v>548</v>
      </c>
      <c r="E230" s="1">
        <v>1</v>
      </c>
    </row>
    <row r="231" spans="1:5">
      <c r="A231" s="1">
        <v>226</v>
      </c>
      <c r="B231" s="1" t="s">
        <v>173</v>
      </c>
      <c r="C231" s="1" t="s">
        <v>362</v>
      </c>
      <c r="D231" s="1" t="s">
        <v>549</v>
      </c>
      <c r="E231" s="1">
        <v>1</v>
      </c>
    </row>
    <row r="232" spans="1:5">
      <c r="A232" s="1">
        <v>227</v>
      </c>
      <c r="B232" s="1" t="s">
        <v>173</v>
      </c>
      <c r="C232" s="1" t="s">
        <v>362</v>
      </c>
      <c r="D232" s="1" t="s">
        <v>550</v>
      </c>
      <c r="E232" s="1">
        <v>1</v>
      </c>
    </row>
    <row r="233" spans="1:5">
      <c r="A233" s="1">
        <v>228</v>
      </c>
      <c r="B233" s="1" t="s">
        <v>173</v>
      </c>
      <c r="C233" s="1" t="s">
        <v>362</v>
      </c>
      <c r="D233" s="1" t="s">
        <v>551</v>
      </c>
      <c r="E233" s="1">
        <v>1</v>
      </c>
    </row>
    <row r="234" spans="1:5">
      <c r="A234" s="1">
        <v>229</v>
      </c>
      <c r="B234" s="1" t="s">
        <v>173</v>
      </c>
      <c r="C234" s="1" t="s">
        <v>362</v>
      </c>
      <c r="D234" s="1" t="s">
        <v>552</v>
      </c>
      <c r="E234" s="1">
        <v>1</v>
      </c>
    </row>
    <row r="235" spans="1:5">
      <c r="A235" s="1">
        <v>230</v>
      </c>
      <c r="B235" s="1" t="s">
        <v>173</v>
      </c>
      <c r="C235" s="1" t="s">
        <v>362</v>
      </c>
      <c r="D235" s="1" t="s">
        <v>553</v>
      </c>
      <c r="E235" s="1">
        <v>1</v>
      </c>
    </row>
    <row r="236" spans="1:5">
      <c r="A236" s="1">
        <v>231</v>
      </c>
      <c r="B236" s="1" t="s">
        <v>173</v>
      </c>
      <c r="C236" s="1" t="s">
        <v>362</v>
      </c>
      <c r="D236" s="1" t="s">
        <v>554</v>
      </c>
      <c r="E236" s="1">
        <v>1</v>
      </c>
    </row>
    <row r="237" spans="1:5">
      <c r="A237" s="1">
        <v>232</v>
      </c>
      <c r="B237" s="1" t="s">
        <v>173</v>
      </c>
      <c r="C237" s="1" t="s">
        <v>362</v>
      </c>
      <c r="D237" s="1" t="s">
        <v>555</v>
      </c>
      <c r="E237" s="1">
        <v>1</v>
      </c>
    </row>
    <row r="238" spans="1:5">
      <c r="A238" s="1">
        <v>233</v>
      </c>
      <c r="B238" s="1" t="s">
        <v>173</v>
      </c>
      <c r="C238" s="1" t="s">
        <v>362</v>
      </c>
      <c r="D238" s="1" t="s">
        <v>556</v>
      </c>
      <c r="E238" s="1">
        <v>1</v>
      </c>
    </row>
    <row r="239" spans="1:5">
      <c r="A239" s="1">
        <v>234</v>
      </c>
      <c r="B239" s="1" t="s">
        <v>173</v>
      </c>
      <c r="C239" s="1" t="s">
        <v>362</v>
      </c>
      <c r="D239" s="1" t="s">
        <v>557</v>
      </c>
      <c r="E239" s="1">
        <v>1</v>
      </c>
    </row>
    <row r="240" spans="1:5">
      <c r="A240" s="1">
        <v>235</v>
      </c>
      <c r="B240" s="1" t="s">
        <v>173</v>
      </c>
      <c r="C240" s="1" t="s">
        <v>362</v>
      </c>
      <c r="D240" s="1" t="s">
        <v>558</v>
      </c>
      <c r="E240" s="1">
        <v>1</v>
      </c>
    </row>
    <row r="241" spans="1:5">
      <c r="A241" s="1">
        <v>236</v>
      </c>
      <c r="B241" s="1" t="s">
        <v>173</v>
      </c>
      <c r="C241" s="1" t="s">
        <v>362</v>
      </c>
      <c r="D241" s="1" t="s">
        <v>559</v>
      </c>
      <c r="E241" s="1">
        <v>1</v>
      </c>
    </row>
    <row r="242" spans="1:5">
      <c r="A242" s="1">
        <v>237</v>
      </c>
      <c r="B242" s="1" t="s">
        <v>173</v>
      </c>
      <c r="C242" s="1" t="s">
        <v>362</v>
      </c>
      <c r="D242" s="1" t="s">
        <v>560</v>
      </c>
      <c r="E242" s="1">
        <v>1</v>
      </c>
    </row>
    <row r="243" spans="1:5">
      <c r="A243" s="1">
        <v>238</v>
      </c>
      <c r="B243" s="1" t="s">
        <v>173</v>
      </c>
      <c r="C243" s="1" t="s">
        <v>362</v>
      </c>
      <c r="D243" s="1" t="s">
        <v>561</v>
      </c>
      <c r="E243" s="1">
        <v>1</v>
      </c>
    </row>
    <row r="244" spans="1:5">
      <c r="A244" s="1">
        <v>239</v>
      </c>
      <c r="B244" s="1" t="s">
        <v>173</v>
      </c>
      <c r="C244" s="1" t="s">
        <v>362</v>
      </c>
      <c r="D244" s="1" t="s">
        <v>562</v>
      </c>
      <c r="E244" s="1">
        <v>1</v>
      </c>
    </row>
    <row r="245" spans="1:5">
      <c r="A245" s="1">
        <v>240</v>
      </c>
      <c r="B245" s="1" t="s">
        <v>173</v>
      </c>
      <c r="C245" s="1" t="s">
        <v>362</v>
      </c>
      <c r="D245" s="1" t="s">
        <v>563</v>
      </c>
      <c r="E245" s="1">
        <v>1</v>
      </c>
    </row>
    <row r="246" spans="1:5">
      <c r="A246" s="1">
        <v>241</v>
      </c>
      <c r="B246" s="1" t="s">
        <v>173</v>
      </c>
      <c r="C246" s="1" t="s">
        <v>362</v>
      </c>
      <c r="D246" s="1" t="s">
        <v>564</v>
      </c>
      <c r="E246" s="1">
        <v>1</v>
      </c>
    </row>
    <row r="247" spans="1:5">
      <c r="A247" s="1">
        <v>242</v>
      </c>
      <c r="B247" s="1" t="s">
        <v>173</v>
      </c>
      <c r="C247" s="1" t="s">
        <v>362</v>
      </c>
      <c r="D247" s="1" t="s">
        <v>565</v>
      </c>
      <c r="E247" s="1">
        <v>1</v>
      </c>
    </row>
    <row r="248" spans="1:5">
      <c r="A248" s="1">
        <v>243</v>
      </c>
      <c r="B248" s="1" t="s">
        <v>173</v>
      </c>
      <c r="C248" s="1" t="s">
        <v>362</v>
      </c>
      <c r="D248" s="1" t="s">
        <v>566</v>
      </c>
      <c r="E248" s="1">
        <v>1</v>
      </c>
    </row>
    <row r="249" spans="1:5">
      <c r="A249" s="1">
        <v>244</v>
      </c>
      <c r="B249" s="1" t="s">
        <v>173</v>
      </c>
      <c r="C249" s="1" t="s">
        <v>362</v>
      </c>
      <c r="D249" s="1" t="s">
        <v>567</v>
      </c>
      <c r="E249" s="1">
        <v>1</v>
      </c>
    </row>
    <row r="250" spans="1:5">
      <c r="A250" s="1">
        <v>245</v>
      </c>
      <c r="B250" s="1" t="s">
        <v>173</v>
      </c>
      <c r="C250" s="1" t="s">
        <v>362</v>
      </c>
      <c r="D250" s="1" t="s">
        <v>568</v>
      </c>
      <c r="E250" s="1">
        <v>1</v>
      </c>
    </row>
    <row r="251" spans="1:5">
      <c r="A251" s="1">
        <v>246</v>
      </c>
      <c r="B251" s="1" t="s">
        <v>173</v>
      </c>
      <c r="C251" s="1" t="s">
        <v>362</v>
      </c>
      <c r="D251" s="1" t="s">
        <v>569</v>
      </c>
      <c r="E251" s="1">
        <v>1</v>
      </c>
    </row>
    <row r="252" spans="1:5">
      <c r="A252" s="1">
        <v>247</v>
      </c>
      <c r="B252" s="1" t="s">
        <v>173</v>
      </c>
      <c r="C252" s="1" t="s">
        <v>362</v>
      </c>
      <c r="D252" s="1" t="s">
        <v>570</v>
      </c>
      <c r="E252" s="1">
        <v>1</v>
      </c>
    </row>
    <row r="253" spans="1:5">
      <c r="A253" s="1">
        <v>248</v>
      </c>
      <c r="B253" s="1" t="s">
        <v>173</v>
      </c>
      <c r="C253" s="1" t="s">
        <v>362</v>
      </c>
      <c r="D253" s="1" t="s">
        <v>571</v>
      </c>
      <c r="E253" s="1">
        <v>1</v>
      </c>
    </row>
    <row r="254" spans="1:5">
      <c r="A254" s="1">
        <v>249</v>
      </c>
      <c r="B254" s="1" t="s">
        <v>173</v>
      </c>
      <c r="C254" s="1" t="s">
        <v>362</v>
      </c>
      <c r="D254" s="1" t="s">
        <v>572</v>
      </c>
      <c r="E254" s="1">
        <v>1</v>
      </c>
    </row>
    <row r="255" spans="1:5">
      <c r="A255" s="1">
        <v>250</v>
      </c>
      <c r="B255" s="1" t="s">
        <v>173</v>
      </c>
      <c r="C255" s="1" t="s">
        <v>362</v>
      </c>
      <c r="D255" s="1" t="s">
        <v>484</v>
      </c>
      <c r="E255" s="1">
        <v>1</v>
      </c>
    </row>
    <row r="256" spans="1:5">
      <c r="A256" s="1">
        <v>251</v>
      </c>
      <c r="B256" s="1" t="s">
        <v>173</v>
      </c>
      <c r="C256" s="1" t="s">
        <v>362</v>
      </c>
      <c r="D256" s="1" t="s">
        <v>573</v>
      </c>
      <c r="E256" s="1">
        <v>1</v>
      </c>
    </row>
    <row r="257" spans="1:5">
      <c r="A257" s="1">
        <v>252</v>
      </c>
      <c r="B257" s="1" t="s">
        <v>173</v>
      </c>
      <c r="C257" s="1" t="s">
        <v>362</v>
      </c>
      <c r="D257" s="1" t="s">
        <v>574</v>
      </c>
      <c r="E257" s="1">
        <v>1</v>
      </c>
    </row>
    <row r="258" spans="1:5">
      <c r="A258" s="1">
        <v>253</v>
      </c>
      <c r="B258" s="1" t="s">
        <v>173</v>
      </c>
      <c r="C258" s="1" t="s">
        <v>362</v>
      </c>
      <c r="D258" s="1" t="s">
        <v>575</v>
      </c>
      <c r="E258" s="1">
        <v>1</v>
      </c>
    </row>
    <row r="259" spans="1:5">
      <c r="A259" s="1">
        <v>254</v>
      </c>
      <c r="B259" s="1" t="s">
        <v>173</v>
      </c>
      <c r="C259" s="1" t="s">
        <v>362</v>
      </c>
      <c r="D259" s="1" t="s">
        <v>576</v>
      </c>
      <c r="E259" s="1">
        <v>1</v>
      </c>
    </row>
    <row r="260" spans="1:5">
      <c r="A260" s="1">
        <v>255</v>
      </c>
      <c r="B260" s="1" t="s">
        <v>173</v>
      </c>
      <c r="C260" s="1" t="s">
        <v>362</v>
      </c>
      <c r="D260" s="1" t="s">
        <v>577</v>
      </c>
      <c r="E260" s="1">
        <v>1</v>
      </c>
    </row>
    <row r="261" spans="1:5">
      <c r="A261" s="1">
        <v>256</v>
      </c>
      <c r="B261" s="1" t="s">
        <v>173</v>
      </c>
      <c r="C261" s="1" t="s">
        <v>362</v>
      </c>
      <c r="D261" s="1" t="s">
        <v>578</v>
      </c>
      <c r="E261" s="1">
        <v>1</v>
      </c>
    </row>
    <row r="262" spans="1:5">
      <c r="A262" s="1">
        <v>257</v>
      </c>
      <c r="B262" s="1" t="s">
        <v>173</v>
      </c>
      <c r="C262" s="1" t="s">
        <v>362</v>
      </c>
      <c r="D262" s="1" t="s">
        <v>579</v>
      </c>
      <c r="E262" s="1">
        <v>1</v>
      </c>
    </row>
    <row r="263" spans="1:5">
      <c r="A263" s="1">
        <v>258</v>
      </c>
      <c r="B263" s="1" t="s">
        <v>173</v>
      </c>
      <c r="C263" s="1" t="s">
        <v>362</v>
      </c>
      <c r="D263" s="1" t="s">
        <v>580</v>
      </c>
      <c r="E263" s="1">
        <v>1</v>
      </c>
    </row>
    <row r="264" spans="1:5">
      <c r="A264" s="1">
        <v>259</v>
      </c>
      <c r="B264" s="1" t="s">
        <v>173</v>
      </c>
      <c r="C264" s="1" t="s">
        <v>362</v>
      </c>
      <c r="D264" s="1" t="s">
        <v>581</v>
      </c>
      <c r="E264" s="1">
        <v>1</v>
      </c>
    </row>
    <row r="265" spans="1:5">
      <c r="A265" s="1">
        <v>260</v>
      </c>
      <c r="B265" s="1" t="s">
        <v>173</v>
      </c>
      <c r="C265" s="1" t="s">
        <v>362</v>
      </c>
      <c r="D265" s="1" t="s">
        <v>582</v>
      </c>
      <c r="E265" s="1">
        <v>1</v>
      </c>
    </row>
    <row r="266" spans="1:5">
      <c r="A266" s="1">
        <v>261</v>
      </c>
      <c r="B266" s="1" t="s">
        <v>173</v>
      </c>
      <c r="C266" s="1" t="s">
        <v>362</v>
      </c>
      <c r="D266" s="1" t="s">
        <v>583</v>
      </c>
      <c r="E266" s="1">
        <v>1</v>
      </c>
    </row>
    <row r="267" spans="1:5">
      <c r="A267" s="1">
        <v>262</v>
      </c>
      <c r="B267" s="1" t="s">
        <v>173</v>
      </c>
      <c r="C267" s="1" t="s">
        <v>362</v>
      </c>
      <c r="D267" s="1" t="s">
        <v>584</v>
      </c>
      <c r="E267" s="1">
        <v>1</v>
      </c>
    </row>
    <row r="268" spans="1:5">
      <c r="A268" s="1">
        <v>263</v>
      </c>
      <c r="B268" s="1" t="s">
        <v>173</v>
      </c>
      <c r="C268" s="1" t="s">
        <v>362</v>
      </c>
      <c r="D268" s="1" t="s">
        <v>585</v>
      </c>
      <c r="E268" s="1">
        <v>1</v>
      </c>
    </row>
    <row r="269" spans="1:5">
      <c r="A269" s="1">
        <v>264</v>
      </c>
      <c r="B269" s="1" t="s">
        <v>173</v>
      </c>
      <c r="C269" s="1" t="s">
        <v>362</v>
      </c>
      <c r="D269" s="1" t="s">
        <v>586</v>
      </c>
      <c r="E269" s="1">
        <v>1</v>
      </c>
    </row>
    <row r="270" spans="1:5">
      <c r="A270" s="1">
        <v>265</v>
      </c>
      <c r="B270" s="1" t="s">
        <v>173</v>
      </c>
      <c r="C270" s="1" t="s">
        <v>362</v>
      </c>
      <c r="D270" s="1" t="s">
        <v>587</v>
      </c>
      <c r="E270" s="1">
        <v>1</v>
      </c>
    </row>
    <row r="271" spans="1:5">
      <c r="A271" s="1">
        <v>266</v>
      </c>
      <c r="B271" s="1" t="s">
        <v>173</v>
      </c>
      <c r="C271" s="1" t="s">
        <v>362</v>
      </c>
      <c r="D271" s="1" t="s">
        <v>588</v>
      </c>
      <c r="E271" s="1">
        <v>1</v>
      </c>
    </row>
    <row r="272" spans="1:5">
      <c r="A272" s="1">
        <v>267</v>
      </c>
      <c r="B272" s="1" t="s">
        <v>173</v>
      </c>
      <c r="C272" s="1" t="s">
        <v>362</v>
      </c>
      <c r="D272" s="1" t="s">
        <v>589</v>
      </c>
      <c r="E272" s="1">
        <v>1</v>
      </c>
    </row>
    <row r="273" spans="1:5">
      <c r="A273" s="1">
        <v>268</v>
      </c>
      <c r="B273" s="1" t="s">
        <v>173</v>
      </c>
      <c r="C273" s="1" t="s">
        <v>362</v>
      </c>
      <c r="D273" s="1" t="s">
        <v>590</v>
      </c>
      <c r="E273" s="1">
        <v>1</v>
      </c>
    </row>
    <row r="274" spans="1:5">
      <c r="A274" s="1">
        <v>269</v>
      </c>
      <c r="B274" s="1" t="s">
        <v>173</v>
      </c>
      <c r="C274" s="1" t="s">
        <v>362</v>
      </c>
      <c r="D274" s="1" t="s">
        <v>591</v>
      </c>
      <c r="E274" s="1">
        <v>1</v>
      </c>
    </row>
    <row r="275" spans="1:5">
      <c r="A275" s="1">
        <v>270</v>
      </c>
      <c r="B275" s="1" t="s">
        <v>173</v>
      </c>
      <c r="C275" s="1" t="s">
        <v>362</v>
      </c>
      <c r="D275" s="1" t="s">
        <v>592</v>
      </c>
      <c r="E275" s="1">
        <v>1</v>
      </c>
    </row>
    <row r="276" spans="1:5">
      <c r="A276" s="1">
        <v>271</v>
      </c>
      <c r="B276" s="1" t="s">
        <v>173</v>
      </c>
      <c r="C276" s="1" t="s">
        <v>362</v>
      </c>
      <c r="D276" s="1" t="s">
        <v>593</v>
      </c>
      <c r="E276" s="1">
        <v>1</v>
      </c>
    </row>
    <row r="277" spans="1:5">
      <c r="A277" s="1">
        <v>272</v>
      </c>
      <c r="B277" s="1" t="s">
        <v>173</v>
      </c>
      <c r="C277" s="1" t="s">
        <v>362</v>
      </c>
      <c r="D277" s="1" t="s">
        <v>594</v>
      </c>
      <c r="E277" s="1">
        <v>1</v>
      </c>
    </row>
    <row r="278" spans="1:5">
      <c r="A278" s="1">
        <v>273</v>
      </c>
      <c r="B278" s="1" t="s">
        <v>173</v>
      </c>
      <c r="C278" s="1" t="s">
        <v>362</v>
      </c>
      <c r="D278" s="1" t="s">
        <v>595</v>
      </c>
      <c r="E278" s="1">
        <v>1</v>
      </c>
    </row>
    <row r="279" spans="1:5">
      <c r="A279" s="1">
        <v>274</v>
      </c>
      <c r="B279" s="1" t="s">
        <v>173</v>
      </c>
      <c r="C279" s="1" t="s">
        <v>362</v>
      </c>
      <c r="D279" s="1" t="s">
        <v>596</v>
      </c>
      <c r="E279" s="1">
        <v>1</v>
      </c>
    </row>
    <row r="280" spans="1:5">
      <c r="A280" s="1">
        <v>275</v>
      </c>
      <c r="B280" s="1" t="s">
        <v>173</v>
      </c>
      <c r="C280" s="1" t="s">
        <v>362</v>
      </c>
      <c r="D280" s="1" t="s">
        <v>597</v>
      </c>
      <c r="E280" s="1">
        <v>1</v>
      </c>
    </row>
    <row r="281" spans="1:5">
      <c r="A281" s="1">
        <v>276</v>
      </c>
      <c r="B281" s="1" t="s">
        <v>173</v>
      </c>
      <c r="C281" s="1" t="s">
        <v>362</v>
      </c>
      <c r="D281" s="1" t="s">
        <v>598</v>
      </c>
      <c r="E281" s="1">
        <v>1</v>
      </c>
    </row>
    <row r="282" spans="1:5">
      <c r="A282" s="1">
        <v>277</v>
      </c>
      <c r="B282" s="1" t="s">
        <v>173</v>
      </c>
      <c r="C282" s="1" t="s">
        <v>362</v>
      </c>
      <c r="D282" s="1" t="s">
        <v>599</v>
      </c>
      <c r="E282" s="1">
        <v>1</v>
      </c>
    </row>
    <row r="283" spans="1:5">
      <c r="A283" s="1">
        <v>278</v>
      </c>
      <c r="B283" s="1" t="s">
        <v>173</v>
      </c>
      <c r="C283" s="1" t="s">
        <v>362</v>
      </c>
      <c r="D283" s="1" t="s">
        <v>600</v>
      </c>
      <c r="E283" s="1">
        <v>1</v>
      </c>
    </row>
    <row r="284" spans="1:5">
      <c r="A284" s="1">
        <v>279</v>
      </c>
      <c r="B284" s="1" t="s">
        <v>173</v>
      </c>
      <c r="C284" s="1" t="s">
        <v>362</v>
      </c>
      <c r="D284" s="1" t="s">
        <v>601</v>
      </c>
      <c r="E284" s="1">
        <v>1</v>
      </c>
    </row>
    <row r="285" spans="1:5">
      <c r="A285" s="1">
        <v>280</v>
      </c>
      <c r="B285" s="1" t="s">
        <v>173</v>
      </c>
      <c r="C285" s="1" t="s">
        <v>362</v>
      </c>
      <c r="D285" s="1" t="s">
        <v>602</v>
      </c>
      <c r="E285" s="1">
        <v>1</v>
      </c>
    </row>
    <row r="286" spans="1:5">
      <c r="A286" s="1">
        <v>281</v>
      </c>
      <c r="B286" s="1" t="s">
        <v>173</v>
      </c>
      <c r="C286" s="1" t="s">
        <v>362</v>
      </c>
      <c r="D286" s="1" t="s">
        <v>603</v>
      </c>
      <c r="E286" s="1">
        <v>1</v>
      </c>
    </row>
    <row r="287" spans="1:5">
      <c r="A287" s="1">
        <v>282</v>
      </c>
      <c r="B287" s="1" t="s">
        <v>173</v>
      </c>
      <c r="C287" s="1" t="s">
        <v>362</v>
      </c>
      <c r="D287" s="1" t="s">
        <v>604</v>
      </c>
      <c r="E287" s="1">
        <v>1</v>
      </c>
    </row>
    <row r="288" spans="1:5">
      <c r="A288" s="1">
        <v>283</v>
      </c>
      <c r="B288" s="1" t="s">
        <v>173</v>
      </c>
      <c r="C288" s="1" t="s">
        <v>362</v>
      </c>
      <c r="D288" s="1" t="s">
        <v>605</v>
      </c>
      <c r="E288" s="1">
        <v>1</v>
      </c>
    </row>
    <row r="289" spans="1:5">
      <c r="A289" s="1">
        <v>284</v>
      </c>
      <c r="B289" s="1" t="s">
        <v>173</v>
      </c>
      <c r="C289" s="1" t="s">
        <v>362</v>
      </c>
      <c r="D289" s="1" t="s">
        <v>606</v>
      </c>
      <c r="E289" s="1">
        <v>1</v>
      </c>
    </row>
    <row r="290" spans="1:5">
      <c r="A290" s="1">
        <v>285</v>
      </c>
      <c r="B290" s="1" t="s">
        <v>173</v>
      </c>
      <c r="C290" s="1" t="s">
        <v>364</v>
      </c>
      <c r="D290" s="1" t="s">
        <v>607</v>
      </c>
      <c r="E290" s="1">
        <v>1</v>
      </c>
    </row>
    <row r="291" spans="1:5">
      <c r="A291" s="1">
        <v>286</v>
      </c>
      <c r="B291" s="1" t="s">
        <v>173</v>
      </c>
      <c r="C291" s="1" t="s">
        <v>364</v>
      </c>
      <c r="D291" s="1" t="s">
        <v>608</v>
      </c>
      <c r="E291" s="1">
        <v>1</v>
      </c>
    </row>
    <row r="292" spans="1:5">
      <c r="A292" s="1">
        <v>287</v>
      </c>
      <c r="B292" s="1" t="s">
        <v>173</v>
      </c>
      <c r="C292" s="1" t="s">
        <v>364</v>
      </c>
      <c r="D292" s="1" t="s">
        <v>609</v>
      </c>
      <c r="E292" s="1">
        <v>1</v>
      </c>
    </row>
    <row r="293" spans="1:5">
      <c r="A293" s="1">
        <v>288</v>
      </c>
      <c r="B293" s="1" t="s">
        <v>173</v>
      </c>
      <c r="C293" s="1" t="s">
        <v>364</v>
      </c>
      <c r="D293" s="1" t="s">
        <v>610</v>
      </c>
      <c r="E293" s="1">
        <v>1</v>
      </c>
    </row>
    <row r="294" spans="1:5">
      <c r="A294" s="1">
        <v>289</v>
      </c>
      <c r="B294" s="1" t="s">
        <v>173</v>
      </c>
      <c r="C294" s="1" t="s">
        <v>364</v>
      </c>
      <c r="D294" s="1" t="s">
        <v>611</v>
      </c>
      <c r="E294" s="1">
        <v>1</v>
      </c>
    </row>
    <row r="295" spans="1:5">
      <c r="A295" s="1">
        <v>290</v>
      </c>
      <c r="B295" s="1" t="s">
        <v>173</v>
      </c>
      <c r="C295" s="1" t="s">
        <v>364</v>
      </c>
      <c r="D295" s="1" t="s">
        <v>612</v>
      </c>
      <c r="E295" s="1">
        <v>1</v>
      </c>
    </row>
    <row r="296" spans="1:5">
      <c r="A296" s="1">
        <v>291</v>
      </c>
      <c r="B296" s="1" t="s">
        <v>173</v>
      </c>
      <c r="C296" s="1" t="s">
        <v>364</v>
      </c>
      <c r="D296" s="1" t="s">
        <v>613</v>
      </c>
      <c r="E296" s="1">
        <v>1</v>
      </c>
    </row>
    <row r="297" spans="1:5">
      <c r="A297" s="1">
        <v>292</v>
      </c>
      <c r="B297" s="1" t="s">
        <v>173</v>
      </c>
      <c r="C297" s="1" t="s">
        <v>364</v>
      </c>
      <c r="D297" s="1" t="s">
        <v>614</v>
      </c>
      <c r="E297" s="1">
        <v>1</v>
      </c>
    </row>
    <row r="298" spans="1:5">
      <c r="A298" s="1">
        <v>293</v>
      </c>
      <c r="B298" s="1" t="s">
        <v>173</v>
      </c>
      <c r="C298" s="1" t="s">
        <v>364</v>
      </c>
      <c r="D298" s="1" t="s">
        <v>615</v>
      </c>
      <c r="E298" s="1">
        <v>1</v>
      </c>
    </row>
    <row r="299" spans="1:5">
      <c r="A299" s="1">
        <v>294</v>
      </c>
      <c r="B299" s="1" t="s">
        <v>173</v>
      </c>
      <c r="C299" s="1" t="s">
        <v>364</v>
      </c>
      <c r="D299" s="1" t="s">
        <v>616</v>
      </c>
      <c r="E299" s="1">
        <v>1</v>
      </c>
    </row>
    <row r="300" spans="1:5">
      <c r="A300" s="1">
        <v>295</v>
      </c>
      <c r="B300" s="1" t="s">
        <v>173</v>
      </c>
      <c r="C300" s="1" t="s">
        <v>364</v>
      </c>
      <c r="D300" s="1" t="s">
        <v>617</v>
      </c>
      <c r="E300" s="1">
        <v>1</v>
      </c>
    </row>
    <row r="301" spans="1:5">
      <c r="A301" s="1">
        <v>296</v>
      </c>
      <c r="B301" s="1" t="s">
        <v>173</v>
      </c>
      <c r="C301" s="1" t="s">
        <v>364</v>
      </c>
      <c r="D301" s="1" t="s">
        <v>618</v>
      </c>
      <c r="E301" s="1">
        <v>1</v>
      </c>
    </row>
    <row r="302" spans="1:5">
      <c r="A302" s="1">
        <v>297</v>
      </c>
      <c r="B302" s="1" t="s">
        <v>173</v>
      </c>
      <c r="C302" s="1" t="s">
        <v>364</v>
      </c>
      <c r="D302" s="1" t="s">
        <v>619</v>
      </c>
      <c r="E302" s="1">
        <v>1</v>
      </c>
    </row>
    <row r="303" spans="1:5">
      <c r="A303" s="1">
        <v>298</v>
      </c>
      <c r="B303" s="1" t="s">
        <v>173</v>
      </c>
      <c r="C303" s="1" t="s">
        <v>364</v>
      </c>
      <c r="D303" s="1" t="s">
        <v>620</v>
      </c>
      <c r="E303" s="1">
        <v>1</v>
      </c>
    </row>
    <row r="304" spans="1:5">
      <c r="A304" s="1">
        <v>299</v>
      </c>
      <c r="B304" s="1" t="s">
        <v>173</v>
      </c>
      <c r="C304" s="1" t="s">
        <v>364</v>
      </c>
      <c r="D304" s="1" t="s">
        <v>428</v>
      </c>
      <c r="E304" s="1">
        <v>1</v>
      </c>
    </row>
    <row r="305" spans="1:5">
      <c r="A305" s="1">
        <v>300</v>
      </c>
      <c r="B305" s="1" t="s">
        <v>173</v>
      </c>
      <c r="C305" s="1" t="s">
        <v>364</v>
      </c>
      <c r="D305" s="1" t="s">
        <v>621</v>
      </c>
      <c r="E305" s="1">
        <v>1</v>
      </c>
    </row>
    <row r="306" spans="1:5">
      <c r="A306" s="1">
        <v>301</v>
      </c>
      <c r="B306" s="1" t="s">
        <v>173</v>
      </c>
      <c r="C306" s="1" t="s">
        <v>364</v>
      </c>
      <c r="D306" s="1" t="s">
        <v>622</v>
      </c>
      <c r="E306" s="1">
        <v>1</v>
      </c>
    </row>
    <row r="307" spans="1:5">
      <c r="A307" s="1">
        <v>302</v>
      </c>
      <c r="B307" s="1" t="s">
        <v>173</v>
      </c>
      <c r="C307" s="1" t="s">
        <v>364</v>
      </c>
      <c r="D307" s="1" t="s">
        <v>623</v>
      </c>
      <c r="E307" s="1">
        <v>1</v>
      </c>
    </row>
    <row r="308" spans="1:5">
      <c r="A308" s="1">
        <v>303</v>
      </c>
      <c r="B308" s="1" t="s">
        <v>173</v>
      </c>
      <c r="C308" s="1" t="s">
        <v>364</v>
      </c>
      <c r="D308" s="1" t="s">
        <v>624</v>
      </c>
      <c r="E308" s="1">
        <v>1</v>
      </c>
    </row>
    <row r="309" spans="1:5">
      <c r="A309" s="1">
        <v>304</v>
      </c>
      <c r="B309" s="1" t="s">
        <v>173</v>
      </c>
      <c r="C309" s="1" t="s">
        <v>364</v>
      </c>
      <c r="D309" s="1" t="s">
        <v>625</v>
      </c>
      <c r="E309" s="1">
        <v>1</v>
      </c>
    </row>
    <row r="310" spans="1:5">
      <c r="A310" s="1">
        <v>305</v>
      </c>
      <c r="B310" s="1" t="s">
        <v>173</v>
      </c>
      <c r="C310" s="1" t="s">
        <v>355</v>
      </c>
      <c r="D310" s="1" t="s">
        <v>626</v>
      </c>
      <c r="E310" s="1">
        <v>1</v>
      </c>
    </row>
    <row r="311" spans="1:5">
      <c r="A311" s="1">
        <v>306</v>
      </c>
      <c r="B311" s="1" t="s">
        <v>173</v>
      </c>
      <c r="C311" s="1" t="s">
        <v>355</v>
      </c>
      <c r="D311" s="1" t="s">
        <v>627</v>
      </c>
      <c r="E311" s="1">
        <v>1</v>
      </c>
    </row>
    <row r="312" spans="1:5">
      <c r="A312" s="1">
        <v>307</v>
      </c>
      <c r="B312" s="1" t="s">
        <v>173</v>
      </c>
      <c r="C312" s="1" t="s">
        <v>355</v>
      </c>
      <c r="D312" s="1" t="s">
        <v>628</v>
      </c>
      <c r="E312" s="1">
        <v>1</v>
      </c>
    </row>
    <row r="313" spans="1:5">
      <c r="A313" s="1">
        <v>308</v>
      </c>
      <c r="B313" s="1" t="s">
        <v>173</v>
      </c>
      <c r="C313" s="1" t="s">
        <v>355</v>
      </c>
      <c r="D313" s="1" t="s">
        <v>629</v>
      </c>
      <c r="E313" s="1">
        <v>1</v>
      </c>
    </row>
    <row r="314" spans="1:5">
      <c r="A314" s="1">
        <v>309</v>
      </c>
      <c r="B314" s="1" t="s">
        <v>173</v>
      </c>
      <c r="C314" s="1" t="s">
        <v>355</v>
      </c>
      <c r="D314" s="1" t="s">
        <v>630</v>
      </c>
      <c r="E314" s="1">
        <v>1</v>
      </c>
    </row>
    <row r="315" spans="1:5">
      <c r="A315" s="1">
        <v>310</v>
      </c>
      <c r="B315" s="1" t="s">
        <v>173</v>
      </c>
      <c r="C315" s="1" t="s">
        <v>355</v>
      </c>
      <c r="D315" s="1" t="s">
        <v>631</v>
      </c>
      <c r="E315" s="1">
        <v>1</v>
      </c>
    </row>
    <row r="316" spans="1:5">
      <c r="A316" s="1">
        <v>311</v>
      </c>
      <c r="B316" s="1" t="s">
        <v>173</v>
      </c>
      <c r="C316" s="1" t="s">
        <v>355</v>
      </c>
      <c r="D316" s="1" t="s">
        <v>632</v>
      </c>
      <c r="E316" s="1">
        <v>1</v>
      </c>
    </row>
    <row r="317" spans="1:5">
      <c r="A317" s="1">
        <v>312</v>
      </c>
      <c r="B317" s="1" t="s">
        <v>173</v>
      </c>
      <c r="C317" s="1" t="s">
        <v>355</v>
      </c>
      <c r="D317" s="1" t="s">
        <v>633</v>
      </c>
      <c r="E317" s="1">
        <v>1</v>
      </c>
    </row>
    <row r="318" spans="1:5">
      <c r="A318" s="1">
        <v>313</v>
      </c>
      <c r="B318" s="1" t="s">
        <v>173</v>
      </c>
      <c r="C318" s="1" t="s">
        <v>355</v>
      </c>
      <c r="D318" s="1" t="s">
        <v>634</v>
      </c>
      <c r="E318" s="1">
        <v>1</v>
      </c>
    </row>
    <row r="319" spans="1:5">
      <c r="A319" s="1">
        <v>314</v>
      </c>
      <c r="B319" s="1" t="s">
        <v>173</v>
      </c>
      <c r="C319" s="1" t="s">
        <v>355</v>
      </c>
      <c r="D319" s="1" t="s">
        <v>635</v>
      </c>
      <c r="E319" s="1">
        <v>1</v>
      </c>
    </row>
    <row r="320" spans="1:5">
      <c r="A320" s="1">
        <v>315</v>
      </c>
      <c r="B320" s="1" t="s">
        <v>173</v>
      </c>
      <c r="C320" s="1" t="s">
        <v>355</v>
      </c>
      <c r="D320" s="1" t="s">
        <v>636</v>
      </c>
      <c r="E320" s="1">
        <v>1</v>
      </c>
    </row>
    <row r="321" spans="1:5">
      <c r="A321" s="1">
        <v>316</v>
      </c>
      <c r="B321" s="1" t="s">
        <v>173</v>
      </c>
      <c r="C321" s="1" t="s">
        <v>355</v>
      </c>
      <c r="D321" s="1" t="s">
        <v>637</v>
      </c>
      <c r="E321" s="1">
        <v>1</v>
      </c>
    </row>
    <row r="322" spans="1:5">
      <c r="A322" s="1">
        <v>317</v>
      </c>
      <c r="B322" s="1" t="s">
        <v>173</v>
      </c>
      <c r="C322" s="1" t="s">
        <v>355</v>
      </c>
      <c r="D322" s="1" t="s">
        <v>638</v>
      </c>
      <c r="E322" s="1">
        <v>1</v>
      </c>
    </row>
    <row r="323" spans="1:5">
      <c r="A323" s="1">
        <v>318</v>
      </c>
      <c r="B323" s="1" t="s">
        <v>173</v>
      </c>
      <c r="C323" s="1" t="s">
        <v>355</v>
      </c>
      <c r="D323" s="1" t="s">
        <v>639</v>
      </c>
      <c r="E323" s="1">
        <v>1</v>
      </c>
    </row>
    <row r="324" spans="1:5">
      <c r="A324" s="1">
        <v>319</v>
      </c>
      <c r="B324" s="1" t="s">
        <v>173</v>
      </c>
      <c r="C324" s="1" t="s">
        <v>355</v>
      </c>
      <c r="D324" s="1" t="s">
        <v>640</v>
      </c>
      <c r="E324" s="1">
        <v>1</v>
      </c>
    </row>
    <row r="325" spans="1:5">
      <c r="A325" s="1">
        <v>320</v>
      </c>
      <c r="B325" s="1" t="s">
        <v>173</v>
      </c>
      <c r="C325" s="1" t="s">
        <v>355</v>
      </c>
      <c r="D325" s="1" t="s">
        <v>641</v>
      </c>
      <c r="E325" s="1">
        <v>1</v>
      </c>
    </row>
    <row r="326" spans="1:5">
      <c r="A326" s="1">
        <v>321</v>
      </c>
      <c r="B326" s="1" t="s">
        <v>173</v>
      </c>
      <c r="C326" s="1" t="s">
        <v>355</v>
      </c>
      <c r="D326" s="1" t="s">
        <v>642</v>
      </c>
      <c r="E326" s="1">
        <v>1</v>
      </c>
    </row>
    <row r="327" spans="1:5">
      <c r="A327" s="1">
        <v>322</v>
      </c>
      <c r="B327" s="1" t="s">
        <v>173</v>
      </c>
      <c r="C327" s="1" t="s">
        <v>355</v>
      </c>
      <c r="D327" s="1" t="s">
        <v>643</v>
      </c>
      <c r="E327" s="1">
        <v>1</v>
      </c>
    </row>
    <row r="328" spans="1:5">
      <c r="A328" s="1">
        <v>323</v>
      </c>
      <c r="B328" s="1" t="s">
        <v>173</v>
      </c>
      <c r="C328" s="1" t="s">
        <v>355</v>
      </c>
      <c r="D328" s="1" t="s">
        <v>472</v>
      </c>
      <c r="E328" s="1">
        <v>1</v>
      </c>
    </row>
    <row r="329" spans="1:5">
      <c r="A329" s="1">
        <v>324</v>
      </c>
      <c r="B329" s="1" t="s">
        <v>173</v>
      </c>
      <c r="C329" s="1" t="s">
        <v>355</v>
      </c>
      <c r="D329" s="1" t="s">
        <v>644</v>
      </c>
      <c r="E329" s="1">
        <v>1</v>
      </c>
    </row>
    <row r="330" spans="1:5">
      <c r="A330" s="1">
        <v>325</v>
      </c>
      <c r="B330" s="1" t="s">
        <v>173</v>
      </c>
      <c r="C330" s="1" t="s">
        <v>355</v>
      </c>
      <c r="D330" s="1" t="s">
        <v>645</v>
      </c>
      <c r="E330" s="1">
        <v>1</v>
      </c>
    </row>
    <row r="331" spans="1:5">
      <c r="A331" s="1">
        <v>326</v>
      </c>
      <c r="B331" s="1" t="s">
        <v>173</v>
      </c>
      <c r="C331" s="1" t="s">
        <v>355</v>
      </c>
      <c r="D331" s="1" t="s">
        <v>646</v>
      </c>
      <c r="E331" s="1">
        <v>1</v>
      </c>
    </row>
    <row r="332" spans="1:5">
      <c r="A332" s="1">
        <v>327</v>
      </c>
      <c r="B332" s="1" t="s">
        <v>173</v>
      </c>
      <c r="C332" s="1" t="s">
        <v>355</v>
      </c>
      <c r="D332" s="1" t="s">
        <v>647</v>
      </c>
      <c r="E332" s="1">
        <v>1</v>
      </c>
    </row>
    <row r="333" spans="1:5">
      <c r="A333" s="1">
        <v>328</v>
      </c>
      <c r="B333" s="1" t="s">
        <v>173</v>
      </c>
      <c r="C333" s="1" t="s">
        <v>355</v>
      </c>
      <c r="D333" s="1" t="s">
        <v>648</v>
      </c>
      <c r="E333" s="1">
        <v>1</v>
      </c>
    </row>
    <row r="334" spans="1:5">
      <c r="A334" s="1">
        <v>329</v>
      </c>
      <c r="B334" s="1" t="s">
        <v>173</v>
      </c>
      <c r="C334" s="1" t="s">
        <v>355</v>
      </c>
      <c r="D334" s="1" t="s">
        <v>649</v>
      </c>
      <c r="E334" s="1">
        <v>1</v>
      </c>
    </row>
    <row r="335" spans="1:5">
      <c r="A335" s="1">
        <v>330</v>
      </c>
      <c r="B335" s="1" t="s">
        <v>173</v>
      </c>
      <c r="C335" s="1" t="s">
        <v>355</v>
      </c>
      <c r="D335" s="1" t="s">
        <v>650</v>
      </c>
      <c r="E335" s="1">
        <v>1</v>
      </c>
    </row>
    <row r="336" spans="1:5">
      <c r="A336" s="1">
        <v>331</v>
      </c>
      <c r="B336" s="1" t="s">
        <v>173</v>
      </c>
      <c r="C336" s="1" t="s">
        <v>357</v>
      </c>
      <c r="D336" s="1" t="s">
        <v>651</v>
      </c>
      <c r="E336" s="1">
        <v>1</v>
      </c>
    </row>
    <row r="337" spans="1:5">
      <c r="A337" s="1">
        <v>332</v>
      </c>
      <c r="B337" s="1" t="s">
        <v>173</v>
      </c>
      <c r="C337" s="1" t="s">
        <v>357</v>
      </c>
      <c r="D337" s="1" t="s">
        <v>652</v>
      </c>
      <c r="E337" s="1">
        <v>1</v>
      </c>
    </row>
    <row r="338" spans="1:5">
      <c r="A338" s="1">
        <v>333</v>
      </c>
      <c r="B338" s="1" t="s">
        <v>173</v>
      </c>
      <c r="C338" s="1" t="s">
        <v>357</v>
      </c>
      <c r="D338" s="1" t="s">
        <v>653</v>
      </c>
      <c r="E338" s="1">
        <v>1</v>
      </c>
    </row>
    <row r="339" spans="1:5">
      <c r="A339" s="1">
        <v>334</v>
      </c>
      <c r="B339" s="1" t="s">
        <v>173</v>
      </c>
      <c r="C339" s="1" t="s">
        <v>357</v>
      </c>
      <c r="D339" s="1" t="s">
        <v>654</v>
      </c>
      <c r="E339" s="1">
        <v>1</v>
      </c>
    </row>
    <row r="340" spans="1:5">
      <c r="A340" s="1">
        <v>335</v>
      </c>
      <c r="B340" s="1" t="s">
        <v>173</v>
      </c>
      <c r="C340" s="1" t="s">
        <v>357</v>
      </c>
      <c r="D340" s="1" t="s">
        <v>655</v>
      </c>
      <c r="E340" s="1">
        <v>1</v>
      </c>
    </row>
    <row r="341" spans="1:5">
      <c r="A341" s="1">
        <v>336</v>
      </c>
      <c r="B341" s="1" t="s">
        <v>173</v>
      </c>
      <c r="C341" s="1" t="s">
        <v>357</v>
      </c>
      <c r="D341" s="1" t="s">
        <v>656</v>
      </c>
      <c r="E341" s="1">
        <v>1</v>
      </c>
    </row>
    <row r="342" spans="1:5">
      <c r="A342" s="1">
        <v>337</v>
      </c>
      <c r="B342" s="1" t="s">
        <v>173</v>
      </c>
      <c r="C342" s="1" t="s">
        <v>357</v>
      </c>
      <c r="D342" s="1" t="s">
        <v>657</v>
      </c>
      <c r="E342" s="1">
        <v>1</v>
      </c>
    </row>
    <row r="343" spans="1:5">
      <c r="A343" s="1">
        <v>338</v>
      </c>
      <c r="B343" s="1" t="s">
        <v>173</v>
      </c>
      <c r="C343" s="1" t="s">
        <v>357</v>
      </c>
      <c r="D343" s="1" t="s">
        <v>658</v>
      </c>
      <c r="E343" s="1">
        <v>1</v>
      </c>
    </row>
    <row r="344" spans="1:5">
      <c r="A344" s="1">
        <v>339</v>
      </c>
      <c r="B344" s="1" t="s">
        <v>173</v>
      </c>
      <c r="C344" s="1" t="s">
        <v>357</v>
      </c>
      <c r="D344" s="1" t="s">
        <v>609</v>
      </c>
      <c r="E344" s="1">
        <v>1</v>
      </c>
    </row>
    <row r="345" spans="1:5">
      <c r="A345" s="1">
        <v>340</v>
      </c>
      <c r="B345" s="1" t="s">
        <v>173</v>
      </c>
      <c r="C345" s="1" t="s">
        <v>357</v>
      </c>
      <c r="D345" s="1" t="s">
        <v>659</v>
      </c>
      <c r="E345" s="1">
        <v>1</v>
      </c>
    </row>
    <row r="346" spans="1:5">
      <c r="A346" s="1">
        <v>341</v>
      </c>
      <c r="B346" s="1" t="s">
        <v>173</v>
      </c>
      <c r="C346" s="1" t="s">
        <v>357</v>
      </c>
      <c r="D346" s="1" t="s">
        <v>660</v>
      </c>
      <c r="E346" s="1">
        <v>1</v>
      </c>
    </row>
    <row r="347" spans="1:5">
      <c r="A347" s="1">
        <v>342</v>
      </c>
      <c r="B347" s="1" t="s">
        <v>173</v>
      </c>
      <c r="C347" s="1" t="s">
        <v>357</v>
      </c>
      <c r="D347" s="1" t="s">
        <v>661</v>
      </c>
      <c r="E347" s="1">
        <v>1</v>
      </c>
    </row>
    <row r="348" spans="1:5">
      <c r="A348" s="1">
        <v>343</v>
      </c>
      <c r="B348" s="1" t="s">
        <v>173</v>
      </c>
      <c r="C348" s="1" t="s">
        <v>357</v>
      </c>
      <c r="D348" s="1" t="s">
        <v>662</v>
      </c>
      <c r="E348" s="1">
        <v>1</v>
      </c>
    </row>
    <row r="349" spans="1:5">
      <c r="A349" s="1">
        <v>344</v>
      </c>
      <c r="B349" s="1" t="s">
        <v>173</v>
      </c>
      <c r="C349" s="1" t="s">
        <v>357</v>
      </c>
      <c r="D349" s="1" t="s">
        <v>663</v>
      </c>
      <c r="E349" s="1">
        <v>1</v>
      </c>
    </row>
    <row r="350" spans="1:5">
      <c r="A350" s="1">
        <v>345</v>
      </c>
      <c r="B350" s="1" t="s">
        <v>173</v>
      </c>
      <c r="C350" s="1" t="s">
        <v>357</v>
      </c>
      <c r="D350" s="1" t="s">
        <v>664</v>
      </c>
      <c r="E350" s="1">
        <v>1</v>
      </c>
    </row>
    <row r="351" spans="1:5">
      <c r="A351" s="1">
        <v>346</v>
      </c>
      <c r="B351" s="1" t="s">
        <v>173</v>
      </c>
      <c r="C351" s="1" t="s">
        <v>357</v>
      </c>
      <c r="D351" s="1" t="s">
        <v>665</v>
      </c>
      <c r="E351" s="1">
        <v>1</v>
      </c>
    </row>
    <row r="352" spans="1:5">
      <c r="A352" s="1">
        <v>347</v>
      </c>
      <c r="B352" s="1" t="s">
        <v>173</v>
      </c>
      <c r="C352" s="1" t="s">
        <v>357</v>
      </c>
      <c r="D352" s="1" t="s">
        <v>666</v>
      </c>
      <c r="E352" s="1">
        <v>1</v>
      </c>
    </row>
    <row r="353" spans="1:5">
      <c r="A353" s="1">
        <v>348</v>
      </c>
      <c r="B353" s="1" t="s">
        <v>173</v>
      </c>
      <c r="C353" s="1" t="s">
        <v>357</v>
      </c>
      <c r="D353" s="1" t="s">
        <v>667</v>
      </c>
      <c r="E353" s="1">
        <v>1</v>
      </c>
    </row>
    <row r="354" spans="1:5">
      <c r="A354" s="1">
        <v>349</v>
      </c>
      <c r="B354" s="1" t="s">
        <v>173</v>
      </c>
      <c r="C354" s="1" t="s">
        <v>357</v>
      </c>
      <c r="D354" s="1" t="s">
        <v>668</v>
      </c>
      <c r="E354" s="1">
        <v>1</v>
      </c>
    </row>
    <row r="355" spans="1:5">
      <c r="A355" s="1">
        <v>350</v>
      </c>
      <c r="B355" s="1" t="s">
        <v>173</v>
      </c>
      <c r="C355" s="1" t="s">
        <v>357</v>
      </c>
      <c r="D355" s="1" t="s">
        <v>669</v>
      </c>
      <c r="E355" s="1">
        <v>1</v>
      </c>
    </row>
    <row r="356" spans="1:5">
      <c r="A356" s="1">
        <v>351</v>
      </c>
      <c r="B356" s="1" t="s">
        <v>173</v>
      </c>
      <c r="C356" s="1" t="s">
        <v>357</v>
      </c>
      <c r="D356" s="1" t="s">
        <v>670</v>
      </c>
      <c r="E356" s="1">
        <v>1</v>
      </c>
    </row>
    <row r="357" spans="1:5">
      <c r="A357" s="1">
        <v>352</v>
      </c>
      <c r="B357" s="1" t="s">
        <v>173</v>
      </c>
      <c r="C357" s="1" t="s">
        <v>357</v>
      </c>
      <c r="D357" s="1" t="s">
        <v>671</v>
      </c>
      <c r="E357" s="1">
        <v>1</v>
      </c>
    </row>
    <row r="358" spans="1:5">
      <c r="A358" s="1">
        <v>353</v>
      </c>
      <c r="B358" s="1" t="s">
        <v>173</v>
      </c>
      <c r="C358" s="1" t="s">
        <v>357</v>
      </c>
      <c r="D358" s="1" t="s">
        <v>672</v>
      </c>
      <c r="E358" s="1">
        <v>1</v>
      </c>
    </row>
    <row r="359" spans="1:5">
      <c r="A359" s="1">
        <v>354</v>
      </c>
      <c r="B359" s="1" t="s">
        <v>173</v>
      </c>
      <c r="C359" s="1" t="s">
        <v>357</v>
      </c>
      <c r="D359" s="1" t="s">
        <v>673</v>
      </c>
      <c r="E359" s="1">
        <v>1</v>
      </c>
    </row>
    <row r="360" spans="1:5">
      <c r="A360" s="1">
        <v>355</v>
      </c>
      <c r="B360" s="1" t="s">
        <v>173</v>
      </c>
      <c r="C360" s="1" t="s">
        <v>357</v>
      </c>
      <c r="D360" s="1" t="s">
        <v>674</v>
      </c>
      <c r="E360" s="1">
        <v>1</v>
      </c>
    </row>
    <row r="361" spans="1:5">
      <c r="A361" s="1">
        <v>356</v>
      </c>
      <c r="B361" s="1" t="s">
        <v>173</v>
      </c>
      <c r="C361" s="1" t="s">
        <v>357</v>
      </c>
      <c r="D361" s="1" t="s">
        <v>675</v>
      </c>
      <c r="E361" s="1">
        <v>1</v>
      </c>
    </row>
    <row r="362" spans="1:5">
      <c r="A362" s="1">
        <v>357</v>
      </c>
      <c r="B362" s="1" t="s">
        <v>173</v>
      </c>
      <c r="C362" s="1" t="s">
        <v>357</v>
      </c>
      <c r="D362" s="1" t="s">
        <v>676</v>
      </c>
      <c r="E362" s="1">
        <v>1</v>
      </c>
    </row>
    <row r="363" spans="1:5">
      <c r="A363" s="1">
        <v>358</v>
      </c>
      <c r="B363" s="1" t="s">
        <v>173</v>
      </c>
      <c r="C363" s="1" t="s">
        <v>357</v>
      </c>
      <c r="D363" s="1" t="s">
        <v>677</v>
      </c>
      <c r="E363" s="1">
        <v>1</v>
      </c>
    </row>
    <row r="364" spans="1:5">
      <c r="A364" s="1">
        <v>359</v>
      </c>
      <c r="B364" s="1" t="s">
        <v>173</v>
      </c>
      <c r="C364" s="1" t="s">
        <v>357</v>
      </c>
      <c r="D364" s="1" t="s">
        <v>678</v>
      </c>
      <c r="E364" s="1">
        <v>1</v>
      </c>
    </row>
    <row r="365" spans="1:5">
      <c r="A365" s="1">
        <v>360</v>
      </c>
      <c r="B365" s="1" t="s">
        <v>173</v>
      </c>
      <c r="C365" s="1" t="s">
        <v>357</v>
      </c>
      <c r="D365" s="1" t="s">
        <v>679</v>
      </c>
      <c r="E365" s="1">
        <v>1</v>
      </c>
    </row>
    <row r="366" spans="1:5">
      <c r="A366" s="1">
        <v>361</v>
      </c>
      <c r="B366" s="1" t="s">
        <v>173</v>
      </c>
      <c r="C366" s="1" t="s">
        <v>357</v>
      </c>
      <c r="D366" s="1" t="s">
        <v>680</v>
      </c>
      <c r="E366" s="1">
        <v>1</v>
      </c>
    </row>
    <row r="367" spans="1:5">
      <c r="A367" s="1">
        <v>362</v>
      </c>
      <c r="B367" s="1" t="s">
        <v>173</v>
      </c>
      <c r="C367" s="1" t="s">
        <v>357</v>
      </c>
      <c r="D367" s="1" t="s">
        <v>583</v>
      </c>
      <c r="E367" s="1">
        <v>1</v>
      </c>
    </row>
    <row r="368" spans="1:5">
      <c r="A368" s="1">
        <v>363</v>
      </c>
      <c r="B368" s="1" t="s">
        <v>173</v>
      </c>
      <c r="C368" s="1" t="s">
        <v>357</v>
      </c>
      <c r="D368" s="1" t="s">
        <v>681</v>
      </c>
      <c r="E368" s="1">
        <v>1</v>
      </c>
    </row>
    <row r="369" spans="1:5">
      <c r="A369" s="1">
        <v>364</v>
      </c>
      <c r="B369" s="1" t="s">
        <v>173</v>
      </c>
      <c r="C369" s="1" t="s">
        <v>357</v>
      </c>
      <c r="D369" s="1" t="s">
        <v>682</v>
      </c>
      <c r="E369" s="1">
        <v>1</v>
      </c>
    </row>
    <row r="370" spans="1:5">
      <c r="A370" s="1">
        <v>365</v>
      </c>
      <c r="B370" s="1" t="s">
        <v>173</v>
      </c>
      <c r="C370" s="1" t="s">
        <v>357</v>
      </c>
      <c r="D370" s="1" t="s">
        <v>683</v>
      </c>
      <c r="E370" s="1">
        <v>1</v>
      </c>
    </row>
    <row r="371" spans="1:5">
      <c r="A371" s="1">
        <v>366</v>
      </c>
      <c r="B371" s="1" t="s">
        <v>173</v>
      </c>
      <c r="C371" s="1" t="s">
        <v>357</v>
      </c>
      <c r="D371" s="1" t="s">
        <v>684</v>
      </c>
      <c r="E371" s="1">
        <v>1</v>
      </c>
    </row>
    <row r="372" spans="1:5">
      <c r="A372" s="1">
        <v>367</v>
      </c>
      <c r="B372" s="1" t="s">
        <v>173</v>
      </c>
      <c r="C372" s="1" t="s">
        <v>357</v>
      </c>
      <c r="D372" s="1" t="s">
        <v>685</v>
      </c>
      <c r="E372" s="1">
        <v>1</v>
      </c>
    </row>
    <row r="373" spans="1:5">
      <c r="A373" s="1">
        <v>368</v>
      </c>
      <c r="B373" s="1" t="s">
        <v>173</v>
      </c>
      <c r="C373" s="1" t="s">
        <v>357</v>
      </c>
      <c r="D373" s="1" t="s">
        <v>686</v>
      </c>
      <c r="E373" s="1">
        <v>1</v>
      </c>
    </row>
    <row r="374" spans="1:5">
      <c r="A374" s="1">
        <v>369</v>
      </c>
      <c r="B374" s="1" t="s">
        <v>173</v>
      </c>
      <c r="C374" s="1" t="s">
        <v>357</v>
      </c>
      <c r="D374" s="1" t="s">
        <v>687</v>
      </c>
      <c r="E374" s="1">
        <v>1</v>
      </c>
    </row>
    <row r="375" spans="1:5">
      <c r="A375" s="1">
        <v>370</v>
      </c>
      <c r="B375" s="1" t="s">
        <v>173</v>
      </c>
      <c r="C375" s="1" t="s">
        <v>357</v>
      </c>
      <c r="D375" s="1" t="s">
        <v>688</v>
      </c>
      <c r="E375" s="1">
        <v>1</v>
      </c>
    </row>
    <row r="376" spans="1:5">
      <c r="A376" s="1">
        <v>371</v>
      </c>
      <c r="B376" s="1" t="s">
        <v>173</v>
      </c>
      <c r="C376" s="1" t="s">
        <v>357</v>
      </c>
      <c r="D376" s="1" t="s">
        <v>689</v>
      </c>
      <c r="E376" s="1">
        <v>1</v>
      </c>
    </row>
    <row r="377" spans="1:5">
      <c r="A377" s="1">
        <v>372</v>
      </c>
      <c r="B377" s="1" t="s">
        <v>173</v>
      </c>
      <c r="C377" s="1" t="s">
        <v>357</v>
      </c>
      <c r="D377" s="1" t="s">
        <v>690</v>
      </c>
      <c r="E377" s="1">
        <v>1</v>
      </c>
    </row>
    <row r="378" spans="1:5">
      <c r="A378" s="1">
        <v>373</v>
      </c>
      <c r="B378" s="1" t="s">
        <v>173</v>
      </c>
      <c r="C378" s="1" t="s">
        <v>357</v>
      </c>
      <c r="D378" s="1" t="s">
        <v>691</v>
      </c>
      <c r="E378" s="1">
        <v>1</v>
      </c>
    </row>
    <row r="379" spans="1:5">
      <c r="A379" s="1">
        <v>374</v>
      </c>
      <c r="B379" s="1" t="s">
        <v>173</v>
      </c>
      <c r="C379" s="1" t="s">
        <v>357</v>
      </c>
      <c r="D379" s="1" t="s">
        <v>692</v>
      </c>
      <c r="E379" s="1">
        <v>1</v>
      </c>
    </row>
    <row r="380" spans="1:5">
      <c r="A380" s="1">
        <v>375</v>
      </c>
      <c r="B380" s="1" t="s">
        <v>173</v>
      </c>
      <c r="C380" s="1" t="s">
        <v>357</v>
      </c>
      <c r="D380" s="1" t="s">
        <v>693</v>
      </c>
      <c r="E380" s="1">
        <v>1</v>
      </c>
    </row>
    <row r="381" spans="1:5">
      <c r="A381" s="1">
        <v>376</v>
      </c>
      <c r="B381" s="1" t="s">
        <v>173</v>
      </c>
      <c r="C381" s="1" t="s">
        <v>357</v>
      </c>
      <c r="D381" s="1" t="s">
        <v>694</v>
      </c>
      <c r="E381" s="1">
        <v>1</v>
      </c>
    </row>
    <row r="382" spans="1:5">
      <c r="A382" s="1">
        <v>377</v>
      </c>
      <c r="B382" s="1" t="s">
        <v>173</v>
      </c>
      <c r="C382" s="1" t="s">
        <v>359</v>
      </c>
      <c r="D382" s="1" t="s">
        <v>695</v>
      </c>
      <c r="E382" s="1">
        <v>1</v>
      </c>
    </row>
    <row r="383" spans="1:5">
      <c r="A383" s="1">
        <v>378</v>
      </c>
      <c r="B383" s="1" t="s">
        <v>173</v>
      </c>
      <c r="C383" s="1" t="s">
        <v>359</v>
      </c>
      <c r="D383" s="1" t="s">
        <v>696</v>
      </c>
      <c r="E383" s="1">
        <v>1</v>
      </c>
    </row>
    <row r="384" spans="1:5">
      <c r="A384" s="1">
        <v>379</v>
      </c>
      <c r="B384" s="1" t="s">
        <v>173</v>
      </c>
      <c r="C384" s="1" t="s">
        <v>359</v>
      </c>
      <c r="D384" s="1" t="s">
        <v>697</v>
      </c>
      <c r="E384" s="1">
        <v>1</v>
      </c>
    </row>
    <row r="385" spans="1:5">
      <c r="A385" s="1">
        <v>380</v>
      </c>
      <c r="B385" s="1" t="s">
        <v>173</v>
      </c>
      <c r="C385" s="1" t="s">
        <v>359</v>
      </c>
      <c r="D385" s="1" t="s">
        <v>698</v>
      </c>
      <c r="E385" s="1">
        <v>1</v>
      </c>
    </row>
    <row r="386" spans="1:5">
      <c r="A386" s="1">
        <v>381</v>
      </c>
      <c r="B386" s="1" t="s">
        <v>173</v>
      </c>
      <c r="C386" s="1" t="s">
        <v>359</v>
      </c>
      <c r="D386" s="1" t="s">
        <v>699</v>
      </c>
      <c r="E386" s="1">
        <v>1</v>
      </c>
    </row>
    <row r="387" spans="1:5">
      <c r="A387" s="1">
        <v>382</v>
      </c>
      <c r="B387" s="1" t="s">
        <v>173</v>
      </c>
      <c r="C387" s="1" t="s">
        <v>359</v>
      </c>
      <c r="D387" s="1" t="s">
        <v>559</v>
      </c>
      <c r="E387" s="1">
        <v>1</v>
      </c>
    </row>
    <row r="388" spans="1:5">
      <c r="A388" s="1">
        <v>383</v>
      </c>
      <c r="B388" s="1" t="s">
        <v>173</v>
      </c>
      <c r="C388" s="1" t="s">
        <v>359</v>
      </c>
      <c r="D388" s="1" t="s">
        <v>478</v>
      </c>
      <c r="E388" s="1">
        <v>1</v>
      </c>
    </row>
    <row r="389" spans="1:5">
      <c r="A389" s="1">
        <v>384</v>
      </c>
      <c r="B389" s="1" t="s">
        <v>173</v>
      </c>
      <c r="C389" s="1" t="s">
        <v>359</v>
      </c>
      <c r="D389" s="1" t="s">
        <v>700</v>
      </c>
      <c r="E389" s="1">
        <v>1</v>
      </c>
    </row>
    <row r="390" spans="1:5">
      <c r="A390" s="1">
        <v>385</v>
      </c>
      <c r="B390" s="1" t="s">
        <v>173</v>
      </c>
      <c r="C390" s="1" t="s">
        <v>359</v>
      </c>
      <c r="D390" s="1" t="s">
        <v>701</v>
      </c>
      <c r="E390" s="1">
        <v>1</v>
      </c>
    </row>
    <row r="391" spans="1:5">
      <c r="A391" s="1">
        <v>386</v>
      </c>
      <c r="B391" s="1" t="s">
        <v>173</v>
      </c>
      <c r="C391" s="1" t="s">
        <v>359</v>
      </c>
      <c r="D391" s="1" t="s">
        <v>702</v>
      </c>
      <c r="E391" s="1">
        <v>1</v>
      </c>
    </row>
    <row r="392" spans="1:5">
      <c r="A392" s="1">
        <v>387</v>
      </c>
      <c r="B392" s="1" t="s">
        <v>173</v>
      </c>
      <c r="C392" s="1" t="s">
        <v>359</v>
      </c>
      <c r="D392" s="1" t="s">
        <v>703</v>
      </c>
      <c r="E392" s="1">
        <v>1</v>
      </c>
    </row>
    <row r="393" spans="1:5">
      <c r="A393" s="1">
        <v>388</v>
      </c>
      <c r="B393" s="1" t="s">
        <v>173</v>
      </c>
      <c r="C393" s="1" t="s">
        <v>359</v>
      </c>
      <c r="D393" s="1" t="s">
        <v>704</v>
      </c>
      <c r="E393" s="1">
        <v>1</v>
      </c>
    </row>
    <row r="394" spans="1:5">
      <c r="A394" s="1">
        <v>389</v>
      </c>
      <c r="B394" s="1" t="s">
        <v>173</v>
      </c>
      <c r="C394" s="1" t="s">
        <v>359</v>
      </c>
      <c r="D394" s="1" t="s">
        <v>705</v>
      </c>
      <c r="E394" s="1">
        <v>1</v>
      </c>
    </row>
    <row r="395" spans="1:5">
      <c r="A395" s="1">
        <v>390</v>
      </c>
      <c r="B395" s="1" t="s">
        <v>173</v>
      </c>
      <c r="C395" s="1" t="s">
        <v>359</v>
      </c>
      <c r="D395" s="1" t="s">
        <v>678</v>
      </c>
      <c r="E395" s="1">
        <v>1</v>
      </c>
    </row>
    <row r="396" spans="1:5">
      <c r="A396" s="1">
        <v>391</v>
      </c>
      <c r="B396" s="1" t="s">
        <v>173</v>
      </c>
      <c r="C396" s="1" t="s">
        <v>359</v>
      </c>
      <c r="D396" s="1" t="s">
        <v>706</v>
      </c>
      <c r="E396" s="1">
        <v>1</v>
      </c>
    </row>
    <row r="397" spans="1:5">
      <c r="A397" s="1">
        <v>392</v>
      </c>
      <c r="B397" s="1" t="s">
        <v>173</v>
      </c>
      <c r="C397" s="1" t="s">
        <v>359</v>
      </c>
      <c r="D397" s="1" t="s">
        <v>707</v>
      </c>
      <c r="E397" s="1">
        <v>1</v>
      </c>
    </row>
    <row r="398" spans="1:5">
      <c r="A398" s="1">
        <v>393</v>
      </c>
      <c r="B398" s="1" t="s">
        <v>173</v>
      </c>
      <c r="C398" s="1" t="s">
        <v>359</v>
      </c>
      <c r="D398" s="1" t="s">
        <v>708</v>
      </c>
      <c r="E398" s="1">
        <v>1</v>
      </c>
    </row>
    <row r="399" spans="1:5">
      <c r="A399" s="1">
        <v>394</v>
      </c>
      <c r="B399" s="1" t="s">
        <v>173</v>
      </c>
      <c r="C399" s="1" t="s">
        <v>359</v>
      </c>
      <c r="D399" s="1" t="s">
        <v>709</v>
      </c>
      <c r="E399" s="1">
        <v>1</v>
      </c>
    </row>
    <row r="400" spans="1:5">
      <c r="A400" s="1">
        <v>395</v>
      </c>
      <c r="B400" s="1" t="s">
        <v>173</v>
      </c>
      <c r="C400" s="1" t="s">
        <v>359</v>
      </c>
      <c r="D400" s="1" t="s">
        <v>710</v>
      </c>
      <c r="E400" s="1">
        <v>1</v>
      </c>
    </row>
    <row r="401" spans="1:5">
      <c r="A401" s="1">
        <v>396</v>
      </c>
      <c r="B401" s="1" t="s">
        <v>173</v>
      </c>
      <c r="C401" s="1" t="s">
        <v>359</v>
      </c>
      <c r="D401" s="1" t="s">
        <v>711</v>
      </c>
      <c r="E401" s="1">
        <v>1</v>
      </c>
    </row>
    <row r="402" spans="1:5">
      <c r="A402" s="1">
        <v>397</v>
      </c>
      <c r="B402" s="1" t="s">
        <v>173</v>
      </c>
      <c r="C402" s="1" t="s">
        <v>359</v>
      </c>
      <c r="D402" s="1" t="s">
        <v>712</v>
      </c>
      <c r="E402" s="1">
        <v>1</v>
      </c>
    </row>
    <row r="403" spans="1:5">
      <c r="A403" s="1">
        <v>398</v>
      </c>
      <c r="B403" s="1" t="s">
        <v>173</v>
      </c>
      <c r="C403" s="1" t="s">
        <v>359</v>
      </c>
      <c r="D403" s="1" t="s">
        <v>713</v>
      </c>
      <c r="E403" s="1">
        <v>1</v>
      </c>
    </row>
    <row r="404" spans="1:5">
      <c r="A404" s="1">
        <v>399</v>
      </c>
      <c r="B404" s="1" t="s">
        <v>173</v>
      </c>
      <c r="C404" s="1" t="s">
        <v>359</v>
      </c>
      <c r="D404" s="1" t="s">
        <v>714</v>
      </c>
      <c r="E404" s="1">
        <v>1</v>
      </c>
    </row>
    <row r="405" spans="1:5">
      <c r="A405" s="1">
        <v>400</v>
      </c>
      <c r="B405" s="1" t="s">
        <v>173</v>
      </c>
      <c r="C405" s="1" t="s">
        <v>359</v>
      </c>
      <c r="D405" s="1" t="s">
        <v>715</v>
      </c>
      <c r="E405" s="1">
        <v>1</v>
      </c>
    </row>
    <row r="406" spans="1:5">
      <c r="A406" s="1">
        <v>401</v>
      </c>
      <c r="B406" s="1" t="s">
        <v>173</v>
      </c>
      <c r="C406" s="1" t="s">
        <v>359</v>
      </c>
      <c r="D406" s="1" t="s">
        <v>716</v>
      </c>
      <c r="E406" s="1">
        <v>1</v>
      </c>
    </row>
    <row r="407" spans="1:5">
      <c r="A407" s="1">
        <v>402</v>
      </c>
      <c r="B407" s="1" t="s">
        <v>173</v>
      </c>
      <c r="C407" s="1" t="s">
        <v>359</v>
      </c>
      <c r="D407" s="1" t="s">
        <v>717</v>
      </c>
      <c r="E407" s="1">
        <v>1</v>
      </c>
    </row>
    <row r="408" spans="1:5">
      <c r="A408" s="1">
        <v>403</v>
      </c>
      <c r="B408" s="1" t="s">
        <v>173</v>
      </c>
      <c r="C408" s="1" t="s">
        <v>359</v>
      </c>
      <c r="D408" s="1" t="s">
        <v>718</v>
      </c>
      <c r="E408" s="1">
        <v>1</v>
      </c>
    </row>
    <row r="409" spans="1:5">
      <c r="A409" s="1">
        <v>404</v>
      </c>
      <c r="B409" s="1" t="s">
        <v>173</v>
      </c>
      <c r="C409" s="1" t="s">
        <v>359</v>
      </c>
      <c r="D409" s="1" t="s">
        <v>679</v>
      </c>
      <c r="E409" s="1">
        <v>1</v>
      </c>
    </row>
    <row r="410" spans="1:5">
      <c r="A410" s="1">
        <v>405</v>
      </c>
      <c r="B410" s="1" t="s">
        <v>173</v>
      </c>
      <c r="C410" s="1" t="s">
        <v>359</v>
      </c>
      <c r="D410" s="1" t="s">
        <v>719</v>
      </c>
      <c r="E410" s="1">
        <v>1</v>
      </c>
    </row>
    <row r="411" spans="1:5">
      <c r="A411" s="1">
        <v>406</v>
      </c>
      <c r="B411" s="1" t="s">
        <v>173</v>
      </c>
      <c r="C411" s="1" t="s">
        <v>359</v>
      </c>
      <c r="D411" s="1" t="s">
        <v>720</v>
      </c>
      <c r="E411" s="1">
        <v>1</v>
      </c>
    </row>
    <row r="412" spans="1:5">
      <c r="A412" s="1">
        <v>407</v>
      </c>
      <c r="B412" s="1" t="s">
        <v>173</v>
      </c>
      <c r="C412" s="1" t="s">
        <v>359</v>
      </c>
      <c r="D412" s="1" t="s">
        <v>721</v>
      </c>
      <c r="E412" s="1">
        <v>1</v>
      </c>
    </row>
    <row r="413" spans="1:5">
      <c r="A413" s="1">
        <v>408</v>
      </c>
      <c r="B413" s="1" t="s">
        <v>173</v>
      </c>
      <c r="C413" s="1" t="s">
        <v>359</v>
      </c>
      <c r="D413" s="1" t="s">
        <v>722</v>
      </c>
      <c r="E413" s="1">
        <v>1</v>
      </c>
    </row>
    <row r="414" spans="1:5">
      <c r="A414" s="1">
        <v>409</v>
      </c>
      <c r="B414" s="1" t="s">
        <v>173</v>
      </c>
      <c r="C414" s="1" t="s">
        <v>359</v>
      </c>
      <c r="D414" s="1" t="s">
        <v>723</v>
      </c>
      <c r="E414" s="1">
        <v>1</v>
      </c>
    </row>
    <row r="415" spans="1:5">
      <c r="A415" s="1">
        <v>410</v>
      </c>
      <c r="B415" s="1" t="s">
        <v>173</v>
      </c>
      <c r="C415" s="1" t="s">
        <v>359</v>
      </c>
      <c r="D415" s="1" t="s">
        <v>724</v>
      </c>
      <c r="E415" s="1">
        <v>1</v>
      </c>
    </row>
    <row r="416" spans="1:5">
      <c r="A416" s="1">
        <v>411</v>
      </c>
      <c r="B416" s="1" t="s">
        <v>173</v>
      </c>
      <c r="C416" s="1" t="s">
        <v>359</v>
      </c>
      <c r="D416" s="1" t="s">
        <v>725</v>
      </c>
      <c r="E416" s="1">
        <v>1</v>
      </c>
    </row>
    <row r="417" spans="1:5">
      <c r="A417" s="1">
        <v>412</v>
      </c>
      <c r="B417" s="1" t="s">
        <v>173</v>
      </c>
      <c r="C417" s="1" t="s">
        <v>359</v>
      </c>
      <c r="D417" s="1" t="s">
        <v>726</v>
      </c>
      <c r="E417" s="1">
        <v>1</v>
      </c>
    </row>
    <row r="418" spans="1:5">
      <c r="A418" s="1">
        <v>413</v>
      </c>
      <c r="B418" s="1" t="s">
        <v>173</v>
      </c>
      <c r="C418" s="1" t="s">
        <v>359</v>
      </c>
      <c r="D418" s="1" t="s">
        <v>727</v>
      </c>
      <c r="E418" s="1">
        <v>1</v>
      </c>
    </row>
    <row r="419" spans="1:5">
      <c r="A419" s="1">
        <v>414</v>
      </c>
      <c r="B419" s="1" t="s">
        <v>173</v>
      </c>
      <c r="C419" s="1" t="s">
        <v>359</v>
      </c>
      <c r="D419" s="1" t="s">
        <v>728</v>
      </c>
      <c r="E419" s="1">
        <v>1</v>
      </c>
    </row>
    <row r="420" spans="1:5">
      <c r="A420" s="1">
        <v>415</v>
      </c>
      <c r="B420" s="1" t="s">
        <v>173</v>
      </c>
      <c r="C420" s="1" t="s">
        <v>359</v>
      </c>
      <c r="D420" s="1" t="s">
        <v>729</v>
      </c>
      <c r="E420" s="1">
        <v>1</v>
      </c>
    </row>
    <row r="421" spans="1:5">
      <c r="A421" s="1">
        <v>416</v>
      </c>
      <c r="B421" s="1" t="s">
        <v>173</v>
      </c>
      <c r="C421" s="1" t="s">
        <v>359</v>
      </c>
      <c r="D421" s="1" t="s">
        <v>730</v>
      </c>
      <c r="E421" s="1">
        <v>1</v>
      </c>
    </row>
    <row r="422" spans="1:5">
      <c r="A422" s="1">
        <v>417</v>
      </c>
      <c r="B422" s="1" t="s">
        <v>173</v>
      </c>
      <c r="C422" s="1" t="s">
        <v>359</v>
      </c>
      <c r="D422" s="1" t="s">
        <v>731</v>
      </c>
      <c r="E422" s="1">
        <v>1</v>
      </c>
    </row>
    <row r="423" spans="1:5">
      <c r="A423" s="1">
        <v>418</v>
      </c>
      <c r="B423" s="1" t="s">
        <v>173</v>
      </c>
      <c r="C423" s="1" t="s">
        <v>359</v>
      </c>
      <c r="D423" s="1" t="s">
        <v>732</v>
      </c>
      <c r="E423" s="1">
        <v>1</v>
      </c>
    </row>
    <row r="424" spans="1:5">
      <c r="A424" s="1">
        <v>419</v>
      </c>
      <c r="B424" s="1" t="s">
        <v>173</v>
      </c>
      <c r="C424" s="1" t="s">
        <v>359</v>
      </c>
      <c r="D424" s="1" t="s">
        <v>733</v>
      </c>
      <c r="E424" s="1">
        <v>1</v>
      </c>
    </row>
    <row r="425" spans="1:5">
      <c r="A425" s="1">
        <v>420</v>
      </c>
      <c r="B425" s="1" t="s">
        <v>173</v>
      </c>
      <c r="C425" s="1" t="s">
        <v>359</v>
      </c>
      <c r="D425" s="1" t="s">
        <v>734</v>
      </c>
      <c r="E425" s="1">
        <v>1</v>
      </c>
    </row>
    <row r="426" spans="1:5">
      <c r="A426" s="1">
        <v>421</v>
      </c>
      <c r="B426" s="1" t="s">
        <v>173</v>
      </c>
      <c r="C426" s="1" t="s">
        <v>359</v>
      </c>
      <c r="D426" s="1" t="s">
        <v>735</v>
      </c>
      <c r="E426" s="1">
        <v>1</v>
      </c>
    </row>
    <row r="427" spans="1:5">
      <c r="A427" s="1">
        <v>422</v>
      </c>
      <c r="B427" s="1" t="s">
        <v>173</v>
      </c>
      <c r="C427" s="1" t="s">
        <v>359</v>
      </c>
      <c r="D427" s="1" t="s">
        <v>736</v>
      </c>
      <c r="E427" s="1">
        <v>1</v>
      </c>
    </row>
    <row r="428" spans="1:5">
      <c r="A428" s="1">
        <v>423</v>
      </c>
      <c r="B428" s="1" t="s">
        <v>173</v>
      </c>
      <c r="C428" s="1" t="s">
        <v>359</v>
      </c>
      <c r="D428" s="1" t="s">
        <v>737</v>
      </c>
      <c r="E428" s="1">
        <v>1</v>
      </c>
    </row>
    <row r="429" spans="1:5">
      <c r="A429" s="1">
        <v>424</v>
      </c>
      <c r="B429" s="1" t="s">
        <v>173</v>
      </c>
      <c r="C429" s="1" t="s">
        <v>359</v>
      </c>
      <c r="D429" s="1" t="s">
        <v>738</v>
      </c>
      <c r="E429" s="1">
        <v>1</v>
      </c>
    </row>
    <row r="430" spans="1:5">
      <c r="A430" s="1">
        <v>425</v>
      </c>
      <c r="B430" s="1" t="s">
        <v>173</v>
      </c>
      <c r="C430" s="1" t="s">
        <v>359</v>
      </c>
      <c r="D430" s="1" t="s">
        <v>739</v>
      </c>
      <c r="E430" s="1">
        <v>1</v>
      </c>
    </row>
    <row r="431" spans="1:5">
      <c r="A431" s="1">
        <v>426</v>
      </c>
      <c r="B431" s="1" t="s">
        <v>173</v>
      </c>
      <c r="C431" s="1" t="s">
        <v>359</v>
      </c>
      <c r="D431" s="1" t="s">
        <v>740</v>
      </c>
      <c r="E431" s="1">
        <v>1</v>
      </c>
    </row>
    <row r="432" spans="1:5">
      <c r="A432" s="1">
        <v>427</v>
      </c>
      <c r="B432" s="1" t="s">
        <v>173</v>
      </c>
      <c r="C432" s="1" t="s">
        <v>359</v>
      </c>
      <c r="D432" s="1" t="s">
        <v>741</v>
      </c>
      <c r="E432" s="1">
        <v>1</v>
      </c>
    </row>
    <row r="433" spans="1:5">
      <c r="A433" s="1">
        <v>428</v>
      </c>
      <c r="B433" s="1" t="s">
        <v>173</v>
      </c>
      <c r="C433" s="1" t="s">
        <v>359</v>
      </c>
      <c r="D433" s="1" t="s">
        <v>742</v>
      </c>
      <c r="E433" s="1">
        <v>1</v>
      </c>
    </row>
    <row r="434" spans="1:5">
      <c r="A434" s="1">
        <v>429</v>
      </c>
      <c r="B434" s="1" t="s">
        <v>173</v>
      </c>
      <c r="C434" s="1" t="s">
        <v>359</v>
      </c>
      <c r="D434" s="1" t="s">
        <v>743</v>
      </c>
      <c r="E434" s="1">
        <v>0</v>
      </c>
    </row>
    <row r="435" spans="1:5">
      <c r="A435" s="1" t="s">
        <v>151</v>
      </c>
      <c r="B435" s="1" t="s">
        <v>42</v>
      </c>
      <c r="C435" s="1" t="s">
        <v>9</v>
      </c>
      <c r="D435" s="1" t="s">
        <v>10</v>
      </c>
      <c r="E435" s="1" t="s">
        <v>152</v>
      </c>
    </row>
    <row r="436" spans="1:5">
      <c r="A436" s="1">
        <v>430</v>
      </c>
      <c r="B436" s="1" t="s">
        <v>1</v>
      </c>
      <c r="C436" s="1" t="s">
        <v>440</v>
      </c>
      <c r="D436" s="1" t="s">
        <v>744</v>
      </c>
      <c r="E436" s="1">
        <v>1</v>
      </c>
    </row>
    <row r="437" spans="1:5">
      <c r="A437" s="1">
        <v>431</v>
      </c>
      <c r="B437" s="1" t="s">
        <v>1</v>
      </c>
      <c r="C437" s="1" t="s">
        <v>440</v>
      </c>
      <c r="D437" s="1" t="s">
        <v>745</v>
      </c>
      <c r="E437" s="1">
        <v>1</v>
      </c>
    </row>
    <row r="438" spans="1:5">
      <c r="A438" s="1">
        <v>432</v>
      </c>
      <c r="B438" s="1" t="s">
        <v>1</v>
      </c>
      <c r="C438" s="1" t="s">
        <v>440</v>
      </c>
      <c r="D438" s="1" t="s">
        <v>746</v>
      </c>
      <c r="E438" s="1">
        <v>1</v>
      </c>
    </row>
    <row r="439" spans="1:5">
      <c r="A439" s="1">
        <v>433</v>
      </c>
      <c r="B439" s="1" t="s">
        <v>1</v>
      </c>
      <c r="C439" s="1" t="s">
        <v>440</v>
      </c>
      <c r="D439" s="1" t="s">
        <v>747</v>
      </c>
      <c r="E439" s="1">
        <v>1</v>
      </c>
    </row>
    <row r="440" spans="1:5">
      <c r="A440" s="1">
        <v>434</v>
      </c>
      <c r="B440" s="1" t="s">
        <v>1</v>
      </c>
      <c r="C440" s="1" t="s">
        <v>440</v>
      </c>
      <c r="D440" s="1" t="s">
        <v>748</v>
      </c>
      <c r="E440" s="1">
        <v>1</v>
      </c>
    </row>
    <row r="441" spans="1:5">
      <c r="A441" s="1">
        <v>435</v>
      </c>
      <c r="B441" s="1" t="s">
        <v>1</v>
      </c>
      <c r="C441" s="1" t="s">
        <v>440</v>
      </c>
      <c r="D441" s="1" t="s">
        <v>749</v>
      </c>
      <c r="E441" s="1">
        <v>1</v>
      </c>
    </row>
    <row r="442" spans="1:5">
      <c r="A442" s="1">
        <v>436</v>
      </c>
      <c r="B442" s="1" t="s">
        <v>1</v>
      </c>
      <c r="C442" s="1" t="s">
        <v>440</v>
      </c>
      <c r="D442" s="1" t="s">
        <v>750</v>
      </c>
      <c r="E442" s="1">
        <v>1</v>
      </c>
    </row>
    <row r="443" spans="1:5">
      <c r="A443" s="1">
        <v>437</v>
      </c>
      <c r="B443" s="1" t="s">
        <v>1</v>
      </c>
      <c r="C443" s="1" t="s">
        <v>440</v>
      </c>
      <c r="D443" s="1" t="s">
        <v>751</v>
      </c>
      <c r="E443" s="1">
        <v>1</v>
      </c>
    </row>
    <row r="444" spans="1:5">
      <c r="A444" s="1">
        <v>438</v>
      </c>
      <c r="B444" s="1" t="s">
        <v>1</v>
      </c>
      <c r="C444" s="1" t="s">
        <v>440</v>
      </c>
      <c r="D444" s="1" t="s">
        <v>752</v>
      </c>
      <c r="E444" s="1">
        <v>1</v>
      </c>
    </row>
    <row r="445" spans="1:5">
      <c r="A445" s="1">
        <v>439</v>
      </c>
      <c r="B445" s="1" t="s">
        <v>1</v>
      </c>
      <c r="C445" s="1" t="s">
        <v>440</v>
      </c>
      <c r="D445" s="1" t="s">
        <v>753</v>
      </c>
      <c r="E445" s="1">
        <v>1</v>
      </c>
    </row>
    <row r="446" spans="1:5">
      <c r="A446" s="1">
        <v>440</v>
      </c>
      <c r="B446" s="1" t="s">
        <v>1</v>
      </c>
      <c r="C446" s="1" t="s">
        <v>440</v>
      </c>
      <c r="D446" s="1" t="s">
        <v>754</v>
      </c>
      <c r="E446" s="1">
        <v>1</v>
      </c>
    </row>
    <row r="447" spans="1:5">
      <c r="A447" s="1">
        <v>441</v>
      </c>
      <c r="B447" s="1" t="s">
        <v>1</v>
      </c>
      <c r="C447" s="1" t="s">
        <v>440</v>
      </c>
      <c r="D447" s="1" t="s">
        <v>755</v>
      </c>
      <c r="E447" s="1">
        <v>1</v>
      </c>
    </row>
    <row r="448" spans="1:5">
      <c r="A448" s="1">
        <v>442</v>
      </c>
      <c r="B448" s="1" t="s">
        <v>1</v>
      </c>
      <c r="C448" s="1" t="s">
        <v>440</v>
      </c>
      <c r="D448" s="1" t="s">
        <v>756</v>
      </c>
      <c r="E448" s="1">
        <v>1</v>
      </c>
    </row>
    <row r="449" spans="1:5">
      <c r="A449" s="1">
        <v>443</v>
      </c>
      <c r="B449" s="1" t="s">
        <v>1</v>
      </c>
      <c r="C449" s="1" t="s">
        <v>440</v>
      </c>
      <c r="D449" s="1" t="s">
        <v>757</v>
      </c>
      <c r="E449" s="1">
        <v>1</v>
      </c>
    </row>
    <row r="450" spans="1:5">
      <c r="A450" s="1">
        <v>444</v>
      </c>
      <c r="B450" s="1" t="s">
        <v>1</v>
      </c>
      <c r="C450" s="1" t="s">
        <v>440</v>
      </c>
      <c r="D450" s="1" t="s">
        <v>758</v>
      </c>
      <c r="E450" s="1">
        <v>1</v>
      </c>
    </row>
    <row r="451" spans="1:5">
      <c r="A451" s="1">
        <v>445</v>
      </c>
      <c r="B451" s="1" t="s">
        <v>1</v>
      </c>
      <c r="C451" s="1" t="s">
        <v>440</v>
      </c>
      <c r="D451" s="1" t="s">
        <v>759</v>
      </c>
      <c r="E451" s="1">
        <v>1</v>
      </c>
    </row>
    <row r="452" spans="1:5">
      <c r="A452" s="1">
        <v>446</v>
      </c>
      <c r="B452" s="1" t="s">
        <v>1</v>
      </c>
      <c r="C452" s="1" t="s">
        <v>440</v>
      </c>
      <c r="D452" s="1" t="s">
        <v>760</v>
      </c>
      <c r="E452" s="1">
        <v>1</v>
      </c>
    </row>
    <row r="453" spans="1:5">
      <c r="A453" s="1">
        <v>447</v>
      </c>
      <c r="B453" s="1" t="s">
        <v>1</v>
      </c>
      <c r="C453" s="1" t="s">
        <v>437</v>
      </c>
      <c r="D453" s="1" t="s">
        <v>761</v>
      </c>
      <c r="E453" s="1">
        <v>1</v>
      </c>
    </row>
    <row r="454" spans="1:5">
      <c r="A454" s="1">
        <v>448</v>
      </c>
      <c r="B454" s="1" t="s">
        <v>1</v>
      </c>
      <c r="C454" s="1" t="s">
        <v>437</v>
      </c>
      <c r="D454" s="1" t="s">
        <v>762</v>
      </c>
      <c r="E454" s="1">
        <v>1</v>
      </c>
    </row>
    <row r="455" spans="1:5">
      <c r="A455" s="1">
        <v>449</v>
      </c>
      <c r="B455" s="1" t="s">
        <v>1</v>
      </c>
      <c r="C455" s="1" t="s">
        <v>437</v>
      </c>
      <c r="D455" s="1" t="s">
        <v>763</v>
      </c>
      <c r="E455" s="1">
        <v>1</v>
      </c>
    </row>
    <row r="456" spans="1:5">
      <c r="A456" s="1">
        <v>450</v>
      </c>
      <c r="B456" s="1" t="s">
        <v>1</v>
      </c>
      <c r="C456" s="1" t="s">
        <v>437</v>
      </c>
      <c r="D456" s="1" t="s">
        <v>764</v>
      </c>
      <c r="E456" s="1">
        <v>1</v>
      </c>
    </row>
    <row r="457" spans="1:5">
      <c r="A457" s="1">
        <v>451</v>
      </c>
      <c r="B457" s="1" t="s">
        <v>1</v>
      </c>
      <c r="C457" s="1" t="s">
        <v>437</v>
      </c>
      <c r="D457" s="1" t="s">
        <v>765</v>
      </c>
      <c r="E457" s="1">
        <v>1</v>
      </c>
    </row>
    <row r="458" spans="1:5">
      <c r="A458" s="1">
        <v>452</v>
      </c>
      <c r="B458" s="1" t="s">
        <v>1</v>
      </c>
      <c r="C458" s="1" t="s">
        <v>437</v>
      </c>
      <c r="D458" s="1" t="s">
        <v>766</v>
      </c>
      <c r="E458" s="1">
        <v>1</v>
      </c>
    </row>
    <row r="459" spans="1:5">
      <c r="A459" s="1">
        <v>453</v>
      </c>
      <c r="B459" s="1" t="s">
        <v>1</v>
      </c>
      <c r="C459" s="1" t="s">
        <v>437</v>
      </c>
      <c r="D459" s="1" t="s">
        <v>767</v>
      </c>
      <c r="E459" s="1">
        <v>1</v>
      </c>
    </row>
    <row r="460" spans="1:5">
      <c r="A460" s="1">
        <v>454</v>
      </c>
      <c r="B460" s="1" t="s">
        <v>1</v>
      </c>
      <c r="C460" s="1" t="s">
        <v>437</v>
      </c>
      <c r="D460" s="1" t="s">
        <v>768</v>
      </c>
      <c r="E460" s="1">
        <v>1</v>
      </c>
    </row>
    <row r="461" spans="1:5">
      <c r="A461" s="1">
        <v>455</v>
      </c>
      <c r="B461" s="1" t="s">
        <v>1</v>
      </c>
      <c r="C461" s="1" t="s">
        <v>437</v>
      </c>
      <c r="D461" s="1" t="s">
        <v>769</v>
      </c>
      <c r="E461" s="1">
        <v>1</v>
      </c>
    </row>
    <row r="462" spans="1:5">
      <c r="A462" s="1">
        <v>456</v>
      </c>
      <c r="B462" s="1" t="s">
        <v>1</v>
      </c>
      <c r="C462" s="1" t="s">
        <v>437</v>
      </c>
      <c r="D462" s="1" t="s">
        <v>770</v>
      </c>
      <c r="E462" s="1">
        <v>1</v>
      </c>
    </row>
    <row r="463" spans="1:5">
      <c r="A463" s="1">
        <v>457</v>
      </c>
      <c r="B463" s="1" t="s">
        <v>1</v>
      </c>
      <c r="C463" s="1" t="s">
        <v>437</v>
      </c>
      <c r="D463" s="1" t="s">
        <v>771</v>
      </c>
      <c r="E463" s="1">
        <v>1</v>
      </c>
    </row>
    <row r="464" spans="1:5">
      <c r="A464" s="1">
        <v>458</v>
      </c>
      <c r="B464" s="1" t="s">
        <v>1</v>
      </c>
      <c r="C464" s="1" t="s">
        <v>437</v>
      </c>
      <c r="D464" s="1" t="s">
        <v>772</v>
      </c>
      <c r="E464" s="1">
        <v>1</v>
      </c>
    </row>
    <row r="465" spans="1:5">
      <c r="A465" s="1">
        <v>459</v>
      </c>
      <c r="B465" s="1" t="s">
        <v>1</v>
      </c>
      <c r="C465" s="1" t="s">
        <v>437</v>
      </c>
      <c r="D465" s="1" t="s">
        <v>773</v>
      </c>
      <c r="E465" s="1">
        <v>1</v>
      </c>
    </row>
    <row r="466" spans="1:5">
      <c r="A466" s="1">
        <v>460</v>
      </c>
      <c r="B466" s="1" t="s">
        <v>1</v>
      </c>
      <c r="C466" s="1" t="s">
        <v>437</v>
      </c>
      <c r="D466" s="1" t="s">
        <v>774</v>
      </c>
      <c r="E466" s="1">
        <v>1</v>
      </c>
    </row>
    <row r="467" spans="1:5">
      <c r="A467" s="1">
        <v>461</v>
      </c>
      <c r="B467" s="1" t="s">
        <v>1</v>
      </c>
      <c r="C467" s="1" t="s">
        <v>437</v>
      </c>
      <c r="D467" s="1" t="s">
        <v>775</v>
      </c>
      <c r="E467" s="1">
        <v>1</v>
      </c>
    </row>
    <row r="468" spans="1:5">
      <c r="A468" s="1">
        <v>462</v>
      </c>
      <c r="B468" s="1" t="s">
        <v>1</v>
      </c>
      <c r="C468" s="1" t="s">
        <v>437</v>
      </c>
      <c r="D468" s="1" t="s">
        <v>776</v>
      </c>
      <c r="E468" s="1">
        <v>1</v>
      </c>
    </row>
    <row r="469" spans="1:5">
      <c r="A469" s="1">
        <v>463</v>
      </c>
      <c r="B469" s="1" t="s">
        <v>1</v>
      </c>
      <c r="C469" s="1" t="s">
        <v>437</v>
      </c>
      <c r="D469" s="1" t="s">
        <v>777</v>
      </c>
      <c r="E469" s="1">
        <v>1</v>
      </c>
    </row>
    <row r="470" spans="1:5">
      <c r="A470" s="1">
        <v>464</v>
      </c>
      <c r="B470" s="1" t="s">
        <v>1</v>
      </c>
      <c r="C470" s="1" t="s">
        <v>437</v>
      </c>
      <c r="D470" s="1" t="s">
        <v>778</v>
      </c>
      <c r="E470" s="1">
        <v>1</v>
      </c>
    </row>
    <row r="471" spans="1:5">
      <c r="A471" s="1">
        <v>465</v>
      </c>
      <c r="B471" s="1" t="s">
        <v>1</v>
      </c>
      <c r="C471" s="1" t="s">
        <v>437</v>
      </c>
      <c r="D471" s="1" t="s">
        <v>779</v>
      </c>
      <c r="E471" s="1">
        <v>1</v>
      </c>
    </row>
    <row r="472" spans="1:5">
      <c r="A472" s="1">
        <v>466</v>
      </c>
      <c r="B472" s="1" t="s">
        <v>1</v>
      </c>
      <c r="C472" s="1" t="s">
        <v>437</v>
      </c>
      <c r="D472" s="1" t="s">
        <v>780</v>
      </c>
      <c r="E472" s="1">
        <v>1</v>
      </c>
    </row>
    <row r="473" spans="1:5">
      <c r="A473" s="1">
        <v>467</v>
      </c>
      <c r="B473" s="1" t="s">
        <v>1</v>
      </c>
      <c r="C473" s="1" t="s">
        <v>437</v>
      </c>
      <c r="D473" s="1" t="s">
        <v>781</v>
      </c>
      <c r="E473" s="1">
        <v>1</v>
      </c>
    </row>
    <row r="474" spans="1:5">
      <c r="A474" s="1">
        <v>468</v>
      </c>
      <c r="B474" s="1" t="s">
        <v>1</v>
      </c>
      <c r="C474" s="1" t="s">
        <v>437</v>
      </c>
      <c r="D474" s="1" t="s">
        <v>782</v>
      </c>
      <c r="E474" s="1">
        <v>1</v>
      </c>
    </row>
    <row r="475" spans="1:5">
      <c r="A475" s="1">
        <v>469</v>
      </c>
      <c r="B475" s="1" t="s">
        <v>1</v>
      </c>
      <c r="C475" s="1" t="s">
        <v>437</v>
      </c>
      <c r="D475" s="1" t="s">
        <v>783</v>
      </c>
      <c r="E475" s="1">
        <v>1</v>
      </c>
    </row>
    <row r="476" spans="1:5">
      <c r="A476" s="1">
        <v>470</v>
      </c>
      <c r="B476" s="1" t="s">
        <v>1</v>
      </c>
      <c r="C476" s="1" t="s">
        <v>437</v>
      </c>
      <c r="D476" s="1" t="s">
        <v>784</v>
      </c>
      <c r="E476" s="1">
        <v>1</v>
      </c>
    </row>
    <row r="477" spans="1:5">
      <c r="A477" s="1">
        <v>471</v>
      </c>
      <c r="B477" s="1" t="s">
        <v>1</v>
      </c>
      <c r="C477" s="1" t="s">
        <v>437</v>
      </c>
      <c r="D477" s="1" t="s">
        <v>785</v>
      </c>
      <c r="E477" s="1">
        <v>1</v>
      </c>
    </row>
    <row r="478" spans="1:5">
      <c r="A478" s="1">
        <v>472</v>
      </c>
      <c r="B478" s="1" t="s">
        <v>1</v>
      </c>
      <c r="C478" s="1" t="s">
        <v>439</v>
      </c>
      <c r="D478" s="1" t="s">
        <v>786</v>
      </c>
      <c r="E478" s="1">
        <v>1</v>
      </c>
    </row>
    <row r="479" spans="1:5">
      <c r="A479" s="1">
        <v>473</v>
      </c>
      <c r="B479" s="1" t="s">
        <v>1</v>
      </c>
      <c r="C479" s="1" t="s">
        <v>439</v>
      </c>
      <c r="D479" s="1" t="s">
        <v>787</v>
      </c>
      <c r="E479" s="1">
        <v>1</v>
      </c>
    </row>
    <row r="480" spans="1:5">
      <c r="A480" s="1">
        <v>474</v>
      </c>
      <c r="B480" s="1" t="s">
        <v>1</v>
      </c>
      <c r="C480" s="1" t="s">
        <v>439</v>
      </c>
      <c r="D480" s="1" t="s">
        <v>788</v>
      </c>
      <c r="E480" s="1">
        <v>1</v>
      </c>
    </row>
    <row r="481" spans="1:5">
      <c r="A481" s="1">
        <v>475</v>
      </c>
      <c r="B481" s="1" t="s">
        <v>1</v>
      </c>
      <c r="C481" s="1" t="s">
        <v>439</v>
      </c>
      <c r="D481" s="1" t="s">
        <v>789</v>
      </c>
      <c r="E481" s="1">
        <v>1</v>
      </c>
    </row>
    <row r="482" spans="1:5">
      <c r="A482" s="1">
        <v>476</v>
      </c>
      <c r="B482" s="1" t="s">
        <v>1</v>
      </c>
      <c r="C482" s="1" t="s">
        <v>439</v>
      </c>
      <c r="D482" s="1" t="s">
        <v>790</v>
      </c>
      <c r="E482" s="1">
        <v>1</v>
      </c>
    </row>
    <row r="483" spans="1:5">
      <c r="A483" s="1">
        <v>477</v>
      </c>
      <c r="B483" s="1" t="s">
        <v>1</v>
      </c>
      <c r="C483" s="1" t="s">
        <v>439</v>
      </c>
      <c r="D483" s="1" t="s">
        <v>791</v>
      </c>
      <c r="E483" s="1">
        <v>1</v>
      </c>
    </row>
    <row r="484" spans="1:5">
      <c r="A484" s="1">
        <v>478</v>
      </c>
      <c r="B484" s="1" t="s">
        <v>1</v>
      </c>
      <c r="C484" s="1" t="s">
        <v>439</v>
      </c>
      <c r="D484" s="1" t="s">
        <v>792</v>
      </c>
      <c r="E484" s="1">
        <v>1</v>
      </c>
    </row>
    <row r="485" spans="1:5">
      <c r="A485" s="1">
        <v>479</v>
      </c>
      <c r="B485" s="1" t="s">
        <v>1</v>
      </c>
      <c r="C485" s="1" t="s">
        <v>439</v>
      </c>
      <c r="D485" s="1" t="s">
        <v>793</v>
      </c>
      <c r="E485" s="1">
        <v>1</v>
      </c>
    </row>
    <row r="486" spans="1:5">
      <c r="A486" s="1">
        <v>480</v>
      </c>
      <c r="B486" s="1" t="s">
        <v>1</v>
      </c>
      <c r="C486" s="1" t="s">
        <v>439</v>
      </c>
      <c r="D486" s="1" t="s">
        <v>794</v>
      </c>
      <c r="E486" s="1">
        <v>1</v>
      </c>
    </row>
    <row r="487" spans="1:5">
      <c r="A487" s="1">
        <v>481</v>
      </c>
      <c r="B487" s="1" t="s">
        <v>1</v>
      </c>
      <c r="C487" s="1" t="s">
        <v>439</v>
      </c>
      <c r="D487" s="1" t="s">
        <v>795</v>
      </c>
      <c r="E487" s="1">
        <v>1</v>
      </c>
    </row>
    <row r="488" spans="1:5">
      <c r="A488" s="1">
        <v>482</v>
      </c>
      <c r="B488" s="1" t="s">
        <v>1</v>
      </c>
      <c r="C488" s="1" t="s">
        <v>439</v>
      </c>
      <c r="D488" s="1" t="s">
        <v>796</v>
      </c>
      <c r="E488" s="1">
        <v>1</v>
      </c>
    </row>
    <row r="489" spans="1:5">
      <c r="A489" s="1">
        <v>483</v>
      </c>
      <c r="B489" s="1" t="s">
        <v>1</v>
      </c>
      <c r="C489" s="1" t="s">
        <v>439</v>
      </c>
      <c r="D489" s="1" t="s">
        <v>797</v>
      </c>
      <c r="E489" s="1">
        <v>1</v>
      </c>
    </row>
    <row r="490" spans="1:5">
      <c r="A490" s="1">
        <v>484</v>
      </c>
      <c r="B490" s="1" t="s">
        <v>1</v>
      </c>
      <c r="C490" s="1" t="s">
        <v>439</v>
      </c>
      <c r="D490" s="1" t="s">
        <v>798</v>
      </c>
      <c r="E490" s="1">
        <v>1</v>
      </c>
    </row>
    <row r="491" spans="1:5">
      <c r="A491" s="1">
        <v>485</v>
      </c>
      <c r="B491" s="1" t="s">
        <v>1</v>
      </c>
      <c r="C491" s="1" t="s">
        <v>439</v>
      </c>
      <c r="D491" s="1" t="s">
        <v>799</v>
      </c>
      <c r="E491" s="1">
        <v>1</v>
      </c>
    </row>
    <row r="492" spans="1:5">
      <c r="A492" s="1">
        <v>486</v>
      </c>
      <c r="B492" s="1" t="s">
        <v>1</v>
      </c>
      <c r="C492" s="1" t="s">
        <v>439</v>
      </c>
      <c r="D492" s="1" t="s">
        <v>800</v>
      </c>
      <c r="E492" s="1">
        <v>1</v>
      </c>
    </row>
    <row r="493" spans="1:5">
      <c r="A493" s="1">
        <v>487</v>
      </c>
      <c r="B493" s="1" t="s">
        <v>1</v>
      </c>
      <c r="C493" s="1" t="s">
        <v>439</v>
      </c>
      <c r="D493" s="1" t="s">
        <v>801</v>
      </c>
      <c r="E493" s="1">
        <v>1</v>
      </c>
    </row>
    <row r="494" spans="1:5">
      <c r="A494" s="1">
        <v>488</v>
      </c>
      <c r="B494" s="1" t="s">
        <v>1</v>
      </c>
      <c r="C494" s="1" t="s">
        <v>439</v>
      </c>
      <c r="D494" s="1" t="s">
        <v>802</v>
      </c>
      <c r="E494" s="1">
        <v>1</v>
      </c>
    </row>
    <row r="495" spans="1:5">
      <c r="A495" s="1">
        <v>489</v>
      </c>
      <c r="B495" s="1" t="s">
        <v>1</v>
      </c>
      <c r="C495" s="1" t="s">
        <v>439</v>
      </c>
      <c r="D495" s="1" t="s">
        <v>803</v>
      </c>
      <c r="E495" s="1">
        <v>1</v>
      </c>
    </row>
    <row r="496" spans="1:5">
      <c r="A496" s="1">
        <v>490</v>
      </c>
      <c r="B496" s="1" t="s">
        <v>1</v>
      </c>
      <c r="C496" s="1" t="s">
        <v>439</v>
      </c>
      <c r="D496" s="1" t="s">
        <v>804</v>
      </c>
      <c r="E496" s="1">
        <v>1</v>
      </c>
    </row>
    <row r="497" spans="1:5">
      <c r="A497" s="1">
        <v>491</v>
      </c>
      <c r="B497" s="1" t="s">
        <v>1</v>
      </c>
      <c r="C497" s="1" t="s">
        <v>439</v>
      </c>
      <c r="D497" s="1" t="s">
        <v>805</v>
      </c>
      <c r="E497" s="1">
        <v>1</v>
      </c>
    </row>
    <row r="498" spans="1:5">
      <c r="A498" s="1">
        <v>492</v>
      </c>
      <c r="B498" s="1" t="s">
        <v>1</v>
      </c>
      <c r="C498" s="1" t="s">
        <v>439</v>
      </c>
      <c r="D498" s="1" t="s">
        <v>415</v>
      </c>
      <c r="E498" s="1">
        <v>1</v>
      </c>
    </row>
    <row r="499" spans="1:5">
      <c r="A499" s="1">
        <v>493</v>
      </c>
      <c r="B499" s="1" t="s">
        <v>1</v>
      </c>
      <c r="C499" s="1" t="s">
        <v>439</v>
      </c>
      <c r="D499" s="1" t="s">
        <v>806</v>
      </c>
      <c r="E499" s="1">
        <v>1</v>
      </c>
    </row>
    <row r="500" spans="1:5">
      <c r="A500" s="1">
        <v>494</v>
      </c>
      <c r="B500" s="1" t="s">
        <v>1</v>
      </c>
      <c r="C500" s="1" t="s">
        <v>439</v>
      </c>
      <c r="D500" s="1" t="s">
        <v>807</v>
      </c>
      <c r="E500" s="1">
        <v>1</v>
      </c>
    </row>
    <row r="501" spans="1:5">
      <c r="A501" s="1">
        <v>495</v>
      </c>
      <c r="B501" s="1" t="s">
        <v>1</v>
      </c>
      <c r="C501" s="1" t="s">
        <v>439</v>
      </c>
      <c r="D501" s="1" t="s">
        <v>465</v>
      </c>
      <c r="E501" s="1">
        <v>1</v>
      </c>
    </row>
    <row r="502" spans="1:5">
      <c r="A502" s="1">
        <v>496</v>
      </c>
      <c r="B502" s="1" t="s">
        <v>1</v>
      </c>
      <c r="C502" s="1" t="s">
        <v>439</v>
      </c>
      <c r="D502" s="1" t="s">
        <v>808</v>
      </c>
      <c r="E502" s="1">
        <v>1</v>
      </c>
    </row>
    <row r="503" spans="1:5">
      <c r="A503" s="1">
        <v>497</v>
      </c>
      <c r="B503" s="1" t="s">
        <v>1</v>
      </c>
      <c r="C503" s="1" t="s">
        <v>439</v>
      </c>
      <c r="D503" s="1" t="s">
        <v>809</v>
      </c>
      <c r="E503" s="1">
        <v>1</v>
      </c>
    </row>
    <row r="504" spans="1:5">
      <c r="A504" s="1">
        <v>498</v>
      </c>
      <c r="B504" s="1" t="s">
        <v>1</v>
      </c>
      <c r="C504" s="1" t="s">
        <v>439</v>
      </c>
      <c r="D504" s="1" t="s">
        <v>810</v>
      </c>
      <c r="E504" s="1">
        <v>1</v>
      </c>
    </row>
    <row r="505" spans="1:5">
      <c r="A505" s="1">
        <v>499</v>
      </c>
      <c r="B505" s="1" t="s">
        <v>1</v>
      </c>
      <c r="C505" s="1" t="s">
        <v>439</v>
      </c>
      <c r="D505" s="1" t="s">
        <v>811</v>
      </c>
      <c r="E505" s="1">
        <v>1</v>
      </c>
    </row>
    <row r="506" spans="1:5">
      <c r="A506" s="1">
        <v>500</v>
      </c>
      <c r="B506" s="1" t="s">
        <v>1</v>
      </c>
      <c r="C506" s="1" t="s">
        <v>439</v>
      </c>
      <c r="D506" s="1" t="s">
        <v>812</v>
      </c>
      <c r="E506" s="1">
        <v>1</v>
      </c>
    </row>
    <row r="507" spans="1:5">
      <c r="A507" s="1">
        <v>501</v>
      </c>
      <c r="B507" s="1" t="s">
        <v>1</v>
      </c>
      <c r="C507" s="1" t="s">
        <v>439</v>
      </c>
      <c r="D507" s="1" t="s">
        <v>813</v>
      </c>
      <c r="E507" s="1">
        <v>1</v>
      </c>
    </row>
    <row r="508" spans="1:5">
      <c r="A508" s="1">
        <v>502</v>
      </c>
      <c r="B508" s="1" t="s">
        <v>1</v>
      </c>
      <c r="C508" s="1" t="s">
        <v>439</v>
      </c>
      <c r="D508" s="1" t="s">
        <v>814</v>
      </c>
      <c r="E508" s="1">
        <v>1</v>
      </c>
    </row>
    <row r="509" spans="1:5">
      <c r="A509" s="1">
        <v>503</v>
      </c>
      <c r="B509" s="1" t="s">
        <v>1</v>
      </c>
      <c r="C509" s="1" t="s">
        <v>439</v>
      </c>
      <c r="D509" s="1" t="s">
        <v>751</v>
      </c>
      <c r="E509" s="1">
        <v>1</v>
      </c>
    </row>
    <row r="510" spans="1:5">
      <c r="A510" s="1">
        <v>504</v>
      </c>
      <c r="B510" s="1" t="s">
        <v>1</v>
      </c>
      <c r="C510" s="1" t="s">
        <v>439</v>
      </c>
      <c r="D510" s="1" t="s">
        <v>422</v>
      </c>
      <c r="E510" s="1">
        <v>1</v>
      </c>
    </row>
    <row r="511" spans="1:5">
      <c r="A511" s="1">
        <v>505</v>
      </c>
      <c r="B511" s="1" t="s">
        <v>1</v>
      </c>
      <c r="C511" s="1" t="s">
        <v>439</v>
      </c>
      <c r="D511" s="1" t="s">
        <v>815</v>
      </c>
      <c r="E511" s="1">
        <v>1</v>
      </c>
    </row>
    <row r="512" spans="1:5">
      <c r="A512" s="1">
        <v>506</v>
      </c>
      <c r="B512" s="1" t="s">
        <v>1</v>
      </c>
      <c r="C512" s="1" t="s">
        <v>439</v>
      </c>
      <c r="D512" s="1" t="s">
        <v>816</v>
      </c>
      <c r="E512" s="1">
        <v>1</v>
      </c>
    </row>
    <row r="513" spans="1:5">
      <c r="A513" s="1">
        <v>507</v>
      </c>
      <c r="B513" s="1" t="s">
        <v>1</v>
      </c>
      <c r="C513" s="1" t="s">
        <v>439</v>
      </c>
      <c r="D513" s="1" t="s">
        <v>817</v>
      </c>
      <c r="E513" s="1">
        <v>1</v>
      </c>
    </row>
    <row r="514" spans="1:5">
      <c r="A514" s="1">
        <v>508</v>
      </c>
      <c r="B514" s="1" t="s">
        <v>1</v>
      </c>
      <c r="C514" s="1" t="s">
        <v>439</v>
      </c>
      <c r="D514" s="1" t="s">
        <v>818</v>
      </c>
      <c r="E514" s="1">
        <v>1</v>
      </c>
    </row>
    <row r="515" spans="1:5">
      <c r="A515" s="1">
        <v>509</v>
      </c>
      <c r="B515" s="1" t="s">
        <v>1</v>
      </c>
      <c r="C515" s="1" t="s">
        <v>439</v>
      </c>
      <c r="D515" s="1" t="s">
        <v>819</v>
      </c>
      <c r="E515" s="1">
        <v>1</v>
      </c>
    </row>
    <row r="516" spans="1:5">
      <c r="A516" s="1">
        <v>510</v>
      </c>
      <c r="B516" s="1" t="s">
        <v>1</v>
      </c>
      <c r="C516" s="1" t="s">
        <v>439</v>
      </c>
      <c r="D516" s="1" t="s">
        <v>820</v>
      </c>
      <c r="E516" s="1">
        <v>1</v>
      </c>
    </row>
    <row r="517" spans="1:5">
      <c r="A517" s="1">
        <v>511</v>
      </c>
      <c r="B517" s="1" t="s">
        <v>1</v>
      </c>
      <c r="C517" s="1" t="s">
        <v>439</v>
      </c>
      <c r="D517" s="1" t="s">
        <v>821</v>
      </c>
      <c r="E517" s="1">
        <v>1</v>
      </c>
    </row>
    <row r="518" spans="1:5">
      <c r="A518" s="1">
        <v>512</v>
      </c>
      <c r="B518" s="1" t="s">
        <v>1</v>
      </c>
      <c r="C518" s="1" t="s">
        <v>439</v>
      </c>
      <c r="D518" s="1" t="s">
        <v>822</v>
      </c>
      <c r="E518" s="1">
        <v>1</v>
      </c>
    </row>
    <row r="519" spans="1:5">
      <c r="A519" s="1">
        <v>513</v>
      </c>
      <c r="B519" s="1" t="s">
        <v>1</v>
      </c>
      <c r="C519" s="1" t="s">
        <v>439</v>
      </c>
      <c r="D519" s="1" t="s">
        <v>823</v>
      </c>
      <c r="E519" s="1">
        <v>1</v>
      </c>
    </row>
    <row r="520" spans="1:5">
      <c r="A520" s="1">
        <v>514</v>
      </c>
      <c r="B520" s="1" t="s">
        <v>1</v>
      </c>
      <c r="C520" s="1" t="s">
        <v>439</v>
      </c>
      <c r="D520" s="1" t="s">
        <v>824</v>
      </c>
      <c r="E520" s="1">
        <v>1</v>
      </c>
    </row>
    <row r="521" spans="1:5">
      <c r="A521" s="1">
        <v>515</v>
      </c>
      <c r="B521" s="1" t="s">
        <v>1</v>
      </c>
      <c r="C521" s="1" t="s">
        <v>439</v>
      </c>
      <c r="D521" s="1" t="s">
        <v>645</v>
      </c>
      <c r="E521" s="1">
        <v>1</v>
      </c>
    </row>
    <row r="522" spans="1:5">
      <c r="A522" s="1">
        <v>516</v>
      </c>
      <c r="B522" s="1" t="s">
        <v>1</v>
      </c>
      <c r="C522" s="1" t="s">
        <v>439</v>
      </c>
      <c r="D522" s="1" t="s">
        <v>825</v>
      </c>
      <c r="E522" s="1">
        <v>1</v>
      </c>
    </row>
    <row r="523" spans="1:5">
      <c r="A523" s="1">
        <v>517</v>
      </c>
      <c r="B523" s="1" t="s">
        <v>1</v>
      </c>
      <c r="C523" s="1" t="s">
        <v>439</v>
      </c>
      <c r="D523" s="1" t="s">
        <v>826</v>
      </c>
      <c r="E523" s="1">
        <v>1</v>
      </c>
    </row>
    <row r="524" spans="1:5">
      <c r="A524" s="1">
        <v>518</v>
      </c>
      <c r="B524" s="1" t="s">
        <v>1</v>
      </c>
      <c r="C524" s="1" t="s">
        <v>439</v>
      </c>
      <c r="D524" s="1" t="s">
        <v>827</v>
      </c>
      <c r="E524" s="1">
        <v>1</v>
      </c>
    </row>
    <row r="525" spans="1:5">
      <c r="A525" s="1">
        <v>519</v>
      </c>
      <c r="B525" s="1" t="s">
        <v>1</v>
      </c>
      <c r="C525" s="1" t="s">
        <v>439</v>
      </c>
      <c r="D525" s="1" t="s">
        <v>828</v>
      </c>
      <c r="E525" s="1">
        <v>1</v>
      </c>
    </row>
    <row r="526" spans="1:5">
      <c r="A526" s="1">
        <v>520</v>
      </c>
      <c r="B526" s="1" t="s">
        <v>1</v>
      </c>
      <c r="C526" s="1" t="s">
        <v>439</v>
      </c>
      <c r="D526" s="1" t="s">
        <v>646</v>
      </c>
      <c r="E526" s="1">
        <v>1</v>
      </c>
    </row>
    <row r="527" spans="1:5">
      <c r="A527" s="1">
        <v>521</v>
      </c>
      <c r="B527" s="1" t="s">
        <v>1</v>
      </c>
      <c r="C527" s="1" t="s">
        <v>439</v>
      </c>
      <c r="D527" s="1" t="s">
        <v>829</v>
      </c>
      <c r="E527" s="1">
        <v>1</v>
      </c>
    </row>
    <row r="528" spans="1:5">
      <c r="A528" s="1">
        <v>522</v>
      </c>
      <c r="B528" s="1" t="s">
        <v>1</v>
      </c>
      <c r="C528" s="1" t="s">
        <v>439</v>
      </c>
      <c r="D528" s="1" t="s">
        <v>830</v>
      </c>
      <c r="E528" s="1">
        <v>1</v>
      </c>
    </row>
    <row r="529" spans="1:5">
      <c r="A529" s="1">
        <v>523</v>
      </c>
      <c r="B529" s="1" t="s">
        <v>1</v>
      </c>
      <c r="C529" s="1" t="s">
        <v>439</v>
      </c>
      <c r="D529" s="1" t="s">
        <v>831</v>
      </c>
      <c r="E529" s="1">
        <v>1</v>
      </c>
    </row>
    <row r="530" spans="1:5">
      <c r="A530" s="1">
        <v>524</v>
      </c>
      <c r="B530" s="1" t="s">
        <v>1</v>
      </c>
      <c r="C530" s="1" t="s">
        <v>439</v>
      </c>
      <c r="D530" s="1" t="s">
        <v>832</v>
      </c>
      <c r="E530" s="1">
        <v>1</v>
      </c>
    </row>
    <row r="531" spans="1:5">
      <c r="A531" s="1">
        <v>525</v>
      </c>
      <c r="B531" s="1" t="s">
        <v>1</v>
      </c>
      <c r="C531" s="1" t="s">
        <v>439</v>
      </c>
      <c r="D531" s="1" t="s">
        <v>833</v>
      </c>
      <c r="E531" s="1">
        <v>1</v>
      </c>
    </row>
    <row r="532" spans="1:5">
      <c r="A532" s="1">
        <v>526</v>
      </c>
      <c r="B532" s="1" t="s">
        <v>1</v>
      </c>
      <c r="C532" s="1" t="s">
        <v>439</v>
      </c>
      <c r="D532" s="1" t="s">
        <v>834</v>
      </c>
      <c r="E532" s="1">
        <v>1</v>
      </c>
    </row>
    <row r="533" spans="1:5">
      <c r="A533" s="1">
        <v>527</v>
      </c>
      <c r="B533" s="1" t="s">
        <v>1</v>
      </c>
      <c r="C533" s="1" t="s">
        <v>439</v>
      </c>
      <c r="D533" s="1" t="s">
        <v>835</v>
      </c>
      <c r="E533" s="1">
        <v>1</v>
      </c>
    </row>
    <row r="534" spans="1:5">
      <c r="A534" s="1">
        <v>528</v>
      </c>
      <c r="B534" s="1" t="s">
        <v>1</v>
      </c>
      <c r="C534" s="1" t="s">
        <v>439</v>
      </c>
      <c r="D534" s="1" t="s">
        <v>836</v>
      </c>
      <c r="E534" s="1">
        <v>1</v>
      </c>
    </row>
    <row r="535" spans="1:5">
      <c r="A535" s="1">
        <v>529</v>
      </c>
      <c r="B535" s="1" t="s">
        <v>1</v>
      </c>
      <c r="C535" s="1" t="s">
        <v>439</v>
      </c>
      <c r="D535" s="1" t="s">
        <v>837</v>
      </c>
      <c r="E535" s="1">
        <v>1</v>
      </c>
    </row>
    <row r="536" spans="1:5">
      <c r="A536" s="1">
        <v>530</v>
      </c>
      <c r="B536" s="1" t="s">
        <v>1</v>
      </c>
      <c r="C536" s="1" t="s">
        <v>439</v>
      </c>
      <c r="D536" s="1" t="s">
        <v>838</v>
      </c>
      <c r="E536" s="1">
        <v>1</v>
      </c>
    </row>
    <row r="537" spans="1:5">
      <c r="A537" s="1">
        <v>531</v>
      </c>
      <c r="B537" s="1" t="s">
        <v>1</v>
      </c>
      <c r="C537" s="1" t="s">
        <v>439</v>
      </c>
      <c r="D537" s="1" t="s">
        <v>839</v>
      </c>
      <c r="E537" s="1">
        <v>1</v>
      </c>
    </row>
    <row r="538" spans="1:5">
      <c r="A538" s="1">
        <v>532</v>
      </c>
      <c r="B538" s="1" t="s">
        <v>1</v>
      </c>
      <c r="C538" s="1" t="s">
        <v>439</v>
      </c>
      <c r="D538" s="1" t="s">
        <v>840</v>
      </c>
      <c r="E538" s="1">
        <v>1</v>
      </c>
    </row>
    <row r="539" spans="1:5">
      <c r="A539" s="1">
        <v>533</v>
      </c>
      <c r="B539" s="1" t="s">
        <v>1</v>
      </c>
      <c r="C539" s="1" t="s">
        <v>439</v>
      </c>
      <c r="D539" s="1" t="s">
        <v>841</v>
      </c>
      <c r="E539" s="1">
        <v>1</v>
      </c>
    </row>
    <row r="540" spans="1:5">
      <c r="A540" s="1">
        <v>534</v>
      </c>
      <c r="B540" s="1" t="s">
        <v>1</v>
      </c>
      <c r="C540" s="1" t="s">
        <v>439</v>
      </c>
      <c r="D540" s="1" t="s">
        <v>842</v>
      </c>
      <c r="E540" s="1">
        <v>1</v>
      </c>
    </row>
    <row r="541" spans="1:5">
      <c r="A541" s="1">
        <v>535</v>
      </c>
      <c r="B541" s="1" t="s">
        <v>1</v>
      </c>
      <c r="C541" s="1" t="s">
        <v>439</v>
      </c>
      <c r="D541" s="1" t="s">
        <v>843</v>
      </c>
      <c r="E541" s="1">
        <v>1</v>
      </c>
    </row>
    <row r="542" spans="1:5">
      <c r="A542" s="1">
        <v>536</v>
      </c>
      <c r="B542" s="1" t="s">
        <v>1</v>
      </c>
      <c r="C542" s="1" t="s">
        <v>439</v>
      </c>
      <c r="D542" s="1" t="s">
        <v>844</v>
      </c>
      <c r="E542" s="1">
        <v>1</v>
      </c>
    </row>
    <row r="543" spans="1:5">
      <c r="A543" s="1">
        <v>537</v>
      </c>
      <c r="B543" s="1" t="s">
        <v>1</v>
      </c>
      <c r="C543" s="1" t="s">
        <v>439</v>
      </c>
      <c r="D543" s="1" t="s">
        <v>845</v>
      </c>
      <c r="E543" s="1">
        <v>1</v>
      </c>
    </row>
    <row r="544" spans="1:5">
      <c r="A544" s="1">
        <v>538</v>
      </c>
      <c r="B544" s="1" t="s">
        <v>1</v>
      </c>
      <c r="C544" s="1" t="s">
        <v>439</v>
      </c>
      <c r="D544" s="1" t="s">
        <v>846</v>
      </c>
      <c r="E544" s="1">
        <v>1</v>
      </c>
    </row>
    <row r="545" spans="1:5">
      <c r="A545" s="1">
        <v>539</v>
      </c>
      <c r="B545" s="1" t="s">
        <v>1</v>
      </c>
      <c r="C545" s="1" t="s">
        <v>439</v>
      </c>
      <c r="D545" s="1" t="s">
        <v>847</v>
      </c>
      <c r="E545" s="1">
        <v>1</v>
      </c>
    </row>
    <row r="546" spans="1:5">
      <c r="A546" s="1">
        <v>540</v>
      </c>
      <c r="B546" s="1" t="s">
        <v>1</v>
      </c>
      <c r="C546" s="1" t="s">
        <v>439</v>
      </c>
      <c r="D546" s="1" t="s">
        <v>848</v>
      </c>
      <c r="E546" s="1">
        <v>1</v>
      </c>
    </row>
    <row r="547" spans="1:5">
      <c r="A547" s="1">
        <v>541</v>
      </c>
      <c r="B547" s="1" t="s">
        <v>1</v>
      </c>
      <c r="C547" s="1" t="s">
        <v>439</v>
      </c>
      <c r="D547" s="1" t="s">
        <v>849</v>
      </c>
      <c r="E547" s="1">
        <v>1</v>
      </c>
    </row>
    <row r="548" spans="1:5">
      <c r="A548" s="1">
        <v>542</v>
      </c>
      <c r="B548" s="1" t="s">
        <v>1</v>
      </c>
      <c r="C548" s="1" t="s">
        <v>439</v>
      </c>
      <c r="D548" s="1" t="s">
        <v>850</v>
      </c>
      <c r="E548" s="1">
        <v>1</v>
      </c>
    </row>
    <row r="549" spans="1:5">
      <c r="A549" s="1">
        <v>543</v>
      </c>
      <c r="B549" s="1" t="s">
        <v>1</v>
      </c>
      <c r="C549" s="1" t="s">
        <v>439</v>
      </c>
      <c r="D549" s="1" t="s">
        <v>851</v>
      </c>
      <c r="E549" s="1">
        <v>1</v>
      </c>
    </row>
    <row r="550" spans="1:5">
      <c r="A550" s="1">
        <v>544</v>
      </c>
      <c r="B550" s="1" t="s">
        <v>1</v>
      </c>
      <c r="C550" s="1" t="s">
        <v>439</v>
      </c>
      <c r="D550" s="1" t="s">
        <v>852</v>
      </c>
      <c r="E550" s="1">
        <v>1</v>
      </c>
    </row>
    <row r="551" spans="1:5">
      <c r="A551" s="1">
        <v>545</v>
      </c>
      <c r="B551" s="1" t="s">
        <v>1</v>
      </c>
      <c r="C551" s="1" t="s">
        <v>439</v>
      </c>
      <c r="D551" s="1" t="s">
        <v>853</v>
      </c>
      <c r="E551" s="1">
        <v>1</v>
      </c>
    </row>
    <row r="552" spans="1:5">
      <c r="A552" s="1">
        <v>546</v>
      </c>
      <c r="B552" s="1" t="s">
        <v>1</v>
      </c>
      <c r="C552" s="1" t="s">
        <v>439</v>
      </c>
      <c r="D552" s="1" t="s">
        <v>854</v>
      </c>
      <c r="E552" s="1">
        <v>1</v>
      </c>
    </row>
    <row r="553" spans="1:5">
      <c r="A553" s="1">
        <v>547</v>
      </c>
      <c r="B553" s="1" t="s">
        <v>1</v>
      </c>
      <c r="C553" s="1" t="s">
        <v>439</v>
      </c>
      <c r="D553" s="1" t="s">
        <v>855</v>
      </c>
      <c r="E553" s="1">
        <v>1</v>
      </c>
    </row>
    <row r="554" spans="1:5">
      <c r="A554" s="1">
        <v>548</v>
      </c>
      <c r="B554" s="1" t="s">
        <v>1</v>
      </c>
      <c r="C554" s="1" t="s">
        <v>439</v>
      </c>
      <c r="D554" s="1" t="s">
        <v>856</v>
      </c>
      <c r="E554" s="1">
        <v>1</v>
      </c>
    </row>
    <row r="555" spans="1:5">
      <c r="A555" s="1">
        <v>549</v>
      </c>
      <c r="B555" s="1" t="s">
        <v>1</v>
      </c>
      <c r="C555" s="1" t="s">
        <v>439</v>
      </c>
      <c r="D555" s="1" t="s">
        <v>857</v>
      </c>
      <c r="E555" s="1">
        <v>1</v>
      </c>
    </row>
    <row r="556" spans="1:5">
      <c r="A556" s="1">
        <v>550</v>
      </c>
      <c r="B556" s="1" t="s">
        <v>1</v>
      </c>
      <c r="C556" s="1" t="s">
        <v>439</v>
      </c>
      <c r="D556" s="1" t="s">
        <v>858</v>
      </c>
      <c r="E556" s="1">
        <v>1</v>
      </c>
    </row>
    <row r="557" spans="1:5">
      <c r="A557" s="1">
        <v>551</v>
      </c>
      <c r="B557" s="1" t="s">
        <v>1</v>
      </c>
      <c r="C557" s="1" t="s">
        <v>435</v>
      </c>
      <c r="D557" s="1" t="s">
        <v>859</v>
      </c>
      <c r="E557" s="1">
        <v>1</v>
      </c>
    </row>
    <row r="558" spans="1:5">
      <c r="A558" s="1">
        <v>552</v>
      </c>
      <c r="B558" s="1" t="s">
        <v>1</v>
      </c>
      <c r="C558" s="1" t="s">
        <v>435</v>
      </c>
      <c r="D558" s="1" t="s">
        <v>860</v>
      </c>
      <c r="E558" s="1">
        <v>1</v>
      </c>
    </row>
    <row r="559" spans="1:5">
      <c r="A559" s="1">
        <v>553</v>
      </c>
      <c r="B559" s="1" t="s">
        <v>1</v>
      </c>
      <c r="C559" s="1" t="s">
        <v>435</v>
      </c>
      <c r="D559" s="1" t="s">
        <v>861</v>
      </c>
      <c r="E559" s="1">
        <v>1</v>
      </c>
    </row>
    <row r="560" spans="1:5">
      <c r="A560" s="1">
        <v>554</v>
      </c>
      <c r="B560" s="1" t="s">
        <v>1</v>
      </c>
      <c r="C560" s="1" t="s">
        <v>435</v>
      </c>
      <c r="D560" s="1" t="s">
        <v>862</v>
      </c>
      <c r="E560" s="1">
        <v>1</v>
      </c>
    </row>
    <row r="561" spans="1:5">
      <c r="A561" s="1">
        <v>555</v>
      </c>
      <c r="B561" s="1" t="s">
        <v>1</v>
      </c>
      <c r="C561" s="1" t="s">
        <v>435</v>
      </c>
      <c r="D561" s="1" t="s">
        <v>863</v>
      </c>
      <c r="E561" s="1">
        <v>1</v>
      </c>
    </row>
    <row r="562" spans="1:5">
      <c r="A562" s="1">
        <v>556</v>
      </c>
      <c r="B562" s="1" t="s">
        <v>1</v>
      </c>
      <c r="C562" s="1" t="s">
        <v>435</v>
      </c>
      <c r="D562" s="1" t="s">
        <v>864</v>
      </c>
      <c r="E562" s="1">
        <v>1</v>
      </c>
    </row>
    <row r="563" spans="1:5">
      <c r="A563" s="1">
        <v>557</v>
      </c>
      <c r="B563" s="1" t="s">
        <v>1</v>
      </c>
      <c r="C563" s="1" t="s">
        <v>435</v>
      </c>
      <c r="D563" s="1" t="s">
        <v>865</v>
      </c>
      <c r="E563" s="1">
        <v>1</v>
      </c>
    </row>
    <row r="564" spans="1:5">
      <c r="A564" s="1">
        <v>558</v>
      </c>
      <c r="B564" s="1" t="s">
        <v>1</v>
      </c>
      <c r="C564" s="1" t="s">
        <v>435</v>
      </c>
      <c r="D564" s="1" t="s">
        <v>866</v>
      </c>
      <c r="E564" s="1">
        <v>1</v>
      </c>
    </row>
    <row r="565" spans="1:5">
      <c r="A565" s="1">
        <v>559</v>
      </c>
      <c r="B565" s="1" t="s">
        <v>1</v>
      </c>
      <c r="C565" s="1" t="s">
        <v>435</v>
      </c>
      <c r="D565" s="1" t="s">
        <v>867</v>
      </c>
      <c r="E565" s="1">
        <v>1</v>
      </c>
    </row>
    <row r="566" spans="1:5">
      <c r="A566" s="1">
        <v>560</v>
      </c>
      <c r="B566" s="1" t="s">
        <v>1</v>
      </c>
      <c r="C566" s="1" t="s">
        <v>435</v>
      </c>
      <c r="D566" s="1" t="s">
        <v>868</v>
      </c>
      <c r="E566" s="1">
        <v>1</v>
      </c>
    </row>
    <row r="567" spans="1:5">
      <c r="A567" s="1">
        <v>561</v>
      </c>
      <c r="B567" s="1" t="s">
        <v>1</v>
      </c>
      <c r="C567" s="1" t="s">
        <v>435</v>
      </c>
      <c r="D567" s="1" t="s">
        <v>869</v>
      </c>
      <c r="E567" s="1">
        <v>1</v>
      </c>
    </row>
    <row r="568" spans="1:5">
      <c r="A568" s="1">
        <v>562</v>
      </c>
      <c r="B568" s="1" t="s">
        <v>1</v>
      </c>
      <c r="C568" s="1" t="s">
        <v>435</v>
      </c>
      <c r="D568" s="1" t="s">
        <v>870</v>
      </c>
      <c r="E568" s="1">
        <v>1</v>
      </c>
    </row>
    <row r="569" spans="1:5">
      <c r="A569" s="1">
        <v>563</v>
      </c>
      <c r="B569" s="1" t="s">
        <v>1</v>
      </c>
      <c r="C569" s="1" t="s">
        <v>435</v>
      </c>
      <c r="D569" s="1" t="s">
        <v>871</v>
      </c>
      <c r="E569" s="1">
        <v>1</v>
      </c>
    </row>
    <row r="570" spans="1:5">
      <c r="A570" s="1">
        <v>564</v>
      </c>
      <c r="B570" s="1" t="s">
        <v>1</v>
      </c>
      <c r="C570" s="1" t="s">
        <v>435</v>
      </c>
      <c r="D570" s="1" t="s">
        <v>872</v>
      </c>
      <c r="E570" s="1">
        <v>1</v>
      </c>
    </row>
    <row r="571" spans="1:5">
      <c r="A571" s="1">
        <v>565</v>
      </c>
      <c r="B571" s="1" t="s">
        <v>1</v>
      </c>
      <c r="C571" s="1" t="s">
        <v>435</v>
      </c>
      <c r="D571" s="1" t="s">
        <v>873</v>
      </c>
      <c r="E571" s="1">
        <v>1</v>
      </c>
    </row>
    <row r="572" spans="1:5">
      <c r="A572" s="1">
        <v>566</v>
      </c>
      <c r="B572" s="1" t="s">
        <v>1</v>
      </c>
      <c r="C572" s="1" t="s">
        <v>435</v>
      </c>
      <c r="D572" s="1" t="s">
        <v>874</v>
      </c>
      <c r="E572" s="1">
        <v>1</v>
      </c>
    </row>
    <row r="573" spans="1:5">
      <c r="A573" s="1">
        <v>567</v>
      </c>
      <c r="B573" s="1" t="s">
        <v>1</v>
      </c>
      <c r="C573" s="1" t="s">
        <v>435</v>
      </c>
      <c r="D573" s="1" t="s">
        <v>875</v>
      </c>
      <c r="E573" s="1">
        <v>1</v>
      </c>
    </row>
    <row r="574" spans="1:5">
      <c r="A574" s="1">
        <v>568</v>
      </c>
      <c r="B574" s="1" t="s">
        <v>1</v>
      </c>
      <c r="C574" s="1" t="s">
        <v>435</v>
      </c>
      <c r="D574" s="1" t="s">
        <v>876</v>
      </c>
      <c r="E574" s="1">
        <v>1</v>
      </c>
    </row>
    <row r="575" spans="1:5">
      <c r="A575" s="1">
        <v>569</v>
      </c>
      <c r="B575" s="1" t="s">
        <v>1</v>
      </c>
      <c r="C575" s="1" t="s">
        <v>435</v>
      </c>
      <c r="D575" s="1" t="s">
        <v>877</v>
      </c>
      <c r="E575" s="1">
        <v>1</v>
      </c>
    </row>
    <row r="576" spans="1:5">
      <c r="A576" s="1">
        <v>570</v>
      </c>
      <c r="B576" s="1" t="s">
        <v>1</v>
      </c>
      <c r="C576" s="1" t="s">
        <v>435</v>
      </c>
      <c r="D576" s="1" t="s">
        <v>878</v>
      </c>
      <c r="E576" s="1">
        <v>1</v>
      </c>
    </row>
    <row r="577" spans="1:5">
      <c r="A577" s="1">
        <v>571</v>
      </c>
      <c r="B577" s="1" t="s">
        <v>1</v>
      </c>
      <c r="C577" s="1" t="s">
        <v>435</v>
      </c>
      <c r="D577" s="1" t="s">
        <v>879</v>
      </c>
      <c r="E577" s="1">
        <v>1</v>
      </c>
    </row>
    <row r="578" spans="1:5">
      <c r="A578" s="1">
        <v>572</v>
      </c>
      <c r="B578" s="1" t="s">
        <v>1</v>
      </c>
      <c r="C578" s="1" t="s">
        <v>435</v>
      </c>
      <c r="D578" s="1" t="s">
        <v>880</v>
      </c>
      <c r="E578" s="1">
        <v>1</v>
      </c>
    </row>
    <row r="579" spans="1:5">
      <c r="A579" s="1">
        <v>573</v>
      </c>
      <c r="B579" s="1" t="s">
        <v>1</v>
      </c>
      <c r="C579" s="1" t="s">
        <v>435</v>
      </c>
      <c r="D579" s="1" t="s">
        <v>881</v>
      </c>
      <c r="E579" s="1">
        <v>1</v>
      </c>
    </row>
    <row r="580" spans="1:5">
      <c r="A580" s="1">
        <v>574</v>
      </c>
      <c r="B580" s="1" t="s">
        <v>1</v>
      </c>
      <c r="C580" s="1" t="s">
        <v>435</v>
      </c>
      <c r="D580" s="1" t="s">
        <v>882</v>
      </c>
      <c r="E580" s="1">
        <v>1</v>
      </c>
    </row>
    <row r="581" spans="1:5">
      <c r="A581" s="1">
        <v>575</v>
      </c>
      <c r="B581" s="1" t="s">
        <v>1</v>
      </c>
      <c r="C581" s="1" t="s">
        <v>435</v>
      </c>
      <c r="D581" s="1" t="s">
        <v>883</v>
      </c>
      <c r="E581" s="1">
        <v>1</v>
      </c>
    </row>
    <row r="582" spans="1:5">
      <c r="A582" s="1">
        <v>576</v>
      </c>
      <c r="B582" s="1" t="s">
        <v>1</v>
      </c>
      <c r="C582" s="1" t="s">
        <v>435</v>
      </c>
      <c r="D582" s="1" t="s">
        <v>884</v>
      </c>
      <c r="E582" s="1">
        <v>1</v>
      </c>
    </row>
    <row r="583" spans="1:5">
      <c r="A583" s="1">
        <v>577</v>
      </c>
      <c r="B583" s="1" t="s">
        <v>1</v>
      </c>
      <c r="C583" s="1" t="s">
        <v>435</v>
      </c>
      <c r="D583" s="1" t="s">
        <v>885</v>
      </c>
      <c r="E583" s="1">
        <v>1</v>
      </c>
    </row>
    <row r="584" spans="1:5">
      <c r="A584" s="1">
        <v>578</v>
      </c>
      <c r="B584" s="1" t="s">
        <v>1</v>
      </c>
      <c r="C584" s="1" t="s">
        <v>435</v>
      </c>
      <c r="D584" s="1" t="s">
        <v>886</v>
      </c>
      <c r="E584" s="1">
        <v>1</v>
      </c>
    </row>
    <row r="585" spans="1:5">
      <c r="A585" s="1">
        <v>579</v>
      </c>
      <c r="B585" s="1" t="s">
        <v>1</v>
      </c>
      <c r="C585" s="1" t="s">
        <v>435</v>
      </c>
      <c r="D585" s="1" t="s">
        <v>887</v>
      </c>
      <c r="E585" s="1">
        <v>1</v>
      </c>
    </row>
    <row r="586" spans="1:5">
      <c r="A586" s="1">
        <v>580</v>
      </c>
      <c r="B586" s="1" t="s">
        <v>1</v>
      </c>
      <c r="C586" s="1" t="s">
        <v>435</v>
      </c>
      <c r="D586" s="1" t="s">
        <v>888</v>
      </c>
      <c r="E586" s="1">
        <v>1</v>
      </c>
    </row>
    <row r="587" spans="1:5">
      <c r="A587" s="1">
        <v>581</v>
      </c>
      <c r="B587" s="1" t="s">
        <v>1</v>
      </c>
      <c r="C587" s="1" t="s">
        <v>435</v>
      </c>
      <c r="D587" s="1" t="s">
        <v>889</v>
      </c>
      <c r="E587" s="1">
        <v>1</v>
      </c>
    </row>
    <row r="588" spans="1:5">
      <c r="A588" s="1">
        <v>582</v>
      </c>
      <c r="B588" s="1" t="s">
        <v>1</v>
      </c>
      <c r="C588" s="1" t="s">
        <v>435</v>
      </c>
      <c r="D588" s="1" t="s">
        <v>613</v>
      </c>
      <c r="E588" s="1">
        <v>1</v>
      </c>
    </row>
    <row r="589" spans="1:5">
      <c r="A589" s="1">
        <v>583</v>
      </c>
      <c r="B589" s="1" t="s">
        <v>1</v>
      </c>
      <c r="C589" s="1" t="s">
        <v>435</v>
      </c>
      <c r="D589" s="1" t="s">
        <v>890</v>
      </c>
      <c r="E589" s="1">
        <v>1</v>
      </c>
    </row>
    <row r="590" spans="1:5">
      <c r="A590" s="1">
        <v>584</v>
      </c>
      <c r="B590" s="1" t="s">
        <v>1</v>
      </c>
      <c r="C590" s="1" t="s">
        <v>435</v>
      </c>
      <c r="D590" s="1" t="s">
        <v>573</v>
      </c>
      <c r="E590" s="1">
        <v>1</v>
      </c>
    </row>
    <row r="591" spans="1:5">
      <c r="A591" s="1">
        <v>585</v>
      </c>
      <c r="B591" s="1" t="s">
        <v>1</v>
      </c>
      <c r="C591" s="1" t="s">
        <v>435</v>
      </c>
      <c r="D591" s="1" t="s">
        <v>891</v>
      </c>
      <c r="E591" s="1">
        <v>1</v>
      </c>
    </row>
    <row r="592" spans="1:5">
      <c r="A592" s="1">
        <v>586</v>
      </c>
      <c r="B592" s="1" t="s">
        <v>1</v>
      </c>
      <c r="C592" s="1" t="s">
        <v>435</v>
      </c>
      <c r="D592" s="1" t="s">
        <v>892</v>
      </c>
      <c r="E592" s="1">
        <v>1</v>
      </c>
    </row>
    <row r="593" spans="1:5">
      <c r="A593" s="1">
        <v>587</v>
      </c>
      <c r="B593" s="1" t="s">
        <v>1</v>
      </c>
      <c r="C593" s="1" t="s">
        <v>435</v>
      </c>
      <c r="D593" s="1" t="s">
        <v>893</v>
      </c>
      <c r="E593" s="1">
        <v>1</v>
      </c>
    </row>
    <row r="594" spans="1:5">
      <c r="A594" s="1">
        <v>588</v>
      </c>
      <c r="B594" s="1" t="s">
        <v>1</v>
      </c>
      <c r="C594" s="1" t="s">
        <v>435</v>
      </c>
      <c r="D594" s="1" t="s">
        <v>894</v>
      </c>
      <c r="E594" s="1">
        <v>1</v>
      </c>
    </row>
    <row r="595" spans="1:5">
      <c r="A595" s="1">
        <v>589</v>
      </c>
      <c r="B595" s="1" t="s">
        <v>1</v>
      </c>
      <c r="C595" s="1" t="s">
        <v>435</v>
      </c>
      <c r="D595" s="1" t="s">
        <v>895</v>
      </c>
      <c r="E595" s="1">
        <v>1</v>
      </c>
    </row>
    <row r="596" spans="1:5">
      <c r="A596" s="1">
        <v>590</v>
      </c>
      <c r="B596" s="1" t="s">
        <v>1</v>
      </c>
      <c r="C596" s="1" t="s">
        <v>435</v>
      </c>
      <c r="D596" s="1" t="s">
        <v>896</v>
      </c>
      <c r="E596" s="1">
        <v>1</v>
      </c>
    </row>
    <row r="597" spans="1:5">
      <c r="A597" s="1">
        <v>591</v>
      </c>
      <c r="B597" s="1" t="s">
        <v>1</v>
      </c>
      <c r="C597" s="1" t="s">
        <v>435</v>
      </c>
      <c r="D597" s="1" t="s">
        <v>897</v>
      </c>
      <c r="E597" s="1">
        <v>1</v>
      </c>
    </row>
    <row r="598" spans="1:5">
      <c r="A598" s="1">
        <v>592</v>
      </c>
      <c r="B598" s="1" t="s">
        <v>1</v>
      </c>
      <c r="C598" s="1" t="s">
        <v>435</v>
      </c>
      <c r="D598" s="1" t="s">
        <v>898</v>
      </c>
      <c r="E598" s="1">
        <v>1</v>
      </c>
    </row>
    <row r="599" spans="1:5">
      <c r="A599" s="1">
        <v>593</v>
      </c>
      <c r="B599" s="1" t="s">
        <v>1</v>
      </c>
      <c r="C599" s="1" t="s">
        <v>435</v>
      </c>
      <c r="D599" s="1" t="s">
        <v>899</v>
      </c>
      <c r="E599" s="1">
        <v>1</v>
      </c>
    </row>
    <row r="600" spans="1:5">
      <c r="A600" s="1">
        <v>594</v>
      </c>
      <c r="B600" s="1" t="s">
        <v>1</v>
      </c>
      <c r="C600" s="1" t="s">
        <v>435</v>
      </c>
      <c r="D600" s="1" t="s">
        <v>900</v>
      </c>
      <c r="E600" s="1">
        <v>1</v>
      </c>
    </row>
    <row r="601" spans="1:5">
      <c r="A601" s="1">
        <v>595</v>
      </c>
      <c r="B601" s="1" t="s">
        <v>1</v>
      </c>
      <c r="C601" s="1" t="s">
        <v>435</v>
      </c>
      <c r="D601" s="1" t="s">
        <v>901</v>
      </c>
      <c r="E601" s="1">
        <v>1</v>
      </c>
    </row>
    <row r="602" spans="1:5">
      <c r="A602" s="1">
        <v>596</v>
      </c>
      <c r="B602" s="1" t="s">
        <v>1</v>
      </c>
      <c r="C602" s="1" t="s">
        <v>435</v>
      </c>
      <c r="D602" s="1" t="s">
        <v>902</v>
      </c>
      <c r="E602" s="1">
        <v>1</v>
      </c>
    </row>
    <row r="603" spans="1:5">
      <c r="A603" s="1">
        <v>597</v>
      </c>
      <c r="B603" s="1" t="s">
        <v>1</v>
      </c>
      <c r="C603" s="1" t="s">
        <v>435</v>
      </c>
      <c r="D603" s="1" t="s">
        <v>903</v>
      </c>
      <c r="E603" s="1">
        <v>1</v>
      </c>
    </row>
    <row r="604" spans="1:5">
      <c r="A604" s="1">
        <v>598</v>
      </c>
      <c r="B604" s="1" t="s">
        <v>1</v>
      </c>
      <c r="C604" s="1" t="s">
        <v>435</v>
      </c>
      <c r="D604" s="1" t="s">
        <v>904</v>
      </c>
      <c r="E604" s="1">
        <v>1</v>
      </c>
    </row>
    <row r="605" spans="1:5">
      <c r="A605" s="1">
        <v>599</v>
      </c>
      <c r="B605" s="1" t="s">
        <v>1</v>
      </c>
      <c r="C605" s="1" t="s">
        <v>435</v>
      </c>
      <c r="D605" s="1" t="s">
        <v>905</v>
      </c>
      <c r="E605" s="1">
        <v>1</v>
      </c>
    </row>
    <row r="606" spans="1:5">
      <c r="A606" s="1">
        <v>600</v>
      </c>
      <c r="B606" s="1" t="s">
        <v>1</v>
      </c>
      <c r="C606" s="1" t="s">
        <v>435</v>
      </c>
      <c r="D606" s="1" t="s">
        <v>906</v>
      </c>
      <c r="E606" s="1">
        <v>1</v>
      </c>
    </row>
    <row r="607" spans="1:5">
      <c r="A607" s="1">
        <v>601</v>
      </c>
      <c r="B607" s="1" t="s">
        <v>1</v>
      </c>
      <c r="C607" s="1" t="s">
        <v>435</v>
      </c>
      <c r="D607" s="1" t="s">
        <v>907</v>
      </c>
      <c r="E607" s="1">
        <v>1</v>
      </c>
    </row>
    <row r="608" spans="1:5">
      <c r="A608" s="1">
        <v>602</v>
      </c>
      <c r="B608" s="1" t="s">
        <v>1</v>
      </c>
      <c r="C608" s="1" t="s">
        <v>435</v>
      </c>
      <c r="D608" s="1" t="s">
        <v>908</v>
      </c>
      <c r="E608" s="1">
        <v>1</v>
      </c>
    </row>
    <row r="609" spans="1:5">
      <c r="A609" s="1">
        <v>603</v>
      </c>
      <c r="B609" s="1" t="s">
        <v>1</v>
      </c>
      <c r="C609" s="1" t="s">
        <v>435</v>
      </c>
      <c r="D609" s="1" t="s">
        <v>909</v>
      </c>
      <c r="E609" s="1">
        <v>1</v>
      </c>
    </row>
    <row r="610" spans="1:5">
      <c r="A610" s="1">
        <v>604</v>
      </c>
      <c r="B610" s="1" t="s">
        <v>1</v>
      </c>
      <c r="C610" s="1" t="s">
        <v>435</v>
      </c>
      <c r="D610" s="1" t="s">
        <v>910</v>
      </c>
      <c r="E610" s="1">
        <v>1</v>
      </c>
    </row>
    <row r="611" spans="1:5">
      <c r="A611" s="1">
        <v>605</v>
      </c>
      <c r="B611" s="1" t="s">
        <v>1</v>
      </c>
      <c r="C611" s="1" t="s">
        <v>435</v>
      </c>
      <c r="D611" s="1" t="s">
        <v>911</v>
      </c>
      <c r="E611" s="1">
        <v>1</v>
      </c>
    </row>
    <row r="612" spans="1:5">
      <c r="A612" s="1">
        <v>606</v>
      </c>
      <c r="B612" s="1" t="s">
        <v>1</v>
      </c>
      <c r="C612" s="1" t="s">
        <v>431</v>
      </c>
      <c r="D612" s="1" t="s">
        <v>912</v>
      </c>
      <c r="E612" s="1">
        <v>1</v>
      </c>
    </row>
    <row r="613" spans="1:5">
      <c r="A613" s="1">
        <v>607</v>
      </c>
      <c r="B613" s="1" t="s">
        <v>1</v>
      </c>
      <c r="C613" s="1" t="s">
        <v>431</v>
      </c>
      <c r="D613" s="1" t="s">
        <v>913</v>
      </c>
      <c r="E613" s="1">
        <v>1</v>
      </c>
    </row>
    <row r="614" spans="1:5">
      <c r="A614" s="1">
        <v>608</v>
      </c>
      <c r="B614" s="1" t="s">
        <v>1</v>
      </c>
      <c r="C614" s="1" t="s">
        <v>431</v>
      </c>
      <c r="D614" s="1" t="s">
        <v>914</v>
      </c>
      <c r="E614" s="1">
        <v>1</v>
      </c>
    </row>
    <row r="615" spans="1:5">
      <c r="A615" s="1">
        <v>609</v>
      </c>
      <c r="B615" s="1" t="s">
        <v>1</v>
      </c>
      <c r="C615" s="1" t="s">
        <v>431</v>
      </c>
      <c r="D615" s="1" t="s">
        <v>915</v>
      </c>
      <c r="E615" s="1">
        <v>1</v>
      </c>
    </row>
    <row r="616" spans="1:5">
      <c r="A616" s="1">
        <v>610</v>
      </c>
      <c r="B616" s="1" t="s">
        <v>1</v>
      </c>
      <c r="C616" s="1" t="s">
        <v>431</v>
      </c>
      <c r="D616" s="1" t="s">
        <v>916</v>
      </c>
      <c r="E616" s="1">
        <v>1</v>
      </c>
    </row>
    <row r="617" spans="1:5">
      <c r="A617" s="1">
        <v>611</v>
      </c>
      <c r="B617" s="1" t="s">
        <v>1</v>
      </c>
      <c r="C617" s="1" t="s">
        <v>431</v>
      </c>
      <c r="D617" s="1" t="s">
        <v>478</v>
      </c>
      <c r="E617" s="1">
        <v>1</v>
      </c>
    </row>
    <row r="618" spans="1:5">
      <c r="A618" s="1">
        <v>612</v>
      </c>
      <c r="B618" s="1" t="s">
        <v>1</v>
      </c>
      <c r="C618" s="1" t="s">
        <v>431</v>
      </c>
      <c r="D618" s="1" t="s">
        <v>917</v>
      </c>
      <c r="E618" s="1">
        <v>1</v>
      </c>
    </row>
    <row r="619" spans="1:5">
      <c r="A619" s="1">
        <v>613</v>
      </c>
      <c r="B619" s="1" t="s">
        <v>1</v>
      </c>
      <c r="C619" s="1" t="s">
        <v>431</v>
      </c>
      <c r="D619" s="1" t="s">
        <v>918</v>
      </c>
      <c r="E619" s="1">
        <v>1</v>
      </c>
    </row>
    <row r="620" spans="1:5">
      <c r="A620" s="1">
        <v>614</v>
      </c>
      <c r="B620" s="1" t="s">
        <v>1</v>
      </c>
      <c r="C620" s="1" t="s">
        <v>431</v>
      </c>
      <c r="D620" s="1" t="s">
        <v>919</v>
      </c>
      <c r="E620" s="1">
        <v>1</v>
      </c>
    </row>
    <row r="621" spans="1:5">
      <c r="A621" s="1">
        <v>615</v>
      </c>
      <c r="B621" s="1" t="s">
        <v>1</v>
      </c>
      <c r="C621" s="1" t="s">
        <v>431</v>
      </c>
      <c r="D621" s="1" t="s">
        <v>920</v>
      </c>
      <c r="E621" s="1">
        <v>1</v>
      </c>
    </row>
    <row r="622" spans="1:5">
      <c r="A622" s="1">
        <v>616</v>
      </c>
      <c r="B622" s="1" t="s">
        <v>1</v>
      </c>
      <c r="C622" s="1" t="s">
        <v>431</v>
      </c>
      <c r="D622" s="1" t="s">
        <v>921</v>
      </c>
      <c r="E622" s="1">
        <v>1</v>
      </c>
    </row>
    <row r="623" spans="1:5">
      <c r="A623" s="1">
        <v>617</v>
      </c>
      <c r="B623" s="1" t="s">
        <v>1</v>
      </c>
      <c r="C623" s="1" t="s">
        <v>431</v>
      </c>
      <c r="D623" s="1" t="s">
        <v>885</v>
      </c>
      <c r="E623" s="1">
        <v>1</v>
      </c>
    </row>
    <row r="624" spans="1:5">
      <c r="A624" s="1">
        <v>618</v>
      </c>
      <c r="B624" s="1" t="s">
        <v>1</v>
      </c>
      <c r="C624" s="1" t="s">
        <v>431</v>
      </c>
      <c r="D624" s="1" t="s">
        <v>922</v>
      </c>
      <c r="E624" s="1">
        <v>1</v>
      </c>
    </row>
    <row r="625" spans="1:5">
      <c r="A625" s="1">
        <v>619</v>
      </c>
      <c r="B625" s="1" t="s">
        <v>1</v>
      </c>
      <c r="C625" s="1" t="s">
        <v>431</v>
      </c>
      <c r="D625" s="1" t="s">
        <v>923</v>
      </c>
      <c r="E625" s="1">
        <v>1</v>
      </c>
    </row>
    <row r="626" spans="1:5">
      <c r="A626" s="1">
        <v>620</v>
      </c>
      <c r="B626" s="1" t="s">
        <v>1</v>
      </c>
      <c r="C626" s="1" t="s">
        <v>431</v>
      </c>
      <c r="D626" s="1" t="s">
        <v>924</v>
      </c>
      <c r="E626" s="1">
        <v>1</v>
      </c>
    </row>
    <row r="627" spans="1:5">
      <c r="A627" s="1">
        <v>621</v>
      </c>
      <c r="B627" s="1" t="s">
        <v>1</v>
      </c>
      <c r="C627" s="1" t="s">
        <v>431</v>
      </c>
      <c r="D627" s="1" t="s">
        <v>925</v>
      </c>
      <c r="E627" s="1">
        <v>1</v>
      </c>
    </row>
    <row r="628" spans="1:5">
      <c r="A628" s="1">
        <v>622</v>
      </c>
      <c r="B628" s="1" t="s">
        <v>1</v>
      </c>
      <c r="C628" s="1" t="s">
        <v>431</v>
      </c>
      <c r="D628" s="1" t="s">
        <v>926</v>
      </c>
      <c r="E628" s="1">
        <v>1</v>
      </c>
    </row>
    <row r="629" spans="1:5">
      <c r="A629" s="1">
        <v>623</v>
      </c>
      <c r="B629" s="1" t="s">
        <v>1</v>
      </c>
      <c r="C629" s="1" t="s">
        <v>431</v>
      </c>
      <c r="D629" s="1" t="s">
        <v>927</v>
      </c>
      <c r="E629" s="1">
        <v>1</v>
      </c>
    </row>
    <row r="630" spans="1:5">
      <c r="A630" s="1">
        <v>624</v>
      </c>
      <c r="B630" s="1" t="s">
        <v>1</v>
      </c>
      <c r="C630" s="1" t="s">
        <v>431</v>
      </c>
      <c r="D630" s="1" t="s">
        <v>928</v>
      </c>
      <c r="E630" s="1">
        <v>1</v>
      </c>
    </row>
    <row r="631" spans="1:5">
      <c r="A631" s="1">
        <v>625</v>
      </c>
      <c r="B631" s="1" t="s">
        <v>1</v>
      </c>
      <c r="C631" s="1" t="s">
        <v>431</v>
      </c>
      <c r="D631" s="1" t="s">
        <v>929</v>
      </c>
      <c r="E631" s="1">
        <v>1</v>
      </c>
    </row>
    <row r="632" spans="1:5">
      <c r="A632" s="1">
        <v>626</v>
      </c>
      <c r="B632" s="1" t="s">
        <v>1</v>
      </c>
      <c r="C632" s="1" t="s">
        <v>431</v>
      </c>
      <c r="D632" s="1" t="s">
        <v>930</v>
      </c>
      <c r="E632" s="1">
        <v>1</v>
      </c>
    </row>
    <row r="633" spans="1:5">
      <c r="A633" s="1">
        <v>627</v>
      </c>
      <c r="B633" s="1" t="s">
        <v>1</v>
      </c>
      <c r="C633" s="1" t="s">
        <v>431</v>
      </c>
      <c r="D633" s="1" t="s">
        <v>931</v>
      </c>
      <c r="E633" s="1">
        <v>1</v>
      </c>
    </row>
    <row r="634" spans="1:5">
      <c r="A634" s="1">
        <v>628</v>
      </c>
      <c r="B634" s="1" t="s">
        <v>1</v>
      </c>
      <c r="C634" s="1" t="s">
        <v>431</v>
      </c>
      <c r="D634" s="1" t="s">
        <v>932</v>
      </c>
      <c r="E634" s="1">
        <v>1</v>
      </c>
    </row>
    <row r="635" spans="1:5">
      <c r="A635" s="1">
        <v>629</v>
      </c>
      <c r="B635" s="1" t="s">
        <v>1</v>
      </c>
      <c r="C635" s="1" t="s">
        <v>431</v>
      </c>
      <c r="D635" s="1" t="s">
        <v>933</v>
      </c>
      <c r="E635" s="1">
        <v>1</v>
      </c>
    </row>
    <row r="636" spans="1:5">
      <c r="A636" s="1">
        <v>630</v>
      </c>
      <c r="B636" s="1" t="s">
        <v>1</v>
      </c>
      <c r="C636" s="1" t="s">
        <v>431</v>
      </c>
      <c r="D636" s="1" t="s">
        <v>934</v>
      </c>
      <c r="E636" s="1">
        <v>1</v>
      </c>
    </row>
    <row r="637" spans="1:5">
      <c r="A637" s="1">
        <v>631</v>
      </c>
      <c r="B637" s="1" t="s">
        <v>1</v>
      </c>
      <c r="C637" s="1" t="s">
        <v>442</v>
      </c>
      <c r="D637" s="1" t="s">
        <v>762</v>
      </c>
      <c r="E637" s="1">
        <v>1</v>
      </c>
    </row>
    <row r="638" spans="1:5">
      <c r="A638" s="1">
        <v>632</v>
      </c>
      <c r="B638" s="1" t="s">
        <v>1</v>
      </c>
      <c r="C638" s="1" t="s">
        <v>442</v>
      </c>
      <c r="D638" s="1" t="s">
        <v>793</v>
      </c>
      <c r="E638" s="1">
        <v>1</v>
      </c>
    </row>
    <row r="639" spans="1:5">
      <c r="A639" s="1">
        <v>633</v>
      </c>
      <c r="B639" s="1" t="s">
        <v>1</v>
      </c>
      <c r="C639" s="1" t="s">
        <v>442</v>
      </c>
      <c r="D639" s="1" t="s">
        <v>935</v>
      </c>
      <c r="E639" s="1">
        <v>1</v>
      </c>
    </row>
    <row r="640" spans="1:5">
      <c r="A640" s="1">
        <v>634</v>
      </c>
      <c r="B640" s="1" t="s">
        <v>1</v>
      </c>
      <c r="C640" s="1" t="s">
        <v>442</v>
      </c>
      <c r="D640" s="1" t="s">
        <v>936</v>
      </c>
      <c r="E640" s="1">
        <v>1</v>
      </c>
    </row>
    <row r="641" spans="1:5">
      <c r="A641" s="1">
        <v>635</v>
      </c>
      <c r="B641" s="1" t="s">
        <v>1</v>
      </c>
      <c r="C641" s="1" t="s">
        <v>442</v>
      </c>
      <c r="D641" s="1" t="s">
        <v>919</v>
      </c>
      <c r="E641" s="1">
        <v>1</v>
      </c>
    </row>
    <row r="642" spans="1:5">
      <c r="A642" s="1">
        <v>636</v>
      </c>
      <c r="B642" s="1" t="s">
        <v>1</v>
      </c>
      <c r="C642" s="1" t="s">
        <v>442</v>
      </c>
      <c r="D642" s="1" t="s">
        <v>937</v>
      </c>
      <c r="E642" s="1">
        <v>1</v>
      </c>
    </row>
    <row r="643" spans="1:5">
      <c r="A643" s="1">
        <v>637</v>
      </c>
      <c r="B643" s="1" t="s">
        <v>1</v>
      </c>
      <c r="C643" s="1" t="s">
        <v>442</v>
      </c>
      <c r="D643" s="1" t="s">
        <v>938</v>
      </c>
      <c r="E643" s="1">
        <v>1</v>
      </c>
    </row>
    <row r="644" spans="1:5">
      <c r="A644" s="1">
        <v>638</v>
      </c>
      <c r="B644" s="1" t="s">
        <v>1</v>
      </c>
      <c r="C644" s="1" t="s">
        <v>442</v>
      </c>
      <c r="D644" s="1" t="s">
        <v>939</v>
      </c>
      <c r="E644" s="1">
        <v>1</v>
      </c>
    </row>
    <row r="645" spans="1:5">
      <c r="A645" s="1">
        <v>639</v>
      </c>
      <c r="B645" s="1" t="s">
        <v>1</v>
      </c>
      <c r="C645" s="1" t="s">
        <v>442</v>
      </c>
      <c r="D645" s="1" t="s">
        <v>940</v>
      </c>
      <c r="E645" s="1">
        <v>1</v>
      </c>
    </row>
    <row r="646" spans="1:5">
      <c r="A646" s="1">
        <v>640</v>
      </c>
      <c r="B646" s="1" t="s">
        <v>1</v>
      </c>
      <c r="C646" s="1" t="s">
        <v>442</v>
      </c>
      <c r="D646" s="1" t="s">
        <v>941</v>
      </c>
      <c r="E646" s="1">
        <v>1</v>
      </c>
    </row>
    <row r="647" spans="1:5">
      <c r="A647" s="1">
        <v>641</v>
      </c>
      <c r="B647" s="1" t="s">
        <v>1</v>
      </c>
      <c r="C647" s="1" t="s">
        <v>433</v>
      </c>
      <c r="D647" s="1" t="s">
        <v>942</v>
      </c>
      <c r="E647" s="1">
        <v>1</v>
      </c>
    </row>
    <row r="648" spans="1:5">
      <c r="A648" s="1">
        <v>642</v>
      </c>
      <c r="B648" s="1" t="s">
        <v>1</v>
      </c>
      <c r="C648" s="1" t="s">
        <v>433</v>
      </c>
      <c r="D648" s="1" t="s">
        <v>915</v>
      </c>
      <c r="E648" s="1">
        <v>1</v>
      </c>
    </row>
    <row r="649" spans="1:5">
      <c r="A649" s="1">
        <v>643</v>
      </c>
      <c r="B649" s="1" t="s">
        <v>1</v>
      </c>
      <c r="C649" s="1" t="s">
        <v>433</v>
      </c>
      <c r="D649" s="1" t="s">
        <v>943</v>
      </c>
      <c r="E649" s="1">
        <v>1</v>
      </c>
    </row>
    <row r="650" spans="1:5">
      <c r="A650" s="1">
        <v>644</v>
      </c>
      <c r="B650" s="1" t="s">
        <v>1</v>
      </c>
      <c r="C650" s="1" t="s">
        <v>433</v>
      </c>
      <c r="D650" s="1" t="s">
        <v>747</v>
      </c>
      <c r="E650" s="1">
        <v>1</v>
      </c>
    </row>
    <row r="651" spans="1:5">
      <c r="A651" s="1">
        <v>645</v>
      </c>
      <c r="B651" s="1" t="s">
        <v>1</v>
      </c>
      <c r="C651" s="1" t="s">
        <v>433</v>
      </c>
      <c r="D651" s="1" t="s">
        <v>944</v>
      </c>
      <c r="E651" s="1">
        <v>1</v>
      </c>
    </row>
    <row r="652" spans="1:5">
      <c r="A652" s="1">
        <v>646</v>
      </c>
      <c r="B652" s="1" t="s">
        <v>1</v>
      </c>
      <c r="C652" s="1" t="s">
        <v>433</v>
      </c>
      <c r="D652" s="1" t="s">
        <v>945</v>
      </c>
      <c r="E652" s="1">
        <v>1</v>
      </c>
    </row>
    <row r="653" spans="1:5">
      <c r="A653" s="1">
        <v>647</v>
      </c>
      <c r="B653" s="1" t="s">
        <v>1</v>
      </c>
      <c r="C653" s="1" t="s">
        <v>433</v>
      </c>
      <c r="D653" s="1" t="s">
        <v>612</v>
      </c>
      <c r="E653" s="1">
        <v>0</v>
      </c>
    </row>
    <row r="654" spans="1:5">
      <c r="A654" s="1" t="s">
        <v>151</v>
      </c>
      <c r="B654" s="1" t="s">
        <v>42</v>
      </c>
      <c r="C654" s="1" t="s">
        <v>9</v>
      </c>
      <c r="D654" s="1" t="s">
        <v>10</v>
      </c>
      <c r="E654" s="1" t="s">
        <v>152</v>
      </c>
    </row>
    <row r="655" spans="1:5">
      <c r="A655" s="1">
        <v>648</v>
      </c>
      <c r="B655" s="1" t="s">
        <v>64</v>
      </c>
      <c r="C655" s="1" t="s">
        <v>418</v>
      </c>
      <c r="D655" s="1" t="s">
        <v>946</v>
      </c>
      <c r="E655" s="1">
        <v>1</v>
      </c>
    </row>
    <row r="656" spans="1:5">
      <c r="A656" s="1">
        <v>649</v>
      </c>
      <c r="B656" s="1" t="s">
        <v>64</v>
      </c>
      <c r="C656" s="1" t="s">
        <v>418</v>
      </c>
      <c r="D656" s="1" t="s">
        <v>947</v>
      </c>
      <c r="E656" s="1">
        <v>1</v>
      </c>
    </row>
    <row r="657" spans="1:5">
      <c r="A657" s="1">
        <v>650</v>
      </c>
      <c r="B657" s="1" t="s">
        <v>64</v>
      </c>
      <c r="C657" s="1" t="s">
        <v>418</v>
      </c>
      <c r="D657" s="1" t="s">
        <v>948</v>
      </c>
      <c r="E657" s="1">
        <v>1</v>
      </c>
    </row>
    <row r="658" spans="1:5">
      <c r="A658" s="1">
        <v>651</v>
      </c>
      <c r="B658" s="1" t="s">
        <v>64</v>
      </c>
      <c r="C658" s="1" t="s">
        <v>418</v>
      </c>
      <c r="D658" s="1" t="s">
        <v>949</v>
      </c>
      <c r="E658" s="1">
        <v>1</v>
      </c>
    </row>
    <row r="659" spans="1:5">
      <c r="A659" s="1">
        <v>652</v>
      </c>
      <c r="B659" s="1" t="s">
        <v>64</v>
      </c>
      <c r="C659" s="1" t="s">
        <v>418</v>
      </c>
      <c r="D659" s="1" t="s">
        <v>950</v>
      </c>
      <c r="E659" s="1">
        <v>1</v>
      </c>
    </row>
    <row r="660" spans="1:5">
      <c r="A660" s="1">
        <v>653</v>
      </c>
      <c r="B660" s="1" t="s">
        <v>64</v>
      </c>
      <c r="C660" s="1" t="s">
        <v>418</v>
      </c>
      <c r="D660" s="1" t="s">
        <v>951</v>
      </c>
      <c r="E660" s="1">
        <v>1</v>
      </c>
    </row>
    <row r="661" spans="1:5">
      <c r="A661" s="1">
        <v>654</v>
      </c>
      <c r="B661" s="1" t="s">
        <v>64</v>
      </c>
      <c r="C661" s="1" t="s">
        <v>418</v>
      </c>
      <c r="D661" s="1" t="s">
        <v>952</v>
      </c>
      <c r="E661" s="1">
        <v>1</v>
      </c>
    </row>
    <row r="662" spans="1:5">
      <c r="A662" s="1">
        <v>655</v>
      </c>
      <c r="B662" s="1" t="s">
        <v>64</v>
      </c>
      <c r="C662" s="1" t="s">
        <v>418</v>
      </c>
      <c r="D662" s="1" t="s">
        <v>953</v>
      </c>
      <c r="E662" s="1">
        <v>1</v>
      </c>
    </row>
    <row r="663" spans="1:5">
      <c r="A663" s="1">
        <v>656</v>
      </c>
      <c r="B663" s="1" t="s">
        <v>64</v>
      </c>
      <c r="C663" s="1" t="s">
        <v>418</v>
      </c>
      <c r="D663" s="1" t="s">
        <v>954</v>
      </c>
      <c r="E663" s="1">
        <v>1</v>
      </c>
    </row>
    <row r="664" spans="1:5">
      <c r="A664" s="1">
        <v>657</v>
      </c>
      <c r="B664" s="1" t="s">
        <v>64</v>
      </c>
      <c r="C664" s="1" t="s">
        <v>418</v>
      </c>
      <c r="D664" s="1" t="s">
        <v>955</v>
      </c>
      <c r="E664" s="1">
        <v>1</v>
      </c>
    </row>
    <row r="665" spans="1:5">
      <c r="A665" s="1">
        <v>658</v>
      </c>
      <c r="B665" s="1" t="s">
        <v>64</v>
      </c>
      <c r="C665" s="1" t="s">
        <v>418</v>
      </c>
      <c r="D665" s="1" t="s">
        <v>956</v>
      </c>
      <c r="E665" s="1">
        <v>1</v>
      </c>
    </row>
    <row r="666" spans="1:5">
      <c r="A666" s="1">
        <v>659</v>
      </c>
      <c r="B666" s="1" t="s">
        <v>64</v>
      </c>
      <c r="C666" s="1" t="s">
        <v>418</v>
      </c>
      <c r="D666" s="1" t="s">
        <v>957</v>
      </c>
      <c r="E666" s="1">
        <v>1</v>
      </c>
    </row>
    <row r="667" spans="1:5">
      <c r="A667" s="1">
        <v>660</v>
      </c>
      <c r="B667" s="1" t="s">
        <v>64</v>
      </c>
      <c r="C667" s="1" t="s">
        <v>418</v>
      </c>
      <c r="D667" s="1" t="s">
        <v>958</v>
      </c>
      <c r="E667" s="1">
        <v>1</v>
      </c>
    </row>
    <row r="668" spans="1:5">
      <c r="A668" s="1">
        <v>661</v>
      </c>
      <c r="B668" s="1" t="s">
        <v>64</v>
      </c>
      <c r="C668" s="1" t="s">
        <v>418</v>
      </c>
      <c r="D668" s="1" t="s">
        <v>959</v>
      </c>
      <c r="E668" s="1">
        <v>1</v>
      </c>
    </row>
    <row r="669" spans="1:5">
      <c r="A669" s="1">
        <v>662</v>
      </c>
      <c r="B669" s="1" t="s">
        <v>64</v>
      </c>
      <c r="C669" s="1" t="s">
        <v>418</v>
      </c>
      <c r="D669" s="1" t="s">
        <v>960</v>
      </c>
      <c r="E669" s="1">
        <v>1</v>
      </c>
    </row>
    <row r="670" spans="1:5">
      <c r="A670" s="1">
        <v>663</v>
      </c>
      <c r="B670" s="1" t="s">
        <v>64</v>
      </c>
      <c r="C670" s="1" t="s">
        <v>418</v>
      </c>
      <c r="D670" s="1" t="s">
        <v>961</v>
      </c>
      <c r="E670" s="1">
        <v>1</v>
      </c>
    </row>
    <row r="671" spans="1:5">
      <c r="A671" s="1">
        <v>664</v>
      </c>
      <c r="B671" s="1" t="s">
        <v>64</v>
      </c>
      <c r="C671" s="1" t="s">
        <v>418</v>
      </c>
      <c r="D671" s="1" t="s">
        <v>962</v>
      </c>
      <c r="E671" s="1">
        <v>1</v>
      </c>
    </row>
    <row r="672" spans="1:5">
      <c r="A672" s="1">
        <v>665</v>
      </c>
      <c r="B672" s="1" t="s">
        <v>64</v>
      </c>
      <c r="C672" s="1" t="s">
        <v>418</v>
      </c>
      <c r="D672" s="1" t="s">
        <v>963</v>
      </c>
      <c r="E672" s="1">
        <v>1</v>
      </c>
    </row>
    <row r="673" spans="1:5">
      <c r="A673" s="1">
        <v>666</v>
      </c>
      <c r="B673" s="1" t="s">
        <v>64</v>
      </c>
      <c r="C673" s="1" t="s">
        <v>418</v>
      </c>
      <c r="D673" s="1" t="s">
        <v>964</v>
      </c>
      <c r="E673" s="1">
        <v>1</v>
      </c>
    </row>
    <row r="674" spans="1:5">
      <c r="A674" s="1">
        <v>667</v>
      </c>
      <c r="B674" s="1" t="s">
        <v>64</v>
      </c>
      <c r="C674" s="1" t="s">
        <v>418</v>
      </c>
      <c r="D674" s="1" t="s">
        <v>965</v>
      </c>
      <c r="E674" s="1">
        <v>1</v>
      </c>
    </row>
    <row r="675" spans="1:5">
      <c r="A675" s="1">
        <v>668</v>
      </c>
      <c r="B675" s="1" t="s">
        <v>64</v>
      </c>
      <c r="C675" s="1" t="s">
        <v>418</v>
      </c>
      <c r="D675" s="1" t="s">
        <v>418</v>
      </c>
      <c r="E675" s="1">
        <v>1</v>
      </c>
    </row>
    <row r="676" spans="1:5">
      <c r="A676" s="1">
        <v>669</v>
      </c>
      <c r="B676" s="1" t="s">
        <v>64</v>
      </c>
      <c r="C676" s="1" t="s">
        <v>418</v>
      </c>
      <c r="D676" s="1" t="s">
        <v>966</v>
      </c>
      <c r="E676" s="1">
        <v>1</v>
      </c>
    </row>
    <row r="677" spans="1:5">
      <c r="A677" s="1">
        <v>670</v>
      </c>
      <c r="B677" s="1" t="s">
        <v>64</v>
      </c>
      <c r="C677" s="1" t="s">
        <v>418</v>
      </c>
      <c r="D677" s="1" t="s">
        <v>967</v>
      </c>
      <c r="E677" s="1">
        <v>1</v>
      </c>
    </row>
    <row r="678" spans="1:5">
      <c r="A678" s="1">
        <v>671</v>
      </c>
      <c r="B678" s="1" t="s">
        <v>64</v>
      </c>
      <c r="C678" s="1" t="s">
        <v>64</v>
      </c>
      <c r="D678" s="1" t="s">
        <v>968</v>
      </c>
      <c r="E678" s="1">
        <v>1</v>
      </c>
    </row>
    <row r="679" spans="1:5">
      <c r="A679" s="1">
        <v>672</v>
      </c>
      <c r="B679" s="1" t="s">
        <v>64</v>
      </c>
      <c r="C679" s="1" t="s">
        <v>64</v>
      </c>
      <c r="D679" s="1" t="s">
        <v>969</v>
      </c>
      <c r="E679" s="1">
        <v>1</v>
      </c>
    </row>
    <row r="680" spans="1:5">
      <c r="A680" s="1">
        <v>673</v>
      </c>
      <c r="B680" s="1" t="s">
        <v>64</v>
      </c>
      <c r="C680" s="1" t="s">
        <v>64</v>
      </c>
      <c r="D680" s="1" t="s">
        <v>970</v>
      </c>
      <c r="E680" s="1">
        <v>1</v>
      </c>
    </row>
    <row r="681" spans="1:5">
      <c r="A681" s="1">
        <v>674</v>
      </c>
      <c r="B681" s="1" t="s">
        <v>64</v>
      </c>
      <c r="C681" s="1" t="s">
        <v>64</v>
      </c>
      <c r="D681" s="1" t="s">
        <v>971</v>
      </c>
      <c r="E681" s="1">
        <v>1</v>
      </c>
    </row>
    <row r="682" spans="1:5">
      <c r="A682" s="1">
        <v>675</v>
      </c>
      <c r="B682" s="1" t="s">
        <v>64</v>
      </c>
      <c r="C682" s="1" t="s">
        <v>64</v>
      </c>
      <c r="D682" s="1" t="s">
        <v>64</v>
      </c>
      <c r="E682" s="1">
        <v>0</v>
      </c>
    </row>
    <row r="683" spans="1:5">
      <c r="A683" s="1" t="s">
        <v>151</v>
      </c>
      <c r="B683" s="1" t="s">
        <v>42</v>
      </c>
      <c r="C683" s="1" t="s">
        <v>9</v>
      </c>
      <c r="D683" s="1" t="s">
        <v>10</v>
      </c>
      <c r="E683" s="1" t="s">
        <v>152</v>
      </c>
    </row>
    <row r="684" spans="1:5">
      <c r="A684" s="1">
        <v>676</v>
      </c>
      <c r="B684" s="1" t="s">
        <v>49</v>
      </c>
      <c r="C684" s="1" t="s">
        <v>191</v>
      </c>
      <c r="D684" s="1" t="s">
        <v>972</v>
      </c>
      <c r="E684" s="1">
        <v>1</v>
      </c>
    </row>
    <row r="685" spans="1:5">
      <c r="A685" s="1">
        <v>677</v>
      </c>
      <c r="B685" s="1" t="s">
        <v>49</v>
      </c>
      <c r="C685" s="1" t="s">
        <v>191</v>
      </c>
      <c r="D685" s="1" t="s">
        <v>973</v>
      </c>
      <c r="E685" s="1">
        <v>1</v>
      </c>
    </row>
    <row r="686" spans="1:5">
      <c r="A686" s="1">
        <v>678</v>
      </c>
      <c r="B686" s="1" t="s">
        <v>49</v>
      </c>
      <c r="C686" s="1" t="s">
        <v>191</v>
      </c>
      <c r="D686" s="1" t="s">
        <v>974</v>
      </c>
      <c r="E686" s="1">
        <v>1</v>
      </c>
    </row>
    <row r="687" spans="1:5">
      <c r="A687" s="1">
        <v>679</v>
      </c>
      <c r="B687" s="1" t="s">
        <v>49</v>
      </c>
      <c r="C687" s="1" t="s">
        <v>191</v>
      </c>
      <c r="D687" s="1" t="s">
        <v>975</v>
      </c>
      <c r="E687" s="1">
        <v>1</v>
      </c>
    </row>
    <row r="688" spans="1:5">
      <c r="A688" s="1">
        <v>680</v>
      </c>
      <c r="B688" s="1" t="s">
        <v>49</v>
      </c>
      <c r="C688" s="1" t="s">
        <v>191</v>
      </c>
      <c r="D688" s="1" t="s">
        <v>976</v>
      </c>
      <c r="E688" s="1">
        <v>1</v>
      </c>
    </row>
    <row r="689" spans="1:5">
      <c r="A689" s="1">
        <v>681</v>
      </c>
      <c r="B689" s="1" t="s">
        <v>49</v>
      </c>
      <c r="C689" s="1" t="s">
        <v>191</v>
      </c>
      <c r="D689" s="1" t="s">
        <v>977</v>
      </c>
      <c r="E689" s="1">
        <v>1</v>
      </c>
    </row>
    <row r="690" spans="1:5">
      <c r="A690" s="1">
        <v>682</v>
      </c>
      <c r="B690" s="1" t="s">
        <v>49</v>
      </c>
      <c r="C690" s="1" t="s">
        <v>191</v>
      </c>
      <c r="D690" s="1" t="s">
        <v>978</v>
      </c>
      <c r="E690" s="1">
        <v>1</v>
      </c>
    </row>
    <row r="691" spans="1:5">
      <c r="A691" s="1">
        <v>683</v>
      </c>
      <c r="B691" s="1" t="s">
        <v>49</v>
      </c>
      <c r="C691" s="1" t="s">
        <v>202</v>
      </c>
      <c r="D691" s="1" t="s">
        <v>979</v>
      </c>
      <c r="E691" s="1">
        <v>1</v>
      </c>
    </row>
    <row r="692" spans="1:5">
      <c r="A692" s="1">
        <v>684</v>
      </c>
      <c r="B692" s="1" t="s">
        <v>49</v>
      </c>
      <c r="C692" s="1" t="s">
        <v>202</v>
      </c>
      <c r="D692" s="1" t="s">
        <v>980</v>
      </c>
      <c r="E692" s="1">
        <v>1</v>
      </c>
    </row>
    <row r="693" spans="1:5">
      <c r="A693" s="1">
        <v>685</v>
      </c>
      <c r="B693" s="1" t="s">
        <v>49</v>
      </c>
      <c r="C693" s="1" t="s">
        <v>202</v>
      </c>
      <c r="D693" s="1" t="s">
        <v>981</v>
      </c>
      <c r="E693" s="1">
        <v>1</v>
      </c>
    </row>
    <row r="694" spans="1:5">
      <c r="A694" s="1">
        <v>686</v>
      </c>
      <c r="B694" s="1" t="s">
        <v>49</v>
      </c>
      <c r="C694" s="1" t="s">
        <v>202</v>
      </c>
      <c r="D694" s="1" t="s">
        <v>791</v>
      </c>
      <c r="E694" s="1">
        <v>1</v>
      </c>
    </row>
    <row r="695" spans="1:5">
      <c r="A695" s="1">
        <v>687</v>
      </c>
      <c r="B695" s="1" t="s">
        <v>49</v>
      </c>
      <c r="C695" s="1" t="s">
        <v>202</v>
      </c>
      <c r="D695" s="1" t="s">
        <v>982</v>
      </c>
      <c r="E695" s="1">
        <v>1</v>
      </c>
    </row>
    <row r="696" spans="1:5">
      <c r="A696" s="1">
        <v>688</v>
      </c>
      <c r="B696" s="1" t="s">
        <v>49</v>
      </c>
      <c r="C696" s="1" t="s">
        <v>202</v>
      </c>
      <c r="D696" s="1" t="s">
        <v>983</v>
      </c>
      <c r="E696" s="1">
        <v>1</v>
      </c>
    </row>
    <row r="697" spans="1:5">
      <c r="A697" s="1">
        <v>689</v>
      </c>
      <c r="B697" s="1" t="s">
        <v>49</v>
      </c>
      <c r="C697" s="1" t="s">
        <v>202</v>
      </c>
      <c r="D697" s="1" t="s">
        <v>984</v>
      </c>
      <c r="E697" s="1">
        <v>1</v>
      </c>
    </row>
    <row r="698" spans="1:5">
      <c r="A698" s="1">
        <v>690</v>
      </c>
      <c r="B698" s="1" t="s">
        <v>49</v>
      </c>
      <c r="C698" s="1" t="s">
        <v>202</v>
      </c>
      <c r="D698" s="1" t="s">
        <v>985</v>
      </c>
      <c r="E698" s="1">
        <v>1</v>
      </c>
    </row>
    <row r="699" spans="1:5">
      <c r="A699" s="1">
        <v>691</v>
      </c>
      <c r="B699" s="1" t="s">
        <v>49</v>
      </c>
      <c r="C699" s="1" t="s">
        <v>202</v>
      </c>
      <c r="D699" s="1" t="s">
        <v>986</v>
      </c>
      <c r="E699" s="1">
        <v>1</v>
      </c>
    </row>
    <row r="700" spans="1:5">
      <c r="A700" s="1">
        <v>692</v>
      </c>
      <c r="B700" s="1" t="s">
        <v>49</v>
      </c>
      <c r="C700" s="1" t="s">
        <v>202</v>
      </c>
      <c r="D700" s="1" t="s">
        <v>987</v>
      </c>
      <c r="E700" s="1">
        <v>1</v>
      </c>
    </row>
    <row r="701" spans="1:5">
      <c r="A701" s="1">
        <v>693</v>
      </c>
      <c r="B701" s="1" t="s">
        <v>49</v>
      </c>
      <c r="C701" s="1" t="s">
        <v>202</v>
      </c>
      <c r="D701" s="1" t="s">
        <v>988</v>
      </c>
      <c r="E701" s="1">
        <v>1</v>
      </c>
    </row>
    <row r="702" spans="1:5">
      <c r="A702" s="1">
        <v>694</v>
      </c>
      <c r="B702" s="1" t="s">
        <v>49</v>
      </c>
      <c r="C702" s="1" t="s">
        <v>202</v>
      </c>
      <c r="D702" s="1" t="s">
        <v>989</v>
      </c>
      <c r="E702" s="1">
        <v>1</v>
      </c>
    </row>
    <row r="703" spans="1:5">
      <c r="A703" s="1">
        <v>695</v>
      </c>
      <c r="B703" s="1" t="s">
        <v>49</v>
      </c>
      <c r="C703" s="1" t="s">
        <v>202</v>
      </c>
      <c r="D703" s="1" t="s">
        <v>990</v>
      </c>
      <c r="E703" s="1">
        <v>1</v>
      </c>
    </row>
    <row r="704" spans="1:5">
      <c r="A704" s="1">
        <v>696</v>
      </c>
      <c r="B704" s="1" t="s">
        <v>49</v>
      </c>
      <c r="C704" s="1" t="s">
        <v>202</v>
      </c>
      <c r="D704" s="1" t="s">
        <v>991</v>
      </c>
      <c r="E704" s="1">
        <v>1</v>
      </c>
    </row>
    <row r="705" spans="1:5">
      <c r="A705" s="1">
        <v>697</v>
      </c>
      <c r="B705" s="1" t="s">
        <v>49</v>
      </c>
      <c r="C705" s="1" t="s">
        <v>202</v>
      </c>
      <c r="D705" s="1" t="s">
        <v>992</v>
      </c>
      <c r="E705" s="1">
        <v>1</v>
      </c>
    </row>
    <row r="706" spans="1:5">
      <c r="A706" s="1">
        <v>698</v>
      </c>
      <c r="B706" s="1" t="s">
        <v>49</v>
      </c>
      <c r="C706" s="1" t="s">
        <v>202</v>
      </c>
      <c r="D706" s="1" t="s">
        <v>993</v>
      </c>
      <c r="E706" s="1">
        <v>1</v>
      </c>
    </row>
    <row r="707" spans="1:5">
      <c r="A707" s="1">
        <v>699</v>
      </c>
      <c r="B707" s="1" t="s">
        <v>49</v>
      </c>
      <c r="C707" s="1" t="s">
        <v>202</v>
      </c>
      <c r="D707" s="1" t="s">
        <v>994</v>
      </c>
      <c r="E707" s="1">
        <v>1</v>
      </c>
    </row>
    <row r="708" spans="1:5">
      <c r="A708" s="1">
        <v>700</v>
      </c>
      <c r="B708" s="1" t="s">
        <v>49</v>
      </c>
      <c r="C708" s="1" t="s">
        <v>202</v>
      </c>
      <c r="D708" s="1" t="s">
        <v>995</v>
      </c>
      <c r="E708" s="1">
        <v>1</v>
      </c>
    </row>
    <row r="709" spans="1:5">
      <c r="A709" s="1">
        <v>701</v>
      </c>
      <c r="B709" s="1" t="s">
        <v>49</v>
      </c>
      <c r="C709" s="1" t="s">
        <v>202</v>
      </c>
      <c r="D709" s="1" t="s">
        <v>996</v>
      </c>
      <c r="E709" s="1">
        <v>1</v>
      </c>
    </row>
    <row r="710" spans="1:5">
      <c r="A710" s="1">
        <v>702</v>
      </c>
      <c r="B710" s="1" t="s">
        <v>49</v>
      </c>
      <c r="C710" s="1" t="s">
        <v>202</v>
      </c>
      <c r="D710" s="1" t="s">
        <v>766</v>
      </c>
      <c r="E710" s="1">
        <v>1</v>
      </c>
    </row>
    <row r="711" spans="1:5">
      <c r="A711" s="1">
        <v>703</v>
      </c>
      <c r="B711" s="1" t="s">
        <v>49</v>
      </c>
      <c r="C711" s="1" t="s">
        <v>202</v>
      </c>
      <c r="D711" s="1" t="s">
        <v>997</v>
      </c>
      <c r="E711" s="1">
        <v>1</v>
      </c>
    </row>
    <row r="712" spans="1:5">
      <c r="A712" s="1">
        <v>704</v>
      </c>
      <c r="B712" s="1" t="s">
        <v>49</v>
      </c>
      <c r="C712" s="1" t="s">
        <v>202</v>
      </c>
      <c r="D712" s="1" t="s">
        <v>998</v>
      </c>
      <c r="E712" s="1">
        <v>1</v>
      </c>
    </row>
    <row r="713" spans="1:5">
      <c r="A713" s="1">
        <v>705</v>
      </c>
      <c r="B713" s="1" t="s">
        <v>49</v>
      </c>
      <c r="C713" s="1" t="s">
        <v>202</v>
      </c>
      <c r="D713" s="1" t="s">
        <v>999</v>
      </c>
      <c r="E713" s="1">
        <v>1</v>
      </c>
    </row>
    <row r="714" spans="1:5">
      <c r="A714" s="1">
        <v>706</v>
      </c>
      <c r="B714" s="1" t="s">
        <v>49</v>
      </c>
      <c r="C714" s="1" t="s">
        <v>202</v>
      </c>
      <c r="D714" s="1" t="s">
        <v>662</v>
      </c>
      <c r="E714" s="1">
        <v>1</v>
      </c>
    </row>
    <row r="715" spans="1:5">
      <c r="A715" s="1">
        <v>707</v>
      </c>
      <c r="B715" s="1" t="s">
        <v>49</v>
      </c>
      <c r="C715" s="1" t="s">
        <v>202</v>
      </c>
      <c r="D715" s="1" t="s">
        <v>1000</v>
      </c>
      <c r="E715" s="1">
        <v>1</v>
      </c>
    </row>
    <row r="716" spans="1:5">
      <c r="A716" s="1">
        <v>708</v>
      </c>
      <c r="B716" s="1" t="s">
        <v>49</v>
      </c>
      <c r="C716" s="1" t="s">
        <v>202</v>
      </c>
      <c r="D716" s="1" t="s">
        <v>1001</v>
      </c>
      <c r="E716" s="1">
        <v>1</v>
      </c>
    </row>
    <row r="717" spans="1:5">
      <c r="A717" s="1">
        <v>709</v>
      </c>
      <c r="B717" s="1" t="s">
        <v>49</v>
      </c>
      <c r="C717" s="1" t="s">
        <v>202</v>
      </c>
      <c r="D717" s="1" t="s">
        <v>887</v>
      </c>
      <c r="E717" s="1">
        <v>1</v>
      </c>
    </row>
    <row r="718" spans="1:5">
      <c r="A718" s="1">
        <v>710</v>
      </c>
      <c r="B718" s="1" t="s">
        <v>49</v>
      </c>
      <c r="C718" s="1" t="s">
        <v>202</v>
      </c>
      <c r="D718" s="1" t="s">
        <v>1002</v>
      </c>
      <c r="E718" s="1">
        <v>1</v>
      </c>
    </row>
    <row r="719" spans="1:5">
      <c r="A719" s="1">
        <v>711</v>
      </c>
      <c r="B719" s="1" t="s">
        <v>49</v>
      </c>
      <c r="C719" s="1" t="s">
        <v>202</v>
      </c>
      <c r="D719" s="1" t="s">
        <v>1003</v>
      </c>
      <c r="E719" s="1">
        <v>1</v>
      </c>
    </row>
    <row r="720" spans="1:5">
      <c r="A720" s="1">
        <v>712</v>
      </c>
      <c r="B720" s="1" t="s">
        <v>49</v>
      </c>
      <c r="C720" s="1" t="s">
        <v>202</v>
      </c>
      <c r="D720" s="1" t="s">
        <v>1004</v>
      </c>
      <c r="E720" s="1">
        <v>1</v>
      </c>
    </row>
    <row r="721" spans="1:5">
      <c r="A721" s="1">
        <v>713</v>
      </c>
      <c r="B721" s="1" t="s">
        <v>49</v>
      </c>
      <c r="C721" s="1" t="s">
        <v>202</v>
      </c>
      <c r="D721" s="1" t="s">
        <v>1005</v>
      </c>
      <c r="E721" s="1">
        <v>1</v>
      </c>
    </row>
    <row r="722" spans="1:5">
      <c r="A722" s="1">
        <v>714</v>
      </c>
      <c r="B722" s="1" t="s">
        <v>49</v>
      </c>
      <c r="C722" s="1" t="s">
        <v>202</v>
      </c>
      <c r="D722" s="1" t="s">
        <v>1006</v>
      </c>
      <c r="E722" s="1">
        <v>1</v>
      </c>
    </row>
    <row r="723" spans="1:5">
      <c r="A723" s="1">
        <v>715</v>
      </c>
      <c r="B723" s="1" t="s">
        <v>49</v>
      </c>
      <c r="C723" s="1" t="s">
        <v>202</v>
      </c>
      <c r="D723" s="1" t="s">
        <v>1007</v>
      </c>
      <c r="E723" s="1">
        <v>1</v>
      </c>
    </row>
    <row r="724" spans="1:5">
      <c r="A724" s="1">
        <v>716</v>
      </c>
      <c r="B724" s="1" t="s">
        <v>49</v>
      </c>
      <c r="C724" s="1" t="s">
        <v>202</v>
      </c>
      <c r="D724" s="1" t="s">
        <v>1008</v>
      </c>
      <c r="E724" s="1">
        <v>1</v>
      </c>
    </row>
    <row r="725" spans="1:5">
      <c r="A725" s="1">
        <v>717</v>
      </c>
      <c r="B725" s="1" t="s">
        <v>49</v>
      </c>
      <c r="C725" s="1" t="s">
        <v>202</v>
      </c>
      <c r="D725" s="1" t="s">
        <v>1009</v>
      </c>
      <c r="E725" s="1">
        <v>1</v>
      </c>
    </row>
    <row r="726" spans="1:5">
      <c r="A726" s="1">
        <v>718</v>
      </c>
      <c r="B726" s="1" t="s">
        <v>49</v>
      </c>
      <c r="C726" s="1" t="s">
        <v>202</v>
      </c>
      <c r="D726" s="1" t="s">
        <v>1010</v>
      </c>
      <c r="E726" s="1">
        <v>1</v>
      </c>
    </row>
    <row r="727" spans="1:5">
      <c r="A727" s="1">
        <v>719</v>
      </c>
      <c r="B727" s="1" t="s">
        <v>49</v>
      </c>
      <c r="C727" s="1" t="s">
        <v>202</v>
      </c>
      <c r="D727" s="1" t="s">
        <v>1011</v>
      </c>
      <c r="E727" s="1">
        <v>1</v>
      </c>
    </row>
    <row r="728" spans="1:5">
      <c r="A728" s="1">
        <v>720</v>
      </c>
      <c r="B728" s="1" t="s">
        <v>49</v>
      </c>
      <c r="C728" s="1" t="s">
        <v>202</v>
      </c>
      <c r="D728" s="1" t="s">
        <v>1012</v>
      </c>
      <c r="E728" s="1">
        <v>1</v>
      </c>
    </row>
    <row r="729" spans="1:5">
      <c r="A729" s="1">
        <v>721</v>
      </c>
      <c r="B729" s="1" t="s">
        <v>49</v>
      </c>
      <c r="C729" s="1" t="s">
        <v>202</v>
      </c>
      <c r="D729" s="1" t="s">
        <v>1013</v>
      </c>
      <c r="E729" s="1">
        <v>1</v>
      </c>
    </row>
    <row r="730" spans="1:5">
      <c r="A730" s="1">
        <v>722</v>
      </c>
      <c r="B730" s="1" t="s">
        <v>49</v>
      </c>
      <c r="C730" s="1" t="s">
        <v>202</v>
      </c>
      <c r="D730" s="1" t="s">
        <v>1014</v>
      </c>
      <c r="E730" s="1">
        <v>1</v>
      </c>
    </row>
    <row r="731" spans="1:5">
      <c r="A731" s="1">
        <v>723</v>
      </c>
      <c r="B731" s="1" t="s">
        <v>49</v>
      </c>
      <c r="C731" s="1" t="s">
        <v>202</v>
      </c>
      <c r="D731" s="1" t="s">
        <v>1015</v>
      </c>
      <c r="E731" s="1">
        <v>1</v>
      </c>
    </row>
    <row r="732" spans="1:5">
      <c r="A732" s="1">
        <v>724</v>
      </c>
      <c r="B732" s="1" t="s">
        <v>49</v>
      </c>
      <c r="C732" s="1" t="s">
        <v>202</v>
      </c>
      <c r="D732" s="1" t="s">
        <v>1016</v>
      </c>
      <c r="E732" s="1">
        <v>1</v>
      </c>
    </row>
    <row r="733" spans="1:5">
      <c r="A733" s="1">
        <v>725</v>
      </c>
      <c r="B733" s="1" t="s">
        <v>49</v>
      </c>
      <c r="C733" s="1" t="s">
        <v>202</v>
      </c>
      <c r="D733" s="1" t="s">
        <v>1017</v>
      </c>
      <c r="E733" s="1">
        <v>1</v>
      </c>
    </row>
    <row r="734" spans="1:5">
      <c r="A734" s="1">
        <v>726</v>
      </c>
      <c r="B734" s="1" t="s">
        <v>49</v>
      </c>
      <c r="C734" s="1" t="s">
        <v>202</v>
      </c>
      <c r="D734" s="1" t="s">
        <v>1018</v>
      </c>
      <c r="E734" s="1">
        <v>1</v>
      </c>
    </row>
    <row r="735" spans="1:5">
      <c r="A735" s="1">
        <v>727</v>
      </c>
      <c r="B735" s="1" t="s">
        <v>49</v>
      </c>
      <c r="C735" s="1" t="s">
        <v>202</v>
      </c>
      <c r="D735" s="1" t="s">
        <v>1019</v>
      </c>
      <c r="E735" s="1">
        <v>1</v>
      </c>
    </row>
    <row r="736" spans="1:5">
      <c r="A736" s="1">
        <v>728</v>
      </c>
      <c r="B736" s="1" t="s">
        <v>49</v>
      </c>
      <c r="C736" s="1" t="s">
        <v>202</v>
      </c>
      <c r="D736" s="1" t="s">
        <v>612</v>
      </c>
      <c r="E736" s="1">
        <v>1</v>
      </c>
    </row>
    <row r="737" spans="1:5">
      <c r="A737" s="1">
        <v>729</v>
      </c>
      <c r="B737" s="1" t="s">
        <v>49</v>
      </c>
      <c r="C737" s="1" t="s">
        <v>202</v>
      </c>
      <c r="D737" s="1" t="s">
        <v>1020</v>
      </c>
      <c r="E737" s="1">
        <v>1</v>
      </c>
    </row>
    <row r="738" spans="1:5">
      <c r="A738" s="1">
        <v>730</v>
      </c>
      <c r="B738" s="1" t="s">
        <v>49</v>
      </c>
      <c r="C738" s="1" t="s">
        <v>202</v>
      </c>
      <c r="D738" s="1" t="s">
        <v>1021</v>
      </c>
      <c r="E738" s="1">
        <v>1</v>
      </c>
    </row>
    <row r="739" spans="1:5">
      <c r="A739" s="1">
        <v>731</v>
      </c>
      <c r="B739" s="1" t="s">
        <v>49</v>
      </c>
      <c r="C739" s="1" t="s">
        <v>202</v>
      </c>
      <c r="D739" s="1" t="s">
        <v>1022</v>
      </c>
      <c r="E739" s="1">
        <v>1</v>
      </c>
    </row>
    <row r="740" spans="1:5">
      <c r="A740" s="1">
        <v>732</v>
      </c>
      <c r="B740" s="1" t="s">
        <v>49</v>
      </c>
      <c r="C740" s="1" t="s">
        <v>202</v>
      </c>
      <c r="D740" s="1" t="s">
        <v>1023</v>
      </c>
      <c r="E740" s="1">
        <v>1</v>
      </c>
    </row>
    <row r="741" spans="1:5">
      <c r="A741" s="1">
        <v>733</v>
      </c>
      <c r="B741" s="1" t="s">
        <v>49</v>
      </c>
      <c r="C741" s="1" t="s">
        <v>202</v>
      </c>
      <c r="D741" s="1" t="s">
        <v>1024</v>
      </c>
      <c r="E741" s="1">
        <v>1</v>
      </c>
    </row>
    <row r="742" spans="1:5">
      <c r="A742" s="1">
        <v>734</v>
      </c>
      <c r="B742" s="1" t="s">
        <v>49</v>
      </c>
      <c r="C742" s="1" t="s">
        <v>202</v>
      </c>
      <c r="D742" s="1" t="s">
        <v>391</v>
      </c>
      <c r="E742" s="1">
        <v>1</v>
      </c>
    </row>
    <row r="743" spans="1:5">
      <c r="A743" s="1">
        <v>735</v>
      </c>
      <c r="B743" s="1" t="s">
        <v>49</v>
      </c>
      <c r="C743" s="1" t="s">
        <v>202</v>
      </c>
      <c r="D743" s="1" t="s">
        <v>1025</v>
      </c>
      <c r="E743" s="1">
        <v>1</v>
      </c>
    </row>
    <row r="744" spans="1:5">
      <c r="A744" s="1">
        <v>736</v>
      </c>
      <c r="B744" s="1" t="s">
        <v>49</v>
      </c>
      <c r="C744" s="1" t="s">
        <v>202</v>
      </c>
      <c r="D744" s="1" t="s">
        <v>1026</v>
      </c>
      <c r="E744" s="1">
        <v>1</v>
      </c>
    </row>
    <row r="745" spans="1:5">
      <c r="A745" s="1">
        <v>737</v>
      </c>
      <c r="B745" s="1" t="s">
        <v>49</v>
      </c>
      <c r="C745" s="1" t="s">
        <v>202</v>
      </c>
      <c r="D745" s="1" t="s">
        <v>1027</v>
      </c>
      <c r="E745" s="1">
        <v>1</v>
      </c>
    </row>
    <row r="746" spans="1:5">
      <c r="A746" s="1">
        <v>738</v>
      </c>
      <c r="B746" s="1" t="s">
        <v>49</v>
      </c>
      <c r="C746" s="1" t="s">
        <v>202</v>
      </c>
      <c r="D746" s="1" t="s">
        <v>1028</v>
      </c>
      <c r="E746" s="1">
        <v>1</v>
      </c>
    </row>
    <row r="747" spans="1:5">
      <c r="A747" s="1">
        <v>739</v>
      </c>
      <c r="B747" s="1" t="s">
        <v>49</v>
      </c>
      <c r="C747" s="1" t="s">
        <v>202</v>
      </c>
      <c r="D747" s="1" t="s">
        <v>1029</v>
      </c>
      <c r="E747" s="1">
        <v>1</v>
      </c>
    </row>
    <row r="748" spans="1:5">
      <c r="A748" s="1">
        <v>740</v>
      </c>
      <c r="B748" s="1" t="s">
        <v>49</v>
      </c>
      <c r="C748" s="1" t="s">
        <v>202</v>
      </c>
      <c r="D748" s="1" t="s">
        <v>1030</v>
      </c>
      <c r="E748" s="1">
        <v>1</v>
      </c>
    </row>
    <row r="749" spans="1:5">
      <c r="A749" s="1">
        <v>741</v>
      </c>
      <c r="B749" s="1" t="s">
        <v>49</v>
      </c>
      <c r="C749" s="1" t="s">
        <v>202</v>
      </c>
      <c r="D749" s="1" t="s">
        <v>1031</v>
      </c>
      <c r="E749" s="1">
        <v>1</v>
      </c>
    </row>
    <row r="750" spans="1:5">
      <c r="A750" s="1">
        <v>742</v>
      </c>
      <c r="B750" s="1" t="s">
        <v>49</v>
      </c>
      <c r="C750" s="1" t="s">
        <v>202</v>
      </c>
      <c r="D750" s="1" t="s">
        <v>781</v>
      </c>
      <c r="E750" s="1">
        <v>1</v>
      </c>
    </row>
    <row r="751" spans="1:5">
      <c r="A751" s="1">
        <v>743</v>
      </c>
      <c r="B751" s="1" t="s">
        <v>49</v>
      </c>
      <c r="C751" s="1" t="s">
        <v>202</v>
      </c>
      <c r="D751" s="1" t="s">
        <v>785</v>
      </c>
      <c r="E751" s="1">
        <v>1</v>
      </c>
    </row>
    <row r="752" spans="1:5">
      <c r="A752" s="1">
        <v>744</v>
      </c>
      <c r="B752" s="1" t="s">
        <v>49</v>
      </c>
      <c r="C752" s="1" t="s">
        <v>202</v>
      </c>
      <c r="D752" s="1" t="s">
        <v>1032</v>
      </c>
      <c r="E752" s="1">
        <v>1</v>
      </c>
    </row>
    <row r="753" spans="1:5">
      <c r="A753" s="1">
        <v>745</v>
      </c>
      <c r="B753" s="1" t="s">
        <v>49</v>
      </c>
      <c r="C753" s="1" t="s">
        <v>202</v>
      </c>
      <c r="D753" s="1" t="s">
        <v>1033</v>
      </c>
      <c r="E753" s="1">
        <v>1</v>
      </c>
    </row>
    <row r="754" spans="1:5">
      <c r="A754" s="1">
        <v>746</v>
      </c>
      <c r="B754" s="1" t="s">
        <v>49</v>
      </c>
      <c r="C754" s="1" t="s">
        <v>202</v>
      </c>
      <c r="D754" s="1" t="s">
        <v>1034</v>
      </c>
      <c r="E754" s="1">
        <v>1</v>
      </c>
    </row>
    <row r="755" spans="1:5">
      <c r="A755" s="1">
        <v>747</v>
      </c>
      <c r="B755" s="1" t="s">
        <v>49</v>
      </c>
      <c r="C755" s="1" t="s">
        <v>202</v>
      </c>
      <c r="D755" s="1" t="s">
        <v>1035</v>
      </c>
      <c r="E755" s="1">
        <v>1</v>
      </c>
    </row>
    <row r="756" spans="1:5">
      <c r="A756" s="1">
        <v>748</v>
      </c>
      <c r="B756" s="1" t="s">
        <v>49</v>
      </c>
      <c r="C756" s="1" t="s">
        <v>202</v>
      </c>
      <c r="D756" s="1" t="s">
        <v>1036</v>
      </c>
      <c r="E756" s="1">
        <v>1</v>
      </c>
    </row>
    <row r="757" spans="1:5">
      <c r="A757" s="1">
        <v>749</v>
      </c>
      <c r="B757" s="1" t="s">
        <v>49</v>
      </c>
      <c r="C757" s="1" t="s">
        <v>202</v>
      </c>
      <c r="D757" s="1" t="s">
        <v>620</v>
      </c>
      <c r="E757" s="1">
        <v>1</v>
      </c>
    </row>
    <row r="758" spans="1:5">
      <c r="A758" s="1">
        <v>750</v>
      </c>
      <c r="B758" s="1" t="s">
        <v>49</v>
      </c>
      <c r="C758" s="1" t="s">
        <v>202</v>
      </c>
      <c r="D758" s="1" t="s">
        <v>1037</v>
      </c>
      <c r="E758" s="1">
        <v>1</v>
      </c>
    </row>
    <row r="759" spans="1:5">
      <c r="A759" s="1">
        <v>751</v>
      </c>
      <c r="B759" s="1" t="s">
        <v>49</v>
      </c>
      <c r="C759" s="1" t="s">
        <v>202</v>
      </c>
      <c r="D759" s="1" t="s">
        <v>1038</v>
      </c>
      <c r="E759" s="1">
        <v>1</v>
      </c>
    </row>
    <row r="760" spans="1:5">
      <c r="A760" s="1">
        <v>752</v>
      </c>
      <c r="B760" s="1" t="s">
        <v>49</v>
      </c>
      <c r="C760" s="1" t="s">
        <v>202</v>
      </c>
      <c r="D760" s="1" t="s">
        <v>782</v>
      </c>
      <c r="E760" s="1">
        <v>1</v>
      </c>
    </row>
    <row r="761" spans="1:5">
      <c r="A761" s="1">
        <v>753</v>
      </c>
      <c r="B761" s="1" t="s">
        <v>49</v>
      </c>
      <c r="C761" s="1" t="s">
        <v>202</v>
      </c>
      <c r="D761" s="1" t="s">
        <v>1039</v>
      </c>
      <c r="E761" s="1">
        <v>1</v>
      </c>
    </row>
    <row r="762" spans="1:5">
      <c r="A762" s="1">
        <v>754</v>
      </c>
      <c r="B762" s="1" t="s">
        <v>49</v>
      </c>
      <c r="C762" s="1" t="s">
        <v>202</v>
      </c>
      <c r="D762" s="1" t="s">
        <v>1040</v>
      </c>
      <c r="E762" s="1">
        <v>1</v>
      </c>
    </row>
    <row r="763" spans="1:5">
      <c r="A763" s="1">
        <v>755</v>
      </c>
      <c r="B763" s="1" t="s">
        <v>49</v>
      </c>
      <c r="C763" s="1" t="s">
        <v>202</v>
      </c>
      <c r="D763" s="1" t="s">
        <v>1041</v>
      </c>
      <c r="E763" s="1">
        <v>1</v>
      </c>
    </row>
    <row r="764" spans="1:5">
      <c r="A764" s="1">
        <v>756</v>
      </c>
      <c r="B764" s="1" t="s">
        <v>49</v>
      </c>
      <c r="C764" s="1" t="s">
        <v>202</v>
      </c>
      <c r="D764" s="1" t="s">
        <v>1042</v>
      </c>
      <c r="E764" s="1">
        <v>1</v>
      </c>
    </row>
    <row r="765" spans="1:5">
      <c r="A765" s="1">
        <v>757</v>
      </c>
      <c r="B765" s="1" t="s">
        <v>49</v>
      </c>
      <c r="C765" s="1" t="s">
        <v>202</v>
      </c>
      <c r="D765" s="1" t="s">
        <v>1043</v>
      </c>
      <c r="E765" s="1">
        <v>1</v>
      </c>
    </row>
    <row r="766" spans="1:5">
      <c r="A766" s="1">
        <v>758</v>
      </c>
      <c r="B766" s="1" t="s">
        <v>49</v>
      </c>
      <c r="C766" s="1" t="s">
        <v>202</v>
      </c>
      <c r="D766" s="1" t="s">
        <v>1044</v>
      </c>
      <c r="E766" s="1">
        <v>1</v>
      </c>
    </row>
    <row r="767" spans="1:5">
      <c r="A767" s="1">
        <v>759</v>
      </c>
      <c r="B767" s="1" t="s">
        <v>49</v>
      </c>
      <c r="C767" s="1" t="s">
        <v>202</v>
      </c>
      <c r="D767" s="1" t="s">
        <v>1045</v>
      </c>
      <c r="E767" s="1">
        <v>1</v>
      </c>
    </row>
    <row r="768" spans="1:5">
      <c r="A768" s="1">
        <v>760</v>
      </c>
      <c r="B768" s="1" t="s">
        <v>49</v>
      </c>
      <c r="C768" s="1" t="s">
        <v>202</v>
      </c>
      <c r="D768" s="1" t="s">
        <v>1046</v>
      </c>
      <c r="E768" s="1">
        <v>1</v>
      </c>
    </row>
    <row r="769" spans="1:5">
      <c r="A769" s="1">
        <v>761</v>
      </c>
      <c r="B769" s="1" t="s">
        <v>49</v>
      </c>
      <c r="C769" s="1" t="s">
        <v>202</v>
      </c>
      <c r="D769" s="1" t="s">
        <v>1047</v>
      </c>
      <c r="E769" s="1">
        <v>1</v>
      </c>
    </row>
    <row r="770" spans="1:5">
      <c r="A770" s="1">
        <v>762</v>
      </c>
      <c r="B770" s="1" t="s">
        <v>49</v>
      </c>
      <c r="C770" s="1" t="s">
        <v>202</v>
      </c>
      <c r="D770" s="1" t="s">
        <v>1048</v>
      </c>
      <c r="E770" s="1">
        <v>1</v>
      </c>
    </row>
    <row r="771" spans="1:5">
      <c r="A771" s="1">
        <v>763</v>
      </c>
      <c r="B771" s="1" t="s">
        <v>49</v>
      </c>
      <c r="C771" s="1" t="s">
        <v>202</v>
      </c>
      <c r="D771" s="1" t="s">
        <v>1049</v>
      </c>
      <c r="E771" s="1">
        <v>1</v>
      </c>
    </row>
    <row r="772" spans="1:5">
      <c r="A772" s="1">
        <v>764</v>
      </c>
      <c r="B772" s="1" t="s">
        <v>49</v>
      </c>
      <c r="C772" s="1" t="s">
        <v>202</v>
      </c>
      <c r="D772" s="1" t="s">
        <v>1050</v>
      </c>
      <c r="E772" s="1">
        <v>1</v>
      </c>
    </row>
    <row r="773" spans="1:5">
      <c r="A773" s="1">
        <v>765</v>
      </c>
      <c r="B773" s="1" t="s">
        <v>49</v>
      </c>
      <c r="C773" s="1" t="s">
        <v>202</v>
      </c>
      <c r="D773" s="1" t="s">
        <v>1051</v>
      </c>
      <c r="E773" s="1">
        <v>1</v>
      </c>
    </row>
    <row r="774" spans="1:5">
      <c r="A774" s="1">
        <v>766</v>
      </c>
      <c r="B774" s="1" t="s">
        <v>49</v>
      </c>
      <c r="C774" s="1" t="s">
        <v>202</v>
      </c>
      <c r="D774" s="1" t="s">
        <v>1052</v>
      </c>
      <c r="E774" s="1">
        <v>1</v>
      </c>
    </row>
    <row r="775" spans="1:5">
      <c r="A775" s="1">
        <v>767</v>
      </c>
      <c r="B775" s="1" t="s">
        <v>49</v>
      </c>
      <c r="C775" s="1" t="s">
        <v>202</v>
      </c>
      <c r="D775" s="1" t="s">
        <v>1053</v>
      </c>
      <c r="E775" s="1">
        <v>1</v>
      </c>
    </row>
    <row r="776" spans="1:5">
      <c r="A776" s="1">
        <v>768</v>
      </c>
      <c r="B776" s="1" t="s">
        <v>49</v>
      </c>
      <c r="C776" s="1" t="s">
        <v>202</v>
      </c>
      <c r="D776" s="1" t="s">
        <v>1054</v>
      </c>
      <c r="E776" s="1">
        <v>1</v>
      </c>
    </row>
    <row r="777" spans="1:5">
      <c r="A777" s="1">
        <v>769</v>
      </c>
      <c r="B777" s="1" t="s">
        <v>49</v>
      </c>
      <c r="C777" s="1" t="s">
        <v>202</v>
      </c>
      <c r="D777" s="1" t="s">
        <v>1055</v>
      </c>
      <c r="E777" s="1">
        <v>1</v>
      </c>
    </row>
    <row r="778" spans="1:5">
      <c r="A778" s="1">
        <v>770</v>
      </c>
      <c r="B778" s="1" t="s">
        <v>49</v>
      </c>
      <c r="C778" s="1" t="s">
        <v>202</v>
      </c>
      <c r="D778" s="1" t="s">
        <v>1056</v>
      </c>
      <c r="E778" s="1">
        <v>1</v>
      </c>
    </row>
    <row r="779" spans="1:5">
      <c r="A779" s="1">
        <v>771</v>
      </c>
      <c r="B779" s="1" t="s">
        <v>49</v>
      </c>
      <c r="C779" s="1" t="s">
        <v>202</v>
      </c>
      <c r="D779" s="1" t="s">
        <v>1057</v>
      </c>
      <c r="E779" s="1">
        <v>1</v>
      </c>
    </row>
    <row r="780" spans="1:5">
      <c r="A780" s="1">
        <v>772</v>
      </c>
      <c r="B780" s="1" t="s">
        <v>49</v>
      </c>
      <c r="C780" s="1" t="s">
        <v>196</v>
      </c>
      <c r="D780" s="1" t="s">
        <v>1058</v>
      </c>
      <c r="E780" s="1">
        <v>1</v>
      </c>
    </row>
    <row r="781" spans="1:5">
      <c r="A781" s="1">
        <v>773</v>
      </c>
      <c r="B781" s="1" t="s">
        <v>49</v>
      </c>
      <c r="C781" s="1" t="s">
        <v>196</v>
      </c>
      <c r="D781" s="1" t="s">
        <v>1059</v>
      </c>
      <c r="E781" s="1">
        <v>1</v>
      </c>
    </row>
    <row r="782" spans="1:5">
      <c r="A782" s="1">
        <v>774</v>
      </c>
      <c r="B782" s="1" t="s">
        <v>49</v>
      </c>
      <c r="C782" s="1" t="s">
        <v>196</v>
      </c>
      <c r="D782" s="1" t="s">
        <v>1060</v>
      </c>
      <c r="E782" s="1">
        <v>1</v>
      </c>
    </row>
    <row r="783" spans="1:5">
      <c r="A783" s="1">
        <v>775</v>
      </c>
      <c r="B783" s="1" t="s">
        <v>49</v>
      </c>
      <c r="C783" s="1" t="s">
        <v>196</v>
      </c>
      <c r="D783" s="1" t="s">
        <v>1061</v>
      </c>
      <c r="E783" s="1">
        <v>1</v>
      </c>
    </row>
    <row r="784" spans="1:5">
      <c r="A784" s="1">
        <v>776</v>
      </c>
      <c r="B784" s="1" t="s">
        <v>49</v>
      </c>
      <c r="C784" s="1" t="s">
        <v>196</v>
      </c>
      <c r="D784" s="1" t="s">
        <v>1062</v>
      </c>
      <c r="E784" s="1">
        <v>1</v>
      </c>
    </row>
    <row r="785" spans="1:5">
      <c r="A785" s="1">
        <v>777</v>
      </c>
      <c r="B785" s="1" t="s">
        <v>49</v>
      </c>
      <c r="C785" s="1" t="s">
        <v>196</v>
      </c>
      <c r="D785" s="1" t="s">
        <v>1063</v>
      </c>
      <c r="E785" s="1">
        <v>1</v>
      </c>
    </row>
    <row r="786" spans="1:5">
      <c r="A786" s="1">
        <v>778</v>
      </c>
      <c r="B786" s="1" t="s">
        <v>49</v>
      </c>
      <c r="C786" s="1" t="s">
        <v>196</v>
      </c>
      <c r="D786" s="1" t="s">
        <v>1064</v>
      </c>
      <c r="E786" s="1">
        <v>1</v>
      </c>
    </row>
    <row r="787" spans="1:5">
      <c r="A787" s="1">
        <v>779</v>
      </c>
      <c r="B787" s="1" t="s">
        <v>49</v>
      </c>
      <c r="C787" s="1" t="s">
        <v>196</v>
      </c>
      <c r="D787" s="1" t="s">
        <v>1065</v>
      </c>
      <c r="E787" s="1">
        <v>1</v>
      </c>
    </row>
    <row r="788" spans="1:5">
      <c r="A788" s="1">
        <v>780</v>
      </c>
      <c r="B788" s="1" t="s">
        <v>49</v>
      </c>
      <c r="C788" s="1" t="s">
        <v>196</v>
      </c>
      <c r="D788" s="1" t="s">
        <v>1066</v>
      </c>
      <c r="E788" s="1">
        <v>1</v>
      </c>
    </row>
    <row r="789" spans="1:5">
      <c r="A789" s="1">
        <v>781</v>
      </c>
      <c r="B789" s="1" t="s">
        <v>49</v>
      </c>
      <c r="C789" s="1" t="s">
        <v>196</v>
      </c>
      <c r="D789" s="1" t="s">
        <v>1067</v>
      </c>
      <c r="E789" s="1">
        <v>1</v>
      </c>
    </row>
    <row r="790" spans="1:5">
      <c r="A790" s="1">
        <v>782</v>
      </c>
      <c r="B790" s="1" t="s">
        <v>49</v>
      </c>
      <c r="C790" s="1" t="s">
        <v>196</v>
      </c>
      <c r="D790" s="1" t="s">
        <v>1068</v>
      </c>
      <c r="E790" s="1">
        <v>1</v>
      </c>
    </row>
    <row r="791" spans="1:5">
      <c r="A791" s="1">
        <v>783</v>
      </c>
      <c r="B791" s="1" t="s">
        <v>49</v>
      </c>
      <c r="C791" s="1" t="s">
        <v>196</v>
      </c>
      <c r="D791" s="1" t="s">
        <v>1069</v>
      </c>
      <c r="E791" s="1">
        <v>1</v>
      </c>
    </row>
    <row r="792" spans="1:5">
      <c r="A792" s="1">
        <v>784</v>
      </c>
      <c r="B792" s="1" t="s">
        <v>49</v>
      </c>
      <c r="C792" s="1" t="s">
        <v>196</v>
      </c>
      <c r="D792" s="1" t="s">
        <v>1070</v>
      </c>
      <c r="E792" s="1">
        <v>1</v>
      </c>
    </row>
    <row r="793" spans="1:5">
      <c r="A793" s="1">
        <v>785</v>
      </c>
      <c r="B793" s="1" t="s">
        <v>49</v>
      </c>
      <c r="C793" s="1" t="s">
        <v>196</v>
      </c>
      <c r="D793" s="1" t="s">
        <v>1071</v>
      </c>
      <c r="E793" s="1">
        <v>1</v>
      </c>
    </row>
    <row r="794" spans="1:5">
      <c r="A794" s="1">
        <v>786</v>
      </c>
      <c r="B794" s="1" t="s">
        <v>49</v>
      </c>
      <c r="C794" s="1" t="s">
        <v>196</v>
      </c>
      <c r="D794" s="1" t="s">
        <v>1072</v>
      </c>
      <c r="E794" s="1">
        <v>1</v>
      </c>
    </row>
    <row r="795" spans="1:5">
      <c r="A795" s="1">
        <v>787</v>
      </c>
      <c r="B795" s="1" t="s">
        <v>49</v>
      </c>
      <c r="C795" s="1" t="s">
        <v>196</v>
      </c>
      <c r="D795" s="1" t="s">
        <v>997</v>
      </c>
      <c r="E795" s="1">
        <v>1</v>
      </c>
    </row>
    <row r="796" spans="1:5">
      <c r="A796" s="1">
        <v>788</v>
      </c>
      <c r="B796" s="1" t="s">
        <v>49</v>
      </c>
      <c r="C796" s="1" t="s">
        <v>196</v>
      </c>
      <c r="D796" s="1" t="s">
        <v>1073</v>
      </c>
      <c r="E796" s="1">
        <v>1</v>
      </c>
    </row>
    <row r="797" spans="1:5">
      <c r="A797" s="1">
        <v>789</v>
      </c>
      <c r="B797" s="1" t="s">
        <v>49</v>
      </c>
      <c r="C797" s="1" t="s">
        <v>196</v>
      </c>
      <c r="D797" s="1" t="s">
        <v>1074</v>
      </c>
      <c r="E797" s="1">
        <v>1</v>
      </c>
    </row>
    <row r="798" spans="1:5">
      <c r="A798" s="1">
        <v>790</v>
      </c>
      <c r="B798" s="1" t="s">
        <v>49</v>
      </c>
      <c r="C798" s="1" t="s">
        <v>196</v>
      </c>
      <c r="D798" s="1" t="s">
        <v>1075</v>
      </c>
      <c r="E798" s="1">
        <v>1</v>
      </c>
    </row>
    <row r="799" spans="1:5">
      <c r="A799" s="1">
        <v>791</v>
      </c>
      <c r="B799" s="1" t="s">
        <v>49</v>
      </c>
      <c r="C799" s="1" t="s">
        <v>196</v>
      </c>
      <c r="D799" s="1" t="s">
        <v>1076</v>
      </c>
      <c r="E799" s="1">
        <v>1</v>
      </c>
    </row>
    <row r="800" spans="1:5">
      <c r="A800" s="1">
        <v>792</v>
      </c>
      <c r="B800" s="1" t="s">
        <v>49</v>
      </c>
      <c r="C800" s="1" t="s">
        <v>196</v>
      </c>
      <c r="D800" s="1" t="s">
        <v>1077</v>
      </c>
      <c r="E800" s="1">
        <v>1</v>
      </c>
    </row>
    <row r="801" spans="1:5">
      <c r="A801" s="1">
        <v>793</v>
      </c>
      <c r="B801" s="1" t="s">
        <v>49</v>
      </c>
      <c r="C801" s="1" t="s">
        <v>196</v>
      </c>
      <c r="D801" s="1" t="s">
        <v>1078</v>
      </c>
      <c r="E801" s="1">
        <v>1</v>
      </c>
    </row>
    <row r="802" spans="1:5">
      <c r="A802" s="1">
        <v>794</v>
      </c>
      <c r="B802" s="1" t="s">
        <v>49</v>
      </c>
      <c r="C802" s="1" t="s">
        <v>196</v>
      </c>
      <c r="D802" s="1" t="s">
        <v>1079</v>
      </c>
      <c r="E802" s="1">
        <v>1</v>
      </c>
    </row>
    <row r="803" spans="1:5">
      <c r="A803" s="1">
        <v>795</v>
      </c>
      <c r="B803" s="1" t="s">
        <v>49</v>
      </c>
      <c r="C803" s="1" t="s">
        <v>196</v>
      </c>
      <c r="D803" s="1" t="s">
        <v>1080</v>
      </c>
      <c r="E803" s="1">
        <v>1</v>
      </c>
    </row>
    <row r="804" spans="1:5">
      <c r="A804" s="1">
        <v>796</v>
      </c>
      <c r="B804" s="1" t="s">
        <v>49</v>
      </c>
      <c r="C804" s="1" t="s">
        <v>196</v>
      </c>
      <c r="D804" s="1" t="s">
        <v>1081</v>
      </c>
      <c r="E804" s="1">
        <v>1</v>
      </c>
    </row>
    <row r="805" spans="1:5">
      <c r="A805" s="1">
        <v>797</v>
      </c>
      <c r="B805" s="1" t="s">
        <v>49</v>
      </c>
      <c r="C805" s="1" t="s">
        <v>196</v>
      </c>
      <c r="D805" s="1" t="s">
        <v>1082</v>
      </c>
      <c r="E805" s="1">
        <v>1</v>
      </c>
    </row>
    <row r="806" spans="1:5">
      <c r="A806" s="1">
        <v>798</v>
      </c>
      <c r="B806" s="1" t="s">
        <v>49</v>
      </c>
      <c r="C806" s="1" t="s">
        <v>196</v>
      </c>
      <c r="D806" s="1" t="s">
        <v>1083</v>
      </c>
      <c r="E806" s="1">
        <v>1</v>
      </c>
    </row>
    <row r="807" spans="1:5">
      <c r="A807" s="1">
        <v>799</v>
      </c>
      <c r="B807" s="1" t="s">
        <v>49</v>
      </c>
      <c r="C807" s="1" t="s">
        <v>196</v>
      </c>
      <c r="D807" s="1" t="s">
        <v>1084</v>
      </c>
      <c r="E807" s="1">
        <v>1</v>
      </c>
    </row>
    <row r="808" spans="1:5">
      <c r="A808" s="1">
        <v>800</v>
      </c>
      <c r="B808" s="1" t="s">
        <v>49</v>
      </c>
      <c r="C808" s="1" t="s">
        <v>196</v>
      </c>
      <c r="D808" s="1" t="s">
        <v>1085</v>
      </c>
      <c r="E808" s="1">
        <v>1</v>
      </c>
    </row>
    <row r="809" spans="1:5">
      <c r="A809" s="1">
        <v>801</v>
      </c>
      <c r="B809" s="1" t="s">
        <v>49</v>
      </c>
      <c r="C809" s="1" t="s">
        <v>196</v>
      </c>
      <c r="D809" s="1" t="s">
        <v>1086</v>
      </c>
      <c r="E809" s="1">
        <v>1</v>
      </c>
    </row>
    <row r="810" spans="1:5">
      <c r="A810" s="1">
        <v>802</v>
      </c>
      <c r="B810" s="1" t="s">
        <v>49</v>
      </c>
      <c r="C810" s="1" t="s">
        <v>196</v>
      </c>
      <c r="D810" s="1" t="s">
        <v>1087</v>
      </c>
      <c r="E810" s="1">
        <v>1</v>
      </c>
    </row>
    <row r="811" spans="1:5">
      <c r="A811" s="1">
        <v>803</v>
      </c>
      <c r="B811" s="1" t="s">
        <v>49</v>
      </c>
      <c r="C811" s="1" t="s">
        <v>196</v>
      </c>
      <c r="D811" s="1" t="s">
        <v>1088</v>
      </c>
      <c r="E811" s="1">
        <v>1</v>
      </c>
    </row>
    <row r="812" spans="1:5">
      <c r="A812" s="1">
        <v>804</v>
      </c>
      <c r="B812" s="1" t="s">
        <v>49</v>
      </c>
      <c r="C812" s="1" t="s">
        <v>196</v>
      </c>
      <c r="D812" s="1" t="s">
        <v>1089</v>
      </c>
      <c r="E812" s="1">
        <v>1</v>
      </c>
    </row>
    <row r="813" spans="1:5">
      <c r="A813" s="1">
        <v>805</v>
      </c>
      <c r="B813" s="1" t="s">
        <v>49</v>
      </c>
      <c r="C813" s="1" t="s">
        <v>196</v>
      </c>
      <c r="D813" s="1" t="s">
        <v>1090</v>
      </c>
      <c r="E813" s="1">
        <v>1</v>
      </c>
    </row>
    <row r="814" spans="1:5">
      <c r="A814" s="1">
        <v>806</v>
      </c>
      <c r="B814" s="1" t="s">
        <v>49</v>
      </c>
      <c r="C814" s="1" t="s">
        <v>196</v>
      </c>
      <c r="D814" s="1" t="s">
        <v>1091</v>
      </c>
      <c r="E814" s="1">
        <v>1</v>
      </c>
    </row>
    <row r="815" spans="1:5">
      <c r="A815" s="1">
        <v>807</v>
      </c>
      <c r="B815" s="1" t="s">
        <v>49</v>
      </c>
      <c r="C815" s="1" t="s">
        <v>196</v>
      </c>
      <c r="D815" s="1" t="s">
        <v>1092</v>
      </c>
      <c r="E815" s="1">
        <v>1</v>
      </c>
    </row>
    <row r="816" spans="1:5">
      <c r="A816" s="1">
        <v>808</v>
      </c>
      <c r="B816" s="1" t="s">
        <v>49</v>
      </c>
      <c r="C816" s="1" t="s">
        <v>196</v>
      </c>
      <c r="D816" s="1" t="s">
        <v>1093</v>
      </c>
      <c r="E816" s="1">
        <v>1</v>
      </c>
    </row>
    <row r="817" spans="1:5">
      <c r="A817" s="1">
        <v>809</v>
      </c>
      <c r="B817" s="1" t="s">
        <v>49</v>
      </c>
      <c r="C817" s="1" t="s">
        <v>196</v>
      </c>
      <c r="D817" s="1" t="s">
        <v>1094</v>
      </c>
      <c r="E817" s="1">
        <v>1</v>
      </c>
    </row>
    <row r="818" spans="1:5">
      <c r="A818" s="1">
        <v>810</v>
      </c>
      <c r="B818" s="1" t="s">
        <v>49</v>
      </c>
      <c r="C818" s="1" t="s">
        <v>196</v>
      </c>
      <c r="D818" s="1" t="s">
        <v>1095</v>
      </c>
      <c r="E818" s="1">
        <v>1</v>
      </c>
    </row>
    <row r="819" spans="1:5">
      <c r="A819" s="1">
        <v>811</v>
      </c>
      <c r="B819" s="1" t="s">
        <v>49</v>
      </c>
      <c r="C819" s="1" t="s">
        <v>196</v>
      </c>
      <c r="D819" s="1" t="s">
        <v>488</v>
      </c>
      <c r="E819" s="1">
        <v>1</v>
      </c>
    </row>
    <row r="820" spans="1:5">
      <c r="A820" s="1">
        <v>812</v>
      </c>
      <c r="B820" s="1" t="s">
        <v>49</v>
      </c>
      <c r="C820" s="1" t="s">
        <v>196</v>
      </c>
      <c r="D820" s="1" t="s">
        <v>1096</v>
      </c>
      <c r="E820" s="1">
        <v>1</v>
      </c>
    </row>
    <row r="821" spans="1:5">
      <c r="A821" s="1">
        <v>813</v>
      </c>
      <c r="B821" s="1" t="s">
        <v>49</v>
      </c>
      <c r="C821" s="1" t="s">
        <v>196</v>
      </c>
      <c r="D821" s="1" t="s">
        <v>1097</v>
      </c>
      <c r="E821" s="1">
        <v>1</v>
      </c>
    </row>
    <row r="822" spans="1:5">
      <c r="A822" s="1">
        <v>814</v>
      </c>
      <c r="B822" s="1" t="s">
        <v>49</v>
      </c>
      <c r="C822" s="1" t="s">
        <v>196</v>
      </c>
      <c r="D822" s="1" t="s">
        <v>1098</v>
      </c>
      <c r="E822" s="1">
        <v>1</v>
      </c>
    </row>
    <row r="823" spans="1:5">
      <c r="A823" s="1">
        <v>815</v>
      </c>
      <c r="B823" s="1" t="s">
        <v>49</v>
      </c>
      <c r="C823" s="1" t="s">
        <v>196</v>
      </c>
      <c r="D823" s="1" t="s">
        <v>1099</v>
      </c>
      <c r="E823" s="1">
        <v>1</v>
      </c>
    </row>
    <row r="824" spans="1:5">
      <c r="A824" s="1">
        <v>816</v>
      </c>
      <c r="B824" s="1" t="s">
        <v>49</v>
      </c>
      <c r="C824" s="1" t="s">
        <v>196</v>
      </c>
      <c r="D824" s="1" t="s">
        <v>1100</v>
      </c>
      <c r="E824" s="1">
        <v>1</v>
      </c>
    </row>
    <row r="825" spans="1:5">
      <c r="A825" s="1">
        <v>817</v>
      </c>
      <c r="B825" s="1" t="s">
        <v>49</v>
      </c>
      <c r="C825" s="1" t="s">
        <v>196</v>
      </c>
      <c r="D825" s="1" t="s">
        <v>1101</v>
      </c>
      <c r="E825" s="1">
        <v>1</v>
      </c>
    </row>
    <row r="826" spans="1:5">
      <c r="A826" s="1">
        <v>818</v>
      </c>
      <c r="B826" s="1" t="s">
        <v>49</v>
      </c>
      <c r="C826" s="1" t="s">
        <v>196</v>
      </c>
      <c r="D826" s="1" t="s">
        <v>1102</v>
      </c>
      <c r="E826" s="1">
        <v>1</v>
      </c>
    </row>
    <row r="827" spans="1:5">
      <c r="A827" s="1">
        <v>819</v>
      </c>
      <c r="B827" s="1" t="s">
        <v>49</v>
      </c>
      <c r="C827" s="1" t="s">
        <v>196</v>
      </c>
      <c r="D827" s="1" t="s">
        <v>1039</v>
      </c>
      <c r="E827" s="1">
        <v>1</v>
      </c>
    </row>
    <row r="828" spans="1:5">
      <c r="A828" s="1">
        <v>820</v>
      </c>
      <c r="B828" s="1" t="s">
        <v>49</v>
      </c>
      <c r="C828" s="1" t="s">
        <v>196</v>
      </c>
      <c r="D828" s="1" t="s">
        <v>1103</v>
      </c>
      <c r="E828" s="1">
        <v>1</v>
      </c>
    </row>
    <row r="829" spans="1:5">
      <c r="A829" s="1">
        <v>821</v>
      </c>
      <c r="B829" s="1" t="s">
        <v>49</v>
      </c>
      <c r="C829" s="1" t="s">
        <v>196</v>
      </c>
      <c r="D829" s="1" t="s">
        <v>1104</v>
      </c>
      <c r="E829" s="1">
        <v>1</v>
      </c>
    </row>
    <row r="830" spans="1:5">
      <c r="A830" s="1">
        <v>822</v>
      </c>
      <c r="B830" s="1" t="s">
        <v>49</v>
      </c>
      <c r="C830" s="1" t="s">
        <v>196</v>
      </c>
      <c r="D830" s="1" t="s">
        <v>791</v>
      </c>
      <c r="E830" s="1">
        <v>1</v>
      </c>
    </row>
    <row r="831" spans="1:5">
      <c r="A831" s="1">
        <v>823</v>
      </c>
      <c r="B831" s="1" t="s">
        <v>49</v>
      </c>
      <c r="C831" s="1" t="s">
        <v>196</v>
      </c>
      <c r="D831" s="1" t="s">
        <v>1105</v>
      </c>
      <c r="E831" s="1">
        <v>1</v>
      </c>
    </row>
    <row r="832" spans="1:5">
      <c r="A832" s="1">
        <v>824</v>
      </c>
      <c r="B832" s="1" t="s">
        <v>49</v>
      </c>
      <c r="C832" s="1" t="s">
        <v>196</v>
      </c>
      <c r="D832" s="1" t="s">
        <v>1106</v>
      </c>
      <c r="E832" s="1">
        <v>1</v>
      </c>
    </row>
    <row r="833" spans="1:5">
      <c r="A833" s="1">
        <v>825</v>
      </c>
      <c r="B833" s="1" t="s">
        <v>49</v>
      </c>
      <c r="C833" s="1" t="s">
        <v>196</v>
      </c>
      <c r="D833" s="1" t="s">
        <v>1107</v>
      </c>
      <c r="E833" s="1">
        <v>1</v>
      </c>
    </row>
    <row r="834" spans="1:5">
      <c r="A834" s="1">
        <v>826</v>
      </c>
      <c r="B834" s="1" t="s">
        <v>49</v>
      </c>
      <c r="C834" s="1" t="s">
        <v>196</v>
      </c>
      <c r="D834" s="1" t="s">
        <v>1052</v>
      </c>
      <c r="E834" s="1">
        <v>1</v>
      </c>
    </row>
    <row r="835" spans="1:5">
      <c r="A835" s="1">
        <v>827</v>
      </c>
      <c r="B835" s="1" t="s">
        <v>49</v>
      </c>
      <c r="C835" s="1" t="s">
        <v>196</v>
      </c>
      <c r="D835" s="1" t="s">
        <v>1108</v>
      </c>
      <c r="E835" s="1">
        <v>1</v>
      </c>
    </row>
    <row r="836" spans="1:5">
      <c r="A836" s="1">
        <v>828</v>
      </c>
      <c r="B836" s="1" t="s">
        <v>49</v>
      </c>
      <c r="C836" s="1" t="s">
        <v>208</v>
      </c>
      <c r="D836" s="1" t="s">
        <v>1109</v>
      </c>
      <c r="E836" s="1">
        <v>1</v>
      </c>
    </row>
    <row r="837" spans="1:5">
      <c r="A837" s="1">
        <v>829</v>
      </c>
      <c r="B837" s="1" t="s">
        <v>49</v>
      </c>
      <c r="C837" s="1" t="s">
        <v>208</v>
      </c>
      <c r="D837" s="1" t="s">
        <v>1110</v>
      </c>
      <c r="E837" s="1">
        <v>1</v>
      </c>
    </row>
    <row r="838" spans="1:5">
      <c r="A838" s="1">
        <v>830</v>
      </c>
      <c r="B838" s="1" t="s">
        <v>49</v>
      </c>
      <c r="C838" s="1" t="s">
        <v>208</v>
      </c>
      <c r="D838" s="1" t="s">
        <v>987</v>
      </c>
      <c r="E838" s="1">
        <v>1</v>
      </c>
    </row>
    <row r="839" spans="1:5">
      <c r="A839" s="1">
        <v>831</v>
      </c>
      <c r="B839" s="1" t="s">
        <v>49</v>
      </c>
      <c r="C839" s="1" t="s">
        <v>208</v>
      </c>
      <c r="D839" s="1" t="s">
        <v>1111</v>
      </c>
      <c r="E839" s="1">
        <v>1</v>
      </c>
    </row>
    <row r="840" spans="1:5">
      <c r="A840" s="1">
        <v>832</v>
      </c>
      <c r="B840" s="1" t="s">
        <v>49</v>
      </c>
      <c r="C840" s="1" t="s">
        <v>208</v>
      </c>
      <c r="D840" s="1" t="s">
        <v>1112</v>
      </c>
      <c r="E840" s="1">
        <v>1</v>
      </c>
    </row>
    <row r="841" spans="1:5">
      <c r="A841" s="1">
        <v>833</v>
      </c>
      <c r="B841" s="1" t="s">
        <v>49</v>
      </c>
      <c r="C841" s="1" t="s">
        <v>208</v>
      </c>
      <c r="D841" s="1" t="s">
        <v>1113</v>
      </c>
      <c r="E841" s="1">
        <v>1</v>
      </c>
    </row>
    <row r="842" spans="1:5">
      <c r="A842" s="1">
        <v>834</v>
      </c>
      <c r="B842" s="1" t="s">
        <v>49</v>
      </c>
      <c r="C842" s="1" t="s">
        <v>208</v>
      </c>
      <c r="D842" s="1" t="s">
        <v>766</v>
      </c>
      <c r="E842" s="1">
        <v>1</v>
      </c>
    </row>
    <row r="843" spans="1:5">
      <c r="A843" s="1">
        <v>835</v>
      </c>
      <c r="B843" s="1" t="s">
        <v>49</v>
      </c>
      <c r="C843" s="1" t="s">
        <v>208</v>
      </c>
      <c r="D843" s="1" t="s">
        <v>998</v>
      </c>
      <c r="E843" s="1">
        <v>1</v>
      </c>
    </row>
    <row r="844" spans="1:5">
      <c r="A844" s="1">
        <v>836</v>
      </c>
      <c r="B844" s="1" t="s">
        <v>49</v>
      </c>
      <c r="C844" s="1" t="s">
        <v>208</v>
      </c>
      <c r="D844" s="1" t="s">
        <v>1114</v>
      </c>
      <c r="E844" s="1">
        <v>1</v>
      </c>
    </row>
    <row r="845" spans="1:5">
      <c r="A845" s="1">
        <v>837</v>
      </c>
      <c r="B845" s="1" t="s">
        <v>49</v>
      </c>
      <c r="C845" s="1" t="s">
        <v>208</v>
      </c>
      <c r="D845" s="1" t="s">
        <v>1115</v>
      </c>
      <c r="E845" s="1">
        <v>1</v>
      </c>
    </row>
    <row r="846" spans="1:5">
      <c r="A846" s="1">
        <v>838</v>
      </c>
      <c r="B846" s="1" t="s">
        <v>49</v>
      </c>
      <c r="C846" s="1" t="s">
        <v>208</v>
      </c>
      <c r="D846" s="1" t="s">
        <v>1116</v>
      </c>
      <c r="E846" s="1">
        <v>1</v>
      </c>
    </row>
    <row r="847" spans="1:5">
      <c r="A847" s="1">
        <v>839</v>
      </c>
      <c r="B847" s="1" t="s">
        <v>49</v>
      </c>
      <c r="C847" s="1" t="s">
        <v>208</v>
      </c>
      <c r="D847" s="1" t="s">
        <v>751</v>
      </c>
      <c r="E847" s="1">
        <v>1</v>
      </c>
    </row>
    <row r="848" spans="1:5">
      <c r="A848" s="1">
        <v>840</v>
      </c>
      <c r="B848" s="1" t="s">
        <v>49</v>
      </c>
      <c r="C848" s="1" t="s">
        <v>208</v>
      </c>
      <c r="D848" s="1" t="s">
        <v>1117</v>
      </c>
      <c r="E848" s="1">
        <v>1</v>
      </c>
    </row>
    <row r="849" spans="1:5">
      <c r="A849" s="1">
        <v>841</v>
      </c>
      <c r="B849" s="1" t="s">
        <v>49</v>
      </c>
      <c r="C849" s="1" t="s">
        <v>208</v>
      </c>
      <c r="D849" s="1" t="s">
        <v>1118</v>
      </c>
      <c r="E849" s="1">
        <v>1</v>
      </c>
    </row>
    <row r="850" spans="1:5">
      <c r="A850" s="1">
        <v>842</v>
      </c>
      <c r="B850" s="1" t="s">
        <v>49</v>
      </c>
      <c r="C850" s="1" t="s">
        <v>208</v>
      </c>
      <c r="D850" s="1" t="s">
        <v>1119</v>
      </c>
      <c r="E850" s="1">
        <v>1</v>
      </c>
    </row>
    <row r="851" spans="1:5">
      <c r="A851" s="1">
        <v>843</v>
      </c>
      <c r="B851" s="1" t="s">
        <v>49</v>
      </c>
      <c r="C851" s="1" t="s">
        <v>208</v>
      </c>
      <c r="D851" s="1" t="s">
        <v>1120</v>
      </c>
      <c r="E851" s="1">
        <v>1</v>
      </c>
    </row>
    <row r="852" spans="1:5">
      <c r="A852" s="1">
        <v>844</v>
      </c>
      <c r="B852" s="1" t="s">
        <v>49</v>
      </c>
      <c r="C852" s="1" t="s">
        <v>208</v>
      </c>
      <c r="D852" s="1" t="s">
        <v>1121</v>
      </c>
      <c r="E852" s="1">
        <v>1</v>
      </c>
    </row>
    <row r="853" spans="1:5">
      <c r="A853" s="1">
        <v>845</v>
      </c>
      <c r="B853" s="1" t="s">
        <v>49</v>
      </c>
      <c r="C853" s="1" t="s">
        <v>208</v>
      </c>
      <c r="D853" s="1" t="s">
        <v>1122</v>
      </c>
      <c r="E853" s="1">
        <v>1</v>
      </c>
    </row>
    <row r="854" spans="1:5">
      <c r="A854" s="1">
        <v>846</v>
      </c>
      <c r="B854" s="1" t="s">
        <v>49</v>
      </c>
      <c r="C854" s="1" t="s">
        <v>208</v>
      </c>
      <c r="D854" s="1" t="s">
        <v>1123</v>
      </c>
      <c r="E854" s="1">
        <v>1</v>
      </c>
    </row>
    <row r="855" spans="1:5">
      <c r="A855" s="1">
        <v>847</v>
      </c>
      <c r="B855" s="1" t="s">
        <v>49</v>
      </c>
      <c r="C855" s="1" t="s">
        <v>208</v>
      </c>
      <c r="D855" s="1" t="s">
        <v>1124</v>
      </c>
      <c r="E855" s="1">
        <v>1</v>
      </c>
    </row>
    <row r="856" spans="1:5">
      <c r="A856" s="1">
        <v>848</v>
      </c>
      <c r="B856" s="1" t="s">
        <v>49</v>
      </c>
      <c r="C856" s="1" t="s">
        <v>208</v>
      </c>
      <c r="D856" s="1" t="s">
        <v>1125</v>
      </c>
      <c r="E856" s="1">
        <v>1</v>
      </c>
    </row>
    <row r="857" spans="1:5">
      <c r="A857" s="1">
        <v>849</v>
      </c>
      <c r="B857" s="1" t="s">
        <v>49</v>
      </c>
      <c r="C857" s="1" t="s">
        <v>208</v>
      </c>
      <c r="D857" s="1" t="s">
        <v>1126</v>
      </c>
      <c r="E857" s="1">
        <v>1</v>
      </c>
    </row>
    <row r="858" spans="1:5">
      <c r="A858" s="1">
        <v>850</v>
      </c>
      <c r="B858" s="1" t="s">
        <v>49</v>
      </c>
      <c r="C858" s="1" t="s">
        <v>208</v>
      </c>
      <c r="D858" s="1" t="s">
        <v>1127</v>
      </c>
      <c r="E858" s="1">
        <v>1</v>
      </c>
    </row>
    <row r="859" spans="1:5">
      <c r="A859" s="1">
        <v>851</v>
      </c>
      <c r="B859" s="1" t="s">
        <v>49</v>
      </c>
      <c r="C859" s="1" t="s">
        <v>208</v>
      </c>
      <c r="D859" s="1" t="s">
        <v>1127</v>
      </c>
      <c r="E859" s="1">
        <v>1</v>
      </c>
    </row>
    <row r="860" spans="1:5">
      <c r="A860" s="1">
        <v>852</v>
      </c>
      <c r="B860" s="1" t="s">
        <v>49</v>
      </c>
      <c r="C860" s="1" t="s">
        <v>208</v>
      </c>
      <c r="D860" s="1" t="s">
        <v>1128</v>
      </c>
      <c r="E860" s="1">
        <v>1</v>
      </c>
    </row>
    <row r="861" spans="1:5">
      <c r="A861" s="1">
        <v>853</v>
      </c>
      <c r="B861" s="1" t="s">
        <v>49</v>
      </c>
      <c r="C861" s="1" t="s">
        <v>208</v>
      </c>
      <c r="D861" s="1" t="s">
        <v>1129</v>
      </c>
      <c r="E861" s="1">
        <v>1</v>
      </c>
    </row>
    <row r="862" spans="1:5">
      <c r="A862" s="1">
        <v>854</v>
      </c>
      <c r="B862" s="1" t="s">
        <v>49</v>
      </c>
      <c r="C862" s="1" t="s">
        <v>208</v>
      </c>
      <c r="D862" s="1" t="s">
        <v>1130</v>
      </c>
      <c r="E862" s="1">
        <v>1</v>
      </c>
    </row>
    <row r="863" spans="1:5">
      <c r="A863" s="1">
        <v>855</v>
      </c>
      <c r="B863" s="1" t="s">
        <v>49</v>
      </c>
      <c r="C863" s="1" t="s">
        <v>208</v>
      </c>
      <c r="D863" s="1" t="s">
        <v>1131</v>
      </c>
      <c r="E863" s="1">
        <v>1</v>
      </c>
    </row>
    <row r="864" spans="1:5">
      <c r="A864" s="1">
        <v>856</v>
      </c>
      <c r="B864" s="1" t="s">
        <v>49</v>
      </c>
      <c r="C864" s="1" t="s">
        <v>208</v>
      </c>
      <c r="D864" s="1" t="s">
        <v>1132</v>
      </c>
      <c r="E864" s="1">
        <v>1</v>
      </c>
    </row>
    <row r="865" spans="1:5">
      <c r="A865" s="1">
        <v>857</v>
      </c>
      <c r="B865" s="1" t="s">
        <v>49</v>
      </c>
      <c r="C865" s="1" t="s">
        <v>214</v>
      </c>
      <c r="D865" s="1" t="s">
        <v>1133</v>
      </c>
      <c r="E865" s="1">
        <v>1</v>
      </c>
    </row>
    <row r="866" spans="1:5">
      <c r="A866" s="1">
        <v>858</v>
      </c>
      <c r="B866" s="1" t="s">
        <v>49</v>
      </c>
      <c r="C866" s="1" t="s">
        <v>214</v>
      </c>
      <c r="D866" s="1" t="s">
        <v>1134</v>
      </c>
      <c r="E866" s="1">
        <v>1</v>
      </c>
    </row>
    <row r="867" spans="1:5">
      <c r="A867" s="1">
        <v>859</v>
      </c>
      <c r="B867" s="1" t="s">
        <v>49</v>
      </c>
      <c r="C867" s="1" t="s">
        <v>214</v>
      </c>
      <c r="D867" s="1" t="s">
        <v>701</v>
      </c>
      <c r="E867" s="1">
        <v>1</v>
      </c>
    </row>
    <row r="868" spans="1:5">
      <c r="A868" s="1">
        <v>860</v>
      </c>
      <c r="B868" s="1" t="s">
        <v>49</v>
      </c>
      <c r="C868" s="1" t="s">
        <v>214</v>
      </c>
      <c r="D868" s="1" t="s">
        <v>1135</v>
      </c>
      <c r="E868" s="1">
        <v>1</v>
      </c>
    </row>
    <row r="869" spans="1:5">
      <c r="A869" s="1">
        <v>861</v>
      </c>
      <c r="B869" s="1" t="s">
        <v>49</v>
      </c>
      <c r="C869" s="1" t="s">
        <v>214</v>
      </c>
      <c r="D869" s="1" t="s">
        <v>1136</v>
      </c>
      <c r="E869" s="1">
        <v>1</v>
      </c>
    </row>
    <row r="870" spans="1:5">
      <c r="A870" s="1">
        <v>862</v>
      </c>
      <c r="B870" s="1" t="s">
        <v>49</v>
      </c>
      <c r="C870" s="1" t="s">
        <v>214</v>
      </c>
      <c r="D870" s="1" t="s">
        <v>1032</v>
      </c>
      <c r="E870" s="1">
        <v>1</v>
      </c>
    </row>
    <row r="871" spans="1:5">
      <c r="A871" s="1">
        <v>863</v>
      </c>
      <c r="B871" s="1" t="s">
        <v>49</v>
      </c>
      <c r="C871" s="1" t="s">
        <v>214</v>
      </c>
      <c r="D871" s="1" t="s">
        <v>1137</v>
      </c>
      <c r="E871" s="1">
        <v>1</v>
      </c>
    </row>
    <row r="872" spans="1:5">
      <c r="A872" s="1">
        <v>864</v>
      </c>
      <c r="B872" s="1" t="s">
        <v>49</v>
      </c>
      <c r="C872" s="1" t="s">
        <v>214</v>
      </c>
      <c r="D872" s="1" t="s">
        <v>1138</v>
      </c>
      <c r="E872" s="1">
        <v>1</v>
      </c>
    </row>
    <row r="873" spans="1:5">
      <c r="A873" s="1">
        <v>865</v>
      </c>
      <c r="B873" s="1" t="s">
        <v>49</v>
      </c>
      <c r="C873" s="1" t="s">
        <v>214</v>
      </c>
      <c r="D873" s="1" t="s">
        <v>1139</v>
      </c>
      <c r="E873" s="1">
        <v>1</v>
      </c>
    </row>
    <row r="874" spans="1:5">
      <c r="A874" s="1">
        <v>866</v>
      </c>
      <c r="B874" s="1" t="s">
        <v>49</v>
      </c>
      <c r="C874" s="1" t="s">
        <v>214</v>
      </c>
      <c r="D874" s="1" t="s">
        <v>1140</v>
      </c>
      <c r="E874" s="1">
        <v>1</v>
      </c>
    </row>
    <row r="875" spans="1:5">
      <c r="A875" s="1">
        <v>867</v>
      </c>
      <c r="B875" s="1" t="s">
        <v>49</v>
      </c>
      <c r="C875" s="1" t="s">
        <v>214</v>
      </c>
      <c r="D875" s="1" t="s">
        <v>1141</v>
      </c>
      <c r="E875" s="1">
        <v>1</v>
      </c>
    </row>
    <row r="876" spans="1:5">
      <c r="A876" s="1">
        <v>868</v>
      </c>
      <c r="B876" s="1" t="s">
        <v>49</v>
      </c>
      <c r="C876" s="1" t="s">
        <v>214</v>
      </c>
      <c r="D876" s="1" t="s">
        <v>1142</v>
      </c>
      <c r="E876" s="1">
        <v>1</v>
      </c>
    </row>
    <row r="877" spans="1:5">
      <c r="A877" s="1">
        <v>869</v>
      </c>
      <c r="B877" s="1" t="s">
        <v>49</v>
      </c>
      <c r="C877" s="1" t="s">
        <v>214</v>
      </c>
      <c r="D877" s="1" t="s">
        <v>1143</v>
      </c>
      <c r="E877" s="1">
        <v>1</v>
      </c>
    </row>
    <row r="878" spans="1:5">
      <c r="A878" s="1">
        <v>870</v>
      </c>
      <c r="B878" s="1" t="s">
        <v>49</v>
      </c>
      <c r="C878" s="1" t="s">
        <v>214</v>
      </c>
      <c r="D878" s="1" t="s">
        <v>1144</v>
      </c>
      <c r="E878" s="1">
        <v>0</v>
      </c>
    </row>
    <row r="879" spans="1:5">
      <c r="A879" s="1" t="s">
        <v>151</v>
      </c>
      <c r="B879" s="1" t="s">
        <v>42</v>
      </c>
      <c r="C879" s="1" t="s">
        <v>9</v>
      </c>
      <c r="D879" s="1" t="s">
        <v>10</v>
      </c>
      <c r="E879" s="1" t="s">
        <v>152</v>
      </c>
    </row>
    <row r="880" spans="1:5">
      <c r="A880" s="1">
        <v>871</v>
      </c>
      <c r="B880" s="1" t="s">
        <v>54</v>
      </c>
      <c r="C880" s="1" t="s">
        <v>305</v>
      </c>
      <c r="D880" s="1" t="s">
        <v>1145</v>
      </c>
      <c r="E880" s="1">
        <v>1</v>
      </c>
    </row>
    <row r="881" spans="1:5">
      <c r="A881" s="1">
        <v>872</v>
      </c>
      <c r="B881" s="1" t="s">
        <v>54</v>
      </c>
      <c r="C881" s="1" t="s">
        <v>305</v>
      </c>
      <c r="D881" s="1" t="s">
        <v>1146</v>
      </c>
      <c r="E881" s="1">
        <v>1</v>
      </c>
    </row>
    <row r="882" spans="1:5">
      <c r="A882" s="1">
        <v>873</v>
      </c>
      <c r="B882" s="1" t="s">
        <v>54</v>
      </c>
      <c r="C882" s="1" t="s">
        <v>305</v>
      </c>
      <c r="D882" s="1" t="s">
        <v>1147</v>
      </c>
      <c r="E882" s="1">
        <v>1</v>
      </c>
    </row>
    <row r="883" spans="1:5">
      <c r="A883" s="1">
        <v>874</v>
      </c>
      <c r="B883" s="1" t="s">
        <v>54</v>
      </c>
      <c r="C883" s="1" t="s">
        <v>305</v>
      </c>
      <c r="D883" s="1" t="s">
        <v>1148</v>
      </c>
      <c r="E883" s="1">
        <v>1</v>
      </c>
    </row>
    <row r="884" spans="1:5">
      <c r="A884" s="1">
        <v>875</v>
      </c>
      <c r="B884" s="1" t="s">
        <v>54</v>
      </c>
      <c r="C884" s="1" t="s">
        <v>305</v>
      </c>
      <c r="D884" s="1" t="s">
        <v>1149</v>
      </c>
      <c r="E884" s="1">
        <v>1</v>
      </c>
    </row>
    <row r="885" spans="1:5">
      <c r="A885" s="1">
        <v>876</v>
      </c>
      <c r="B885" s="1" t="s">
        <v>54</v>
      </c>
      <c r="C885" s="1" t="s">
        <v>305</v>
      </c>
      <c r="D885" s="1" t="s">
        <v>1150</v>
      </c>
      <c r="E885" s="1">
        <v>1</v>
      </c>
    </row>
    <row r="886" spans="1:5">
      <c r="A886" s="1">
        <v>877</v>
      </c>
      <c r="B886" s="1" t="s">
        <v>54</v>
      </c>
      <c r="C886" s="1" t="s">
        <v>305</v>
      </c>
      <c r="D886" s="1" t="s">
        <v>1151</v>
      </c>
      <c r="E886" s="1">
        <v>1</v>
      </c>
    </row>
    <row r="887" spans="1:5">
      <c r="A887" s="1">
        <v>878</v>
      </c>
      <c r="B887" s="1" t="s">
        <v>54</v>
      </c>
      <c r="C887" s="1" t="s">
        <v>305</v>
      </c>
      <c r="D887" s="1" t="s">
        <v>1152</v>
      </c>
      <c r="E887" s="1">
        <v>1</v>
      </c>
    </row>
    <row r="888" spans="1:5">
      <c r="A888" s="1">
        <v>879</v>
      </c>
      <c r="B888" s="1" t="s">
        <v>54</v>
      </c>
      <c r="C888" s="1" t="s">
        <v>305</v>
      </c>
      <c r="D888" s="1" t="s">
        <v>1153</v>
      </c>
      <c r="E888" s="1">
        <v>1</v>
      </c>
    </row>
    <row r="889" spans="1:5">
      <c r="A889" s="1">
        <v>880</v>
      </c>
      <c r="B889" s="1" t="s">
        <v>54</v>
      </c>
      <c r="C889" s="1" t="s">
        <v>305</v>
      </c>
      <c r="D889" s="1" t="s">
        <v>1154</v>
      </c>
      <c r="E889" s="1">
        <v>1</v>
      </c>
    </row>
    <row r="890" spans="1:5">
      <c r="A890" s="1">
        <v>881</v>
      </c>
      <c r="B890" s="1" t="s">
        <v>54</v>
      </c>
      <c r="C890" s="1" t="s">
        <v>305</v>
      </c>
      <c r="D890" s="1" t="s">
        <v>1155</v>
      </c>
      <c r="E890" s="1">
        <v>1</v>
      </c>
    </row>
    <row r="891" spans="1:5">
      <c r="A891" s="1">
        <v>882</v>
      </c>
      <c r="B891" s="1" t="s">
        <v>54</v>
      </c>
      <c r="C891" s="1" t="s">
        <v>305</v>
      </c>
      <c r="D891" s="1" t="s">
        <v>1156</v>
      </c>
      <c r="E891" s="1">
        <v>1</v>
      </c>
    </row>
    <row r="892" spans="1:5">
      <c r="A892" s="1">
        <v>883</v>
      </c>
      <c r="B892" s="1" t="s">
        <v>54</v>
      </c>
      <c r="C892" s="1" t="s">
        <v>305</v>
      </c>
      <c r="D892" s="1" t="s">
        <v>1157</v>
      </c>
      <c r="E892" s="1">
        <v>1</v>
      </c>
    </row>
    <row r="893" spans="1:5">
      <c r="A893" s="1">
        <v>884</v>
      </c>
      <c r="B893" s="1" t="s">
        <v>54</v>
      </c>
      <c r="C893" s="1" t="s">
        <v>305</v>
      </c>
      <c r="D893" s="1" t="s">
        <v>1158</v>
      </c>
      <c r="E893" s="1">
        <v>1</v>
      </c>
    </row>
    <row r="894" spans="1:5">
      <c r="A894" s="1">
        <v>885</v>
      </c>
      <c r="B894" s="1" t="s">
        <v>54</v>
      </c>
      <c r="C894" s="1" t="s">
        <v>305</v>
      </c>
      <c r="D894" s="1" t="s">
        <v>1159</v>
      </c>
      <c r="E894" s="1">
        <v>1</v>
      </c>
    </row>
    <row r="895" spans="1:5">
      <c r="A895" s="1">
        <v>886</v>
      </c>
      <c r="B895" s="1" t="s">
        <v>54</v>
      </c>
      <c r="C895" s="1" t="s">
        <v>305</v>
      </c>
      <c r="D895" s="1" t="s">
        <v>1160</v>
      </c>
      <c r="E895" s="1">
        <v>1</v>
      </c>
    </row>
    <row r="896" spans="1:5">
      <c r="A896" s="1">
        <v>887</v>
      </c>
      <c r="B896" s="1" t="s">
        <v>54</v>
      </c>
      <c r="C896" s="1" t="s">
        <v>305</v>
      </c>
      <c r="D896" s="1" t="s">
        <v>1161</v>
      </c>
      <c r="E896" s="1">
        <v>1</v>
      </c>
    </row>
    <row r="897" spans="1:5">
      <c r="A897" s="1">
        <v>888</v>
      </c>
      <c r="B897" s="1" t="s">
        <v>54</v>
      </c>
      <c r="C897" s="1" t="s">
        <v>305</v>
      </c>
      <c r="D897" s="1" t="s">
        <v>1162</v>
      </c>
      <c r="E897" s="1">
        <v>1</v>
      </c>
    </row>
    <row r="898" spans="1:5">
      <c r="A898" s="1">
        <v>889</v>
      </c>
      <c r="B898" s="1" t="s">
        <v>54</v>
      </c>
      <c r="C898" s="1" t="s">
        <v>305</v>
      </c>
      <c r="D898" s="1" t="s">
        <v>1163</v>
      </c>
      <c r="E898" s="1">
        <v>1</v>
      </c>
    </row>
    <row r="899" spans="1:5">
      <c r="A899" s="1">
        <v>890</v>
      </c>
      <c r="B899" s="1" t="s">
        <v>54</v>
      </c>
      <c r="C899" s="1" t="s">
        <v>305</v>
      </c>
      <c r="D899" s="1" t="s">
        <v>1164</v>
      </c>
      <c r="E899" s="1">
        <v>1</v>
      </c>
    </row>
    <row r="900" spans="1:5">
      <c r="A900" s="1">
        <v>891</v>
      </c>
      <c r="B900" s="1" t="s">
        <v>54</v>
      </c>
      <c r="C900" s="1" t="s">
        <v>305</v>
      </c>
      <c r="D900" s="1" t="s">
        <v>1165</v>
      </c>
      <c r="E900" s="1">
        <v>1</v>
      </c>
    </row>
    <row r="901" spans="1:5">
      <c r="A901" s="1">
        <v>892</v>
      </c>
      <c r="B901" s="1" t="s">
        <v>54</v>
      </c>
      <c r="C901" s="1" t="s">
        <v>305</v>
      </c>
      <c r="D901" s="1" t="s">
        <v>1166</v>
      </c>
      <c r="E901" s="1">
        <v>1</v>
      </c>
    </row>
    <row r="902" spans="1:5">
      <c r="A902" s="1">
        <v>893</v>
      </c>
      <c r="B902" s="1" t="s">
        <v>54</v>
      </c>
      <c r="C902" s="1" t="s">
        <v>305</v>
      </c>
      <c r="D902" s="1" t="s">
        <v>1167</v>
      </c>
      <c r="E902" s="1">
        <v>1</v>
      </c>
    </row>
    <row r="903" spans="1:5">
      <c r="A903" s="1">
        <v>894</v>
      </c>
      <c r="B903" s="1" t="s">
        <v>54</v>
      </c>
      <c r="C903" s="1" t="s">
        <v>305</v>
      </c>
      <c r="D903" s="1" t="s">
        <v>1027</v>
      </c>
      <c r="E903" s="1">
        <v>1</v>
      </c>
    </row>
    <row r="904" spans="1:5">
      <c r="A904" s="1">
        <v>895</v>
      </c>
      <c r="B904" s="1" t="s">
        <v>54</v>
      </c>
      <c r="C904" s="1" t="s">
        <v>305</v>
      </c>
      <c r="D904" s="1" t="s">
        <v>1168</v>
      </c>
      <c r="E904" s="1">
        <v>1</v>
      </c>
    </row>
    <row r="905" spans="1:5">
      <c r="A905" s="1">
        <v>896</v>
      </c>
      <c r="B905" s="1" t="s">
        <v>54</v>
      </c>
      <c r="C905" s="1" t="s">
        <v>305</v>
      </c>
      <c r="D905" s="1" t="s">
        <v>1169</v>
      </c>
      <c r="E905" s="1">
        <v>1</v>
      </c>
    </row>
    <row r="906" spans="1:5">
      <c r="A906" s="1">
        <v>897</v>
      </c>
      <c r="B906" s="1" t="s">
        <v>54</v>
      </c>
      <c r="C906" s="1" t="s">
        <v>305</v>
      </c>
      <c r="D906" s="1" t="s">
        <v>1170</v>
      </c>
      <c r="E906" s="1">
        <v>1</v>
      </c>
    </row>
    <row r="907" spans="1:5">
      <c r="A907" s="1">
        <v>898</v>
      </c>
      <c r="B907" s="1" t="s">
        <v>54</v>
      </c>
      <c r="C907" s="1" t="s">
        <v>305</v>
      </c>
      <c r="D907" s="1" t="s">
        <v>1171</v>
      </c>
      <c r="E907" s="1">
        <v>1</v>
      </c>
    </row>
    <row r="908" spans="1:5">
      <c r="A908" s="1">
        <v>899</v>
      </c>
      <c r="B908" s="1" t="s">
        <v>54</v>
      </c>
      <c r="C908" s="1" t="s">
        <v>305</v>
      </c>
      <c r="D908" s="1" t="s">
        <v>1172</v>
      </c>
      <c r="E908" s="1">
        <v>1</v>
      </c>
    </row>
    <row r="909" spans="1:5">
      <c r="A909" s="1">
        <v>900</v>
      </c>
      <c r="B909" s="1" t="s">
        <v>54</v>
      </c>
      <c r="C909" s="1" t="s">
        <v>305</v>
      </c>
      <c r="D909" s="1" t="s">
        <v>1173</v>
      </c>
      <c r="E909" s="1">
        <v>1</v>
      </c>
    </row>
    <row r="910" spans="1:5">
      <c r="A910" s="1">
        <v>901</v>
      </c>
      <c r="B910" s="1" t="s">
        <v>54</v>
      </c>
      <c r="C910" s="1" t="s">
        <v>305</v>
      </c>
      <c r="D910" s="1" t="s">
        <v>1174</v>
      </c>
      <c r="E910" s="1">
        <v>1</v>
      </c>
    </row>
    <row r="911" spans="1:5">
      <c r="A911" s="1">
        <v>902</v>
      </c>
      <c r="B911" s="1" t="s">
        <v>54</v>
      </c>
      <c r="C911" s="1" t="s">
        <v>305</v>
      </c>
      <c r="D911" s="1" t="s">
        <v>1175</v>
      </c>
      <c r="E911" s="1">
        <v>1</v>
      </c>
    </row>
    <row r="912" spans="1:5">
      <c r="A912" s="1">
        <v>903</v>
      </c>
      <c r="B912" s="1" t="s">
        <v>54</v>
      </c>
      <c r="C912" s="1" t="s">
        <v>305</v>
      </c>
      <c r="D912" s="1" t="s">
        <v>1176</v>
      </c>
      <c r="E912" s="1">
        <v>1</v>
      </c>
    </row>
    <row r="913" spans="1:5">
      <c r="A913" s="1">
        <v>904</v>
      </c>
      <c r="B913" s="1" t="s">
        <v>54</v>
      </c>
      <c r="C913" s="1" t="s">
        <v>305</v>
      </c>
      <c r="D913" s="1" t="s">
        <v>1177</v>
      </c>
      <c r="E913" s="1">
        <v>1</v>
      </c>
    </row>
    <row r="914" spans="1:5">
      <c r="A914" s="1">
        <v>905</v>
      </c>
      <c r="B914" s="1" t="s">
        <v>54</v>
      </c>
      <c r="C914" s="1" t="s">
        <v>305</v>
      </c>
      <c r="D914" s="1" t="s">
        <v>1178</v>
      </c>
      <c r="E914" s="1">
        <v>1</v>
      </c>
    </row>
    <row r="915" spans="1:5">
      <c r="A915" s="1">
        <v>906</v>
      </c>
      <c r="B915" s="1" t="s">
        <v>54</v>
      </c>
      <c r="C915" s="1" t="s">
        <v>311</v>
      </c>
      <c r="D915" s="1" t="s">
        <v>1179</v>
      </c>
      <c r="E915" s="1">
        <v>1</v>
      </c>
    </row>
    <row r="916" spans="1:5">
      <c r="A916" s="1">
        <v>907</v>
      </c>
      <c r="B916" s="1" t="s">
        <v>54</v>
      </c>
      <c r="C916" s="1" t="s">
        <v>311</v>
      </c>
      <c r="D916" s="1" t="s">
        <v>1180</v>
      </c>
      <c r="E916" s="1">
        <v>1</v>
      </c>
    </row>
    <row r="917" spans="1:5">
      <c r="A917" s="1">
        <v>908</v>
      </c>
      <c r="B917" s="1" t="s">
        <v>54</v>
      </c>
      <c r="C917" s="1" t="s">
        <v>311</v>
      </c>
      <c r="D917" s="1" t="s">
        <v>1181</v>
      </c>
      <c r="E917" s="1">
        <v>1</v>
      </c>
    </row>
    <row r="918" spans="1:5">
      <c r="A918" s="1">
        <v>909</v>
      </c>
      <c r="B918" s="1" t="s">
        <v>54</v>
      </c>
      <c r="C918" s="1" t="s">
        <v>311</v>
      </c>
      <c r="D918" s="1" t="s">
        <v>1182</v>
      </c>
      <c r="E918" s="1">
        <v>1</v>
      </c>
    </row>
    <row r="919" spans="1:5">
      <c r="A919" s="1">
        <v>910</v>
      </c>
      <c r="B919" s="1" t="s">
        <v>54</v>
      </c>
      <c r="C919" s="1" t="s">
        <v>311</v>
      </c>
      <c r="D919" s="1" t="s">
        <v>1183</v>
      </c>
      <c r="E919" s="1">
        <v>1</v>
      </c>
    </row>
    <row r="920" spans="1:5">
      <c r="A920" s="1">
        <v>911</v>
      </c>
      <c r="B920" s="1" t="s">
        <v>54</v>
      </c>
      <c r="C920" s="1" t="s">
        <v>311</v>
      </c>
      <c r="D920" s="1" t="s">
        <v>1184</v>
      </c>
      <c r="E920" s="1">
        <v>1</v>
      </c>
    </row>
    <row r="921" spans="1:5">
      <c r="A921" s="1">
        <v>912</v>
      </c>
      <c r="B921" s="1" t="s">
        <v>54</v>
      </c>
      <c r="C921" s="1" t="s">
        <v>311</v>
      </c>
      <c r="D921" s="1" t="s">
        <v>1185</v>
      </c>
      <c r="E921" s="1">
        <v>1</v>
      </c>
    </row>
    <row r="922" spans="1:5">
      <c r="A922" s="1">
        <v>913</v>
      </c>
      <c r="B922" s="1" t="s">
        <v>54</v>
      </c>
      <c r="C922" s="1" t="s">
        <v>311</v>
      </c>
      <c r="D922" s="1" t="s">
        <v>1186</v>
      </c>
      <c r="E922" s="1">
        <v>1</v>
      </c>
    </row>
    <row r="923" spans="1:5">
      <c r="A923" s="1">
        <v>914</v>
      </c>
      <c r="B923" s="1" t="s">
        <v>54</v>
      </c>
      <c r="C923" s="1" t="s">
        <v>311</v>
      </c>
      <c r="D923" s="1" t="s">
        <v>1187</v>
      </c>
      <c r="E923" s="1">
        <v>1</v>
      </c>
    </row>
    <row r="924" spans="1:5">
      <c r="A924" s="1">
        <v>915</v>
      </c>
      <c r="B924" s="1" t="s">
        <v>54</v>
      </c>
      <c r="C924" s="1" t="s">
        <v>311</v>
      </c>
      <c r="D924" s="1" t="s">
        <v>1188</v>
      </c>
      <c r="E924" s="1">
        <v>1</v>
      </c>
    </row>
    <row r="925" spans="1:5">
      <c r="A925" s="1">
        <v>916</v>
      </c>
      <c r="B925" s="1" t="s">
        <v>54</v>
      </c>
      <c r="C925" s="1" t="s">
        <v>311</v>
      </c>
      <c r="D925" s="1" t="s">
        <v>1189</v>
      </c>
      <c r="E925" s="1">
        <v>1</v>
      </c>
    </row>
    <row r="926" spans="1:5">
      <c r="A926" s="1">
        <v>917</v>
      </c>
      <c r="B926" s="1" t="s">
        <v>54</v>
      </c>
      <c r="C926" s="1" t="s">
        <v>311</v>
      </c>
      <c r="D926" s="1" t="s">
        <v>1190</v>
      </c>
      <c r="E926" s="1">
        <v>1</v>
      </c>
    </row>
    <row r="927" spans="1:5">
      <c r="A927" s="1">
        <v>918</v>
      </c>
      <c r="B927" s="1" t="s">
        <v>54</v>
      </c>
      <c r="C927" s="1" t="s">
        <v>311</v>
      </c>
      <c r="D927" s="1" t="s">
        <v>1191</v>
      </c>
      <c r="E927" s="1">
        <v>1</v>
      </c>
    </row>
    <row r="928" spans="1:5">
      <c r="A928" s="1">
        <v>919</v>
      </c>
      <c r="B928" s="1" t="s">
        <v>54</v>
      </c>
      <c r="C928" s="1" t="s">
        <v>311</v>
      </c>
      <c r="D928" s="1" t="s">
        <v>1192</v>
      </c>
      <c r="E928" s="1">
        <v>1</v>
      </c>
    </row>
    <row r="929" spans="1:5">
      <c r="A929" s="1">
        <v>920</v>
      </c>
      <c r="B929" s="1" t="s">
        <v>54</v>
      </c>
      <c r="C929" s="1" t="s">
        <v>311</v>
      </c>
      <c r="D929" s="1" t="s">
        <v>1193</v>
      </c>
      <c r="E929" s="1">
        <v>1</v>
      </c>
    </row>
    <row r="930" spans="1:5">
      <c r="A930" s="1">
        <v>921</v>
      </c>
      <c r="B930" s="1" t="s">
        <v>54</v>
      </c>
      <c r="C930" s="1" t="s">
        <v>311</v>
      </c>
      <c r="D930" s="1" t="s">
        <v>1194</v>
      </c>
      <c r="E930" s="1">
        <v>1</v>
      </c>
    </row>
    <row r="931" spans="1:5">
      <c r="A931" s="1">
        <v>922</v>
      </c>
      <c r="B931" s="1" t="s">
        <v>54</v>
      </c>
      <c r="C931" s="1" t="s">
        <v>311</v>
      </c>
      <c r="D931" s="1" t="s">
        <v>921</v>
      </c>
      <c r="E931" s="1">
        <v>1</v>
      </c>
    </row>
    <row r="932" spans="1:5">
      <c r="A932" s="1">
        <v>923</v>
      </c>
      <c r="B932" s="1" t="s">
        <v>54</v>
      </c>
      <c r="C932" s="1" t="s">
        <v>311</v>
      </c>
      <c r="D932" s="1" t="s">
        <v>1195</v>
      </c>
      <c r="E932" s="1">
        <v>1</v>
      </c>
    </row>
    <row r="933" spans="1:5">
      <c r="A933" s="1">
        <v>924</v>
      </c>
      <c r="B933" s="1" t="s">
        <v>54</v>
      </c>
      <c r="C933" s="1" t="s">
        <v>311</v>
      </c>
      <c r="D933" s="1" t="s">
        <v>1196</v>
      </c>
      <c r="E933" s="1">
        <v>1</v>
      </c>
    </row>
    <row r="934" spans="1:5">
      <c r="A934" s="1">
        <v>925</v>
      </c>
      <c r="B934" s="1" t="s">
        <v>54</v>
      </c>
      <c r="C934" s="1" t="s">
        <v>311</v>
      </c>
      <c r="D934" s="1" t="s">
        <v>1197</v>
      </c>
      <c r="E934" s="1">
        <v>1</v>
      </c>
    </row>
    <row r="935" spans="1:5">
      <c r="A935" s="1">
        <v>926</v>
      </c>
      <c r="B935" s="1" t="s">
        <v>54</v>
      </c>
      <c r="C935" s="1" t="s">
        <v>311</v>
      </c>
      <c r="D935" s="1" t="s">
        <v>1198</v>
      </c>
      <c r="E935" s="1">
        <v>1</v>
      </c>
    </row>
    <row r="936" spans="1:5">
      <c r="A936" s="1">
        <v>927</v>
      </c>
      <c r="B936" s="1" t="s">
        <v>54</v>
      </c>
      <c r="C936" s="1" t="s">
        <v>311</v>
      </c>
      <c r="D936" s="1" t="s">
        <v>1199</v>
      </c>
      <c r="E936" s="1">
        <v>1</v>
      </c>
    </row>
    <row r="937" spans="1:5">
      <c r="A937" s="1">
        <v>928</v>
      </c>
      <c r="B937" s="1" t="s">
        <v>54</v>
      </c>
      <c r="C937" s="1" t="s">
        <v>311</v>
      </c>
      <c r="D937" s="1" t="s">
        <v>1200</v>
      </c>
      <c r="E937" s="1">
        <v>1</v>
      </c>
    </row>
    <row r="938" spans="1:5">
      <c r="A938" s="1">
        <v>929</v>
      </c>
      <c r="B938" s="1" t="s">
        <v>54</v>
      </c>
      <c r="C938" s="1" t="s">
        <v>311</v>
      </c>
      <c r="D938" s="1" t="s">
        <v>1201</v>
      </c>
      <c r="E938" s="1">
        <v>1</v>
      </c>
    </row>
    <row r="939" spans="1:5">
      <c r="A939" s="1">
        <v>930</v>
      </c>
      <c r="B939" s="1" t="s">
        <v>54</v>
      </c>
      <c r="C939" s="1" t="s">
        <v>311</v>
      </c>
      <c r="D939" s="1" t="s">
        <v>1202</v>
      </c>
      <c r="E939" s="1">
        <v>1</v>
      </c>
    </row>
    <row r="940" spans="1:5">
      <c r="A940" s="1">
        <v>931</v>
      </c>
      <c r="B940" s="1" t="s">
        <v>54</v>
      </c>
      <c r="C940" s="1" t="s">
        <v>311</v>
      </c>
      <c r="D940" s="1" t="s">
        <v>1203</v>
      </c>
      <c r="E940" s="1">
        <v>1</v>
      </c>
    </row>
    <row r="941" spans="1:5">
      <c r="A941" s="1">
        <v>932</v>
      </c>
      <c r="B941" s="1" t="s">
        <v>54</v>
      </c>
      <c r="C941" s="1" t="s">
        <v>311</v>
      </c>
      <c r="D941" s="1" t="s">
        <v>1204</v>
      </c>
      <c r="E941" s="1">
        <v>1</v>
      </c>
    </row>
    <row r="942" spans="1:5">
      <c r="A942" s="1">
        <v>933</v>
      </c>
      <c r="B942" s="1" t="s">
        <v>54</v>
      </c>
      <c r="C942" s="1" t="s">
        <v>311</v>
      </c>
      <c r="D942" s="1" t="s">
        <v>1205</v>
      </c>
      <c r="E942" s="1">
        <v>1</v>
      </c>
    </row>
    <row r="943" spans="1:5">
      <c r="A943" s="1">
        <v>934</v>
      </c>
      <c r="B943" s="1" t="s">
        <v>54</v>
      </c>
      <c r="C943" s="1" t="s">
        <v>311</v>
      </c>
      <c r="D943" s="1" t="s">
        <v>1206</v>
      </c>
      <c r="E943" s="1">
        <v>1</v>
      </c>
    </row>
    <row r="944" spans="1:5">
      <c r="A944" s="1">
        <v>935</v>
      </c>
      <c r="B944" s="1" t="s">
        <v>54</v>
      </c>
      <c r="C944" s="1" t="s">
        <v>311</v>
      </c>
      <c r="D944" s="1" t="s">
        <v>1207</v>
      </c>
      <c r="E944" s="1">
        <v>1</v>
      </c>
    </row>
    <row r="945" spans="1:5">
      <c r="A945" s="1">
        <v>936</v>
      </c>
      <c r="B945" s="1" t="s">
        <v>54</v>
      </c>
      <c r="C945" s="1" t="s">
        <v>311</v>
      </c>
      <c r="D945" s="1" t="s">
        <v>1208</v>
      </c>
      <c r="E945" s="1">
        <v>1</v>
      </c>
    </row>
    <row r="946" spans="1:5">
      <c r="A946" s="1">
        <v>937</v>
      </c>
      <c r="B946" s="1" t="s">
        <v>54</v>
      </c>
      <c r="C946" s="1" t="s">
        <v>311</v>
      </c>
      <c r="D946" s="1" t="s">
        <v>1209</v>
      </c>
      <c r="E946" s="1">
        <v>1</v>
      </c>
    </row>
    <row r="947" spans="1:5">
      <c r="A947" s="1">
        <v>938</v>
      </c>
      <c r="B947" s="1" t="s">
        <v>54</v>
      </c>
      <c r="C947" s="1" t="s">
        <v>311</v>
      </c>
      <c r="D947" s="1" t="s">
        <v>1210</v>
      </c>
      <c r="E947" s="1">
        <v>1</v>
      </c>
    </row>
    <row r="948" spans="1:5">
      <c r="A948" s="1">
        <v>939</v>
      </c>
      <c r="B948" s="1" t="s">
        <v>54</v>
      </c>
      <c r="C948" s="1" t="s">
        <v>311</v>
      </c>
      <c r="D948" s="1" t="s">
        <v>1211</v>
      </c>
      <c r="E948" s="1">
        <v>1</v>
      </c>
    </row>
    <row r="949" spans="1:5">
      <c r="A949" s="1">
        <v>940</v>
      </c>
      <c r="B949" s="1" t="s">
        <v>54</v>
      </c>
      <c r="C949" s="1" t="s">
        <v>311</v>
      </c>
      <c r="D949" s="1" t="s">
        <v>1212</v>
      </c>
      <c r="E949" s="1">
        <v>1</v>
      </c>
    </row>
    <row r="950" spans="1:5">
      <c r="A950" s="1">
        <v>941</v>
      </c>
      <c r="B950" s="1" t="s">
        <v>54</v>
      </c>
      <c r="C950" s="1" t="s">
        <v>311</v>
      </c>
      <c r="D950" s="1" t="s">
        <v>1213</v>
      </c>
      <c r="E950" s="1">
        <v>1</v>
      </c>
    </row>
    <row r="951" spans="1:5">
      <c r="A951" s="1">
        <v>942</v>
      </c>
      <c r="B951" s="1" t="s">
        <v>54</v>
      </c>
      <c r="C951" s="1" t="s">
        <v>311</v>
      </c>
      <c r="D951" s="1" t="s">
        <v>1214</v>
      </c>
      <c r="E951" s="1">
        <v>1</v>
      </c>
    </row>
    <row r="952" spans="1:5">
      <c r="A952" s="1">
        <v>943</v>
      </c>
      <c r="B952" s="1" t="s">
        <v>54</v>
      </c>
      <c r="C952" s="1" t="s">
        <v>311</v>
      </c>
      <c r="D952" s="1" t="s">
        <v>1215</v>
      </c>
      <c r="E952" s="1">
        <v>1</v>
      </c>
    </row>
    <row r="953" spans="1:5">
      <c r="A953" s="1">
        <v>944</v>
      </c>
      <c r="B953" s="1" t="s">
        <v>54</v>
      </c>
      <c r="C953" s="1" t="s">
        <v>311</v>
      </c>
      <c r="D953" s="1" t="s">
        <v>1216</v>
      </c>
      <c r="E953" s="1">
        <v>1</v>
      </c>
    </row>
    <row r="954" spans="1:5">
      <c r="A954" s="1">
        <v>945</v>
      </c>
      <c r="B954" s="1" t="s">
        <v>54</v>
      </c>
      <c r="C954" s="1" t="s">
        <v>311</v>
      </c>
      <c r="D954" s="1" t="s">
        <v>1217</v>
      </c>
      <c r="E954" s="1">
        <v>1</v>
      </c>
    </row>
    <row r="955" spans="1:5">
      <c r="A955" s="1">
        <v>946</v>
      </c>
      <c r="B955" s="1" t="s">
        <v>54</v>
      </c>
      <c r="C955" s="1" t="s">
        <v>313</v>
      </c>
      <c r="D955" s="1" t="s">
        <v>1218</v>
      </c>
      <c r="E955" s="1">
        <v>1</v>
      </c>
    </row>
    <row r="956" spans="1:5">
      <c r="A956" s="1">
        <v>947</v>
      </c>
      <c r="B956" s="1" t="s">
        <v>54</v>
      </c>
      <c r="C956" s="1" t="s">
        <v>313</v>
      </c>
      <c r="D956" s="1" t="s">
        <v>1219</v>
      </c>
      <c r="E956" s="1">
        <v>1</v>
      </c>
    </row>
    <row r="957" spans="1:5">
      <c r="A957" s="1">
        <v>948</v>
      </c>
      <c r="B957" s="1" t="s">
        <v>54</v>
      </c>
      <c r="C957" s="1" t="s">
        <v>313</v>
      </c>
      <c r="D957" s="1" t="s">
        <v>1220</v>
      </c>
      <c r="E957" s="1">
        <v>1</v>
      </c>
    </row>
    <row r="958" spans="1:5">
      <c r="A958" s="1">
        <v>949</v>
      </c>
      <c r="B958" s="1" t="s">
        <v>54</v>
      </c>
      <c r="C958" s="1" t="s">
        <v>313</v>
      </c>
      <c r="D958" s="1" t="s">
        <v>1221</v>
      </c>
      <c r="E958" s="1">
        <v>1</v>
      </c>
    </row>
    <row r="959" spans="1:5">
      <c r="A959" s="1">
        <v>950</v>
      </c>
      <c r="B959" s="1" t="s">
        <v>54</v>
      </c>
      <c r="C959" s="1" t="s">
        <v>313</v>
      </c>
      <c r="D959" s="1" t="s">
        <v>1222</v>
      </c>
      <c r="E959" s="1">
        <v>1</v>
      </c>
    </row>
    <row r="960" spans="1:5">
      <c r="A960" s="1">
        <v>951</v>
      </c>
      <c r="B960" s="1" t="s">
        <v>54</v>
      </c>
      <c r="C960" s="1" t="s">
        <v>313</v>
      </c>
      <c r="D960" s="1" t="s">
        <v>1223</v>
      </c>
      <c r="E960" s="1">
        <v>1</v>
      </c>
    </row>
    <row r="961" spans="1:5">
      <c r="A961" s="1">
        <v>952</v>
      </c>
      <c r="B961" s="1" t="s">
        <v>54</v>
      </c>
      <c r="C961" s="1" t="s">
        <v>313</v>
      </c>
      <c r="D961" s="1" t="s">
        <v>1224</v>
      </c>
      <c r="E961" s="1">
        <v>1</v>
      </c>
    </row>
    <row r="962" spans="1:5">
      <c r="A962" s="1">
        <v>953</v>
      </c>
      <c r="B962" s="1" t="s">
        <v>54</v>
      </c>
      <c r="C962" s="1" t="s">
        <v>313</v>
      </c>
      <c r="D962" s="1" t="s">
        <v>1225</v>
      </c>
      <c r="E962" s="1">
        <v>1</v>
      </c>
    </row>
    <row r="963" spans="1:5">
      <c r="A963" s="1">
        <v>954</v>
      </c>
      <c r="B963" s="1" t="s">
        <v>54</v>
      </c>
      <c r="C963" s="1" t="s">
        <v>313</v>
      </c>
      <c r="D963" s="1" t="s">
        <v>1226</v>
      </c>
      <c r="E963" s="1">
        <v>1</v>
      </c>
    </row>
    <row r="964" spans="1:5">
      <c r="A964" s="1">
        <v>955</v>
      </c>
      <c r="B964" s="1" t="s">
        <v>54</v>
      </c>
      <c r="C964" s="1" t="s">
        <v>313</v>
      </c>
      <c r="D964" s="1" t="s">
        <v>1227</v>
      </c>
      <c r="E964" s="1">
        <v>1</v>
      </c>
    </row>
    <row r="965" spans="1:5">
      <c r="A965" s="1">
        <v>956</v>
      </c>
      <c r="B965" s="1" t="s">
        <v>54</v>
      </c>
      <c r="C965" s="1" t="s">
        <v>313</v>
      </c>
      <c r="D965" s="1" t="s">
        <v>1228</v>
      </c>
      <c r="E965" s="1">
        <v>1</v>
      </c>
    </row>
    <row r="966" spans="1:5">
      <c r="A966" s="1">
        <v>957</v>
      </c>
      <c r="B966" s="1" t="s">
        <v>54</v>
      </c>
      <c r="C966" s="1" t="s">
        <v>313</v>
      </c>
      <c r="D966" s="1" t="s">
        <v>1229</v>
      </c>
      <c r="E966" s="1">
        <v>1</v>
      </c>
    </row>
    <row r="967" spans="1:5">
      <c r="A967" s="1">
        <v>958</v>
      </c>
      <c r="B967" s="1" t="s">
        <v>54</v>
      </c>
      <c r="C967" s="1" t="s">
        <v>313</v>
      </c>
      <c r="D967" s="1" t="s">
        <v>1230</v>
      </c>
      <c r="E967" s="1">
        <v>1</v>
      </c>
    </row>
    <row r="968" spans="1:5">
      <c r="A968" s="1">
        <v>959</v>
      </c>
      <c r="B968" s="1" t="s">
        <v>54</v>
      </c>
      <c r="C968" s="1" t="s">
        <v>313</v>
      </c>
      <c r="D968" s="1" t="s">
        <v>1231</v>
      </c>
      <c r="E968" s="1">
        <v>1</v>
      </c>
    </row>
    <row r="969" spans="1:5">
      <c r="A969" s="1">
        <v>960</v>
      </c>
      <c r="B969" s="1" t="s">
        <v>54</v>
      </c>
      <c r="C969" s="1" t="s">
        <v>313</v>
      </c>
      <c r="D969" s="1" t="s">
        <v>1232</v>
      </c>
      <c r="E969" s="1">
        <v>1</v>
      </c>
    </row>
    <row r="970" spans="1:5">
      <c r="A970" s="1">
        <v>961</v>
      </c>
      <c r="B970" s="1" t="s">
        <v>54</v>
      </c>
      <c r="C970" s="1" t="s">
        <v>313</v>
      </c>
      <c r="D970" s="1" t="s">
        <v>1233</v>
      </c>
      <c r="E970" s="1">
        <v>1</v>
      </c>
    </row>
    <row r="971" spans="1:5">
      <c r="A971" s="1">
        <v>962</v>
      </c>
      <c r="B971" s="1" t="s">
        <v>54</v>
      </c>
      <c r="C971" s="1" t="s">
        <v>313</v>
      </c>
      <c r="D971" s="1" t="s">
        <v>1234</v>
      </c>
      <c r="E971" s="1">
        <v>1</v>
      </c>
    </row>
    <row r="972" spans="1:5">
      <c r="A972" s="1">
        <v>963</v>
      </c>
      <c r="B972" s="1" t="s">
        <v>54</v>
      </c>
      <c r="C972" s="1" t="s">
        <v>313</v>
      </c>
      <c r="D972" s="1" t="s">
        <v>1235</v>
      </c>
      <c r="E972" s="1">
        <v>1</v>
      </c>
    </row>
    <row r="973" spans="1:5">
      <c r="A973" s="1">
        <v>964</v>
      </c>
      <c r="B973" s="1" t="s">
        <v>54</v>
      </c>
      <c r="C973" s="1" t="s">
        <v>313</v>
      </c>
      <c r="D973" s="1" t="s">
        <v>1236</v>
      </c>
      <c r="E973" s="1">
        <v>1</v>
      </c>
    </row>
    <row r="974" spans="1:5">
      <c r="A974" s="1">
        <v>965</v>
      </c>
      <c r="B974" s="1" t="s">
        <v>54</v>
      </c>
      <c r="C974" s="1" t="s">
        <v>313</v>
      </c>
      <c r="D974" s="1" t="s">
        <v>1237</v>
      </c>
      <c r="E974" s="1">
        <v>1</v>
      </c>
    </row>
    <row r="975" spans="1:5">
      <c r="A975" s="1">
        <v>966</v>
      </c>
      <c r="B975" s="1" t="s">
        <v>54</v>
      </c>
      <c r="C975" s="1" t="s">
        <v>313</v>
      </c>
      <c r="D975" s="1" t="s">
        <v>1238</v>
      </c>
      <c r="E975" s="1">
        <v>1</v>
      </c>
    </row>
    <row r="976" spans="1:5">
      <c r="A976" s="1">
        <v>967</v>
      </c>
      <c r="B976" s="1" t="s">
        <v>54</v>
      </c>
      <c r="C976" s="1" t="s">
        <v>313</v>
      </c>
      <c r="D976" s="1" t="s">
        <v>1239</v>
      </c>
      <c r="E976" s="1">
        <v>1</v>
      </c>
    </row>
    <row r="977" spans="1:5">
      <c r="A977" s="1">
        <v>968</v>
      </c>
      <c r="B977" s="1" t="s">
        <v>54</v>
      </c>
      <c r="C977" s="1" t="s">
        <v>313</v>
      </c>
      <c r="D977" s="1" t="s">
        <v>1240</v>
      </c>
      <c r="E977" s="1">
        <v>1</v>
      </c>
    </row>
    <row r="978" spans="1:5">
      <c r="A978" s="1">
        <v>969</v>
      </c>
      <c r="B978" s="1" t="s">
        <v>54</v>
      </c>
      <c r="C978" s="1" t="s">
        <v>313</v>
      </c>
      <c r="D978" s="1" t="s">
        <v>1241</v>
      </c>
      <c r="E978" s="1">
        <v>1</v>
      </c>
    </row>
    <row r="979" spans="1:5">
      <c r="A979" s="1">
        <v>970</v>
      </c>
      <c r="B979" s="1" t="s">
        <v>54</v>
      </c>
      <c r="C979" s="1" t="s">
        <v>313</v>
      </c>
      <c r="D979" s="1" t="s">
        <v>1242</v>
      </c>
      <c r="E979" s="1">
        <v>1</v>
      </c>
    </row>
    <row r="980" spans="1:5">
      <c r="A980" s="1">
        <v>971</v>
      </c>
      <c r="B980" s="1" t="s">
        <v>54</v>
      </c>
      <c r="C980" s="1" t="s">
        <v>313</v>
      </c>
      <c r="D980" s="1" t="s">
        <v>1243</v>
      </c>
      <c r="E980" s="1">
        <v>1</v>
      </c>
    </row>
    <row r="981" spans="1:5">
      <c r="A981" s="1">
        <v>972</v>
      </c>
      <c r="B981" s="1" t="s">
        <v>54</v>
      </c>
      <c r="C981" s="1" t="s">
        <v>313</v>
      </c>
      <c r="D981" s="1" t="s">
        <v>1244</v>
      </c>
      <c r="E981" s="1">
        <v>1</v>
      </c>
    </row>
    <row r="982" spans="1:5">
      <c r="A982" s="1">
        <v>973</v>
      </c>
      <c r="B982" s="1" t="s">
        <v>54</v>
      </c>
      <c r="C982" s="1" t="s">
        <v>313</v>
      </c>
      <c r="D982" s="1" t="s">
        <v>1245</v>
      </c>
      <c r="E982" s="1">
        <v>1</v>
      </c>
    </row>
    <row r="983" spans="1:5">
      <c r="A983" s="1">
        <v>974</v>
      </c>
      <c r="B983" s="1" t="s">
        <v>54</v>
      </c>
      <c r="C983" s="1" t="s">
        <v>313</v>
      </c>
      <c r="D983" s="1" t="s">
        <v>1246</v>
      </c>
      <c r="E983" s="1">
        <v>1</v>
      </c>
    </row>
    <row r="984" spans="1:5">
      <c r="A984" s="1">
        <v>975</v>
      </c>
      <c r="B984" s="1" t="s">
        <v>54</v>
      </c>
      <c r="C984" s="1" t="s">
        <v>313</v>
      </c>
      <c r="D984" s="1" t="s">
        <v>1247</v>
      </c>
      <c r="E984" s="1">
        <v>1</v>
      </c>
    </row>
    <row r="985" spans="1:5">
      <c r="A985" s="1">
        <v>976</v>
      </c>
      <c r="B985" s="1" t="s">
        <v>54</v>
      </c>
      <c r="C985" s="1" t="s">
        <v>313</v>
      </c>
      <c r="D985" s="1" t="s">
        <v>287</v>
      </c>
      <c r="E985" s="1">
        <v>1</v>
      </c>
    </row>
    <row r="986" spans="1:5">
      <c r="A986" s="1">
        <v>977</v>
      </c>
      <c r="B986" s="1" t="s">
        <v>54</v>
      </c>
      <c r="C986" s="1" t="s">
        <v>313</v>
      </c>
      <c r="D986" s="1" t="s">
        <v>1248</v>
      </c>
      <c r="E986" s="1">
        <v>1</v>
      </c>
    </row>
    <row r="987" spans="1:5">
      <c r="A987" s="1">
        <v>978</v>
      </c>
      <c r="B987" s="1" t="s">
        <v>54</v>
      </c>
      <c r="C987" s="1" t="s">
        <v>313</v>
      </c>
      <c r="D987" s="1" t="s">
        <v>1249</v>
      </c>
      <c r="E987" s="1">
        <v>1</v>
      </c>
    </row>
    <row r="988" spans="1:5">
      <c r="A988" s="1">
        <v>979</v>
      </c>
      <c r="B988" s="1" t="s">
        <v>54</v>
      </c>
      <c r="C988" s="1" t="s">
        <v>313</v>
      </c>
      <c r="D988" s="1" t="s">
        <v>1250</v>
      </c>
      <c r="E988" s="1">
        <v>1</v>
      </c>
    </row>
    <row r="989" spans="1:5">
      <c r="A989" s="1">
        <v>980</v>
      </c>
      <c r="B989" s="1" t="s">
        <v>54</v>
      </c>
      <c r="C989" s="1" t="s">
        <v>313</v>
      </c>
      <c r="D989" s="1" t="s">
        <v>1251</v>
      </c>
      <c r="E989" s="1">
        <v>1</v>
      </c>
    </row>
    <row r="990" spans="1:5">
      <c r="A990" s="1">
        <v>981</v>
      </c>
      <c r="B990" s="1" t="s">
        <v>54</v>
      </c>
      <c r="C990" s="1" t="s">
        <v>313</v>
      </c>
      <c r="D990" s="1" t="s">
        <v>1252</v>
      </c>
      <c r="E990" s="1">
        <v>1</v>
      </c>
    </row>
    <row r="991" spans="1:5">
      <c r="A991" s="1">
        <v>982</v>
      </c>
      <c r="B991" s="1" t="s">
        <v>54</v>
      </c>
      <c r="C991" s="1" t="s">
        <v>313</v>
      </c>
      <c r="D991" s="1" t="s">
        <v>1253</v>
      </c>
      <c r="E991" s="1">
        <v>1</v>
      </c>
    </row>
    <row r="992" spans="1:5">
      <c r="A992" s="1">
        <v>983</v>
      </c>
      <c r="B992" s="1" t="s">
        <v>54</v>
      </c>
      <c r="C992" s="1" t="s">
        <v>313</v>
      </c>
      <c r="D992" s="1" t="s">
        <v>1254</v>
      </c>
      <c r="E992" s="1">
        <v>1</v>
      </c>
    </row>
    <row r="993" spans="1:5">
      <c r="A993" s="1">
        <v>984</v>
      </c>
      <c r="B993" s="1" t="s">
        <v>54</v>
      </c>
      <c r="C993" s="1" t="s">
        <v>313</v>
      </c>
      <c r="D993" s="1" t="s">
        <v>1255</v>
      </c>
      <c r="E993" s="1">
        <v>1</v>
      </c>
    </row>
    <row r="994" spans="1:5">
      <c r="A994" s="1">
        <v>985</v>
      </c>
      <c r="B994" s="1" t="s">
        <v>54</v>
      </c>
      <c r="C994" s="1" t="s">
        <v>313</v>
      </c>
      <c r="D994" s="1" t="s">
        <v>1256</v>
      </c>
      <c r="E994" s="1">
        <v>1</v>
      </c>
    </row>
    <row r="995" spans="1:5">
      <c r="A995" s="1">
        <v>986</v>
      </c>
      <c r="B995" s="1" t="s">
        <v>54</v>
      </c>
      <c r="C995" s="1" t="s">
        <v>313</v>
      </c>
      <c r="D995" s="1" t="s">
        <v>1257</v>
      </c>
      <c r="E995" s="1">
        <v>1</v>
      </c>
    </row>
    <row r="996" spans="1:5">
      <c r="A996" s="1">
        <v>987</v>
      </c>
      <c r="B996" s="1" t="s">
        <v>54</v>
      </c>
      <c r="C996" s="1" t="s">
        <v>313</v>
      </c>
      <c r="D996" s="1" t="s">
        <v>1257</v>
      </c>
      <c r="E996" s="1">
        <v>1</v>
      </c>
    </row>
    <row r="997" spans="1:5">
      <c r="A997" s="1">
        <v>988</v>
      </c>
      <c r="B997" s="1" t="s">
        <v>54</v>
      </c>
      <c r="C997" s="1" t="s">
        <v>313</v>
      </c>
      <c r="D997" s="1" t="s">
        <v>1258</v>
      </c>
      <c r="E997" s="1">
        <v>1</v>
      </c>
    </row>
    <row r="998" spans="1:5">
      <c r="A998" s="1">
        <v>989</v>
      </c>
      <c r="B998" s="1" t="s">
        <v>54</v>
      </c>
      <c r="C998" s="1" t="s">
        <v>313</v>
      </c>
      <c r="D998" s="1" t="s">
        <v>1259</v>
      </c>
      <c r="E998" s="1">
        <v>1</v>
      </c>
    </row>
    <row r="999" spans="1:5">
      <c r="A999" s="1">
        <v>990</v>
      </c>
      <c r="B999" s="1" t="s">
        <v>54</v>
      </c>
      <c r="C999" s="1" t="s">
        <v>313</v>
      </c>
      <c r="D999" s="1" t="s">
        <v>1260</v>
      </c>
      <c r="E999" s="1">
        <v>1</v>
      </c>
    </row>
    <row r="1000" spans="1:5">
      <c r="A1000" s="1">
        <v>991</v>
      </c>
      <c r="B1000" s="1" t="s">
        <v>54</v>
      </c>
      <c r="C1000" s="1" t="s">
        <v>313</v>
      </c>
      <c r="D1000" s="1" t="s">
        <v>1261</v>
      </c>
      <c r="E1000" s="1">
        <v>1</v>
      </c>
    </row>
    <row r="1001" spans="1:5">
      <c r="A1001" s="1">
        <v>992</v>
      </c>
      <c r="B1001" s="1" t="s">
        <v>54</v>
      </c>
      <c r="C1001" s="1" t="s">
        <v>313</v>
      </c>
      <c r="D1001" s="1" t="s">
        <v>1262</v>
      </c>
      <c r="E1001" s="1">
        <v>1</v>
      </c>
    </row>
    <row r="1002" spans="1:5">
      <c r="A1002" s="1">
        <v>993</v>
      </c>
      <c r="B1002" s="1" t="s">
        <v>54</v>
      </c>
      <c r="C1002" s="1" t="s">
        <v>313</v>
      </c>
      <c r="D1002" s="1" t="s">
        <v>1263</v>
      </c>
      <c r="E1002" s="1">
        <v>1</v>
      </c>
    </row>
    <row r="1003" spans="1:5">
      <c r="A1003" s="1">
        <v>994</v>
      </c>
      <c r="B1003" s="1" t="s">
        <v>54</v>
      </c>
      <c r="C1003" s="1" t="s">
        <v>319</v>
      </c>
      <c r="D1003" s="1" t="s">
        <v>1264</v>
      </c>
      <c r="E1003" s="1">
        <v>1</v>
      </c>
    </row>
    <row r="1004" spans="1:5">
      <c r="A1004" s="1">
        <v>995</v>
      </c>
      <c r="B1004" s="1" t="s">
        <v>54</v>
      </c>
      <c r="C1004" s="1" t="s">
        <v>319</v>
      </c>
      <c r="D1004" s="1" t="s">
        <v>1265</v>
      </c>
      <c r="E1004" s="1">
        <v>1</v>
      </c>
    </row>
    <row r="1005" spans="1:5">
      <c r="A1005" s="1">
        <v>996</v>
      </c>
      <c r="B1005" s="1" t="s">
        <v>54</v>
      </c>
      <c r="C1005" s="1" t="s">
        <v>319</v>
      </c>
      <c r="D1005" s="1" t="s">
        <v>1266</v>
      </c>
      <c r="E1005" s="1">
        <v>1</v>
      </c>
    </row>
    <row r="1006" spans="1:5">
      <c r="A1006" s="1">
        <v>997</v>
      </c>
      <c r="B1006" s="1" t="s">
        <v>54</v>
      </c>
      <c r="C1006" s="1" t="s">
        <v>319</v>
      </c>
      <c r="D1006" s="1" t="s">
        <v>1267</v>
      </c>
      <c r="E1006" s="1">
        <v>1</v>
      </c>
    </row>
    <row r="1007" spans="1:5">
      <c r="A1007" s="1">
        <v>998</v>
      </c>
      <c r="B1007" s="1" t="s">
        <v>54</v>
      </c>
      <c r="C1007" s="1" t="s">
        <v>319</v>
      </c>
      <c r="D1007" s="1" t="s">
        <v>1268</v>
      </c>
      <c r="E1007" s="1">
        <v>1</v>
      </c>
    </row>
    <row r="1008" spans="1:5">
      <c r="A1008" s="1">
        <v>999</v>
      </c>
      <c r="B1008" s="1" t="s">
        <v>54</v>
      </c>
      <c r="C1008" s="1" t="s">
        <v>319</v>
      </c>
      <c r="D1008" s="1" t="s">
        <v>1269</v>
      </c>
      <c r="E1008" s="1">
        <v>1</v>
      </c>
    </row>
    <row r="1009" spans="1:5">
      <c r="A1009" s="1">
        <v>1000</v>
      </c>
      <c r="B1009" s="1" t="s">
        <v>54</v>
      </c>
      <c r="C1009" s="1" t="s">
        <v>319</v>
      </c>
      <c r="D1009" s="1" t="s">
        <v>1270</v>
      </c>
      <c r="E1009" s="1">
        <v>1</v>
      </c>
    </row>
    <row r="1010" spans="1:5">
      <c r="A1010" s="1">
        <v>1001</v>
      </c>
      <c r="B1010" s="1" t="s">
        <v>54</v>
      </c>
      <c r="C1010" s="1" t="s">
        <v>319</v>
      </c>
      <c r="D1010" s="1" t="s">
        <v>1271</v>
      </c>
      <c r="E1010" s="1">
        <v>1</v>
      </c>
    </row>
    <row r="1011" spans="1:5">
      <c r="A1011" s="1">
        <v>1002</v>
      </c>
      <c r="B1011" s="1" t="s">
        <v>54</v>
      </c>
      <c r="C1011" s="1" t="s">
        <v>319</v>
      </c>
      <c r="D1011" s="1" t="s">
        <v>1272</v>
      </c>
      <c r="E1011" s="1">
        <v>1</v>
      </c>
    </row>
    <row r="1012" spans="1:5">
      <c r="A1012" s="1">
        <v>1003</v>
      </c>
      <c r="B1012" s="1" t="s">
        <v>54</v>
      </c>
      <c r="C1012" s="1" t="s">
        <v>319</v>
      </c>
      <c r="D1012" s="1" t="s">
        <v>1273</v>
      </c>
      <c r="E1012" s="1">
        <v>1</v>
      </c>
    </row>
    <row r="1013" spans="1:5">
      <c r="A1013" s="1">
        <v>1004</v>
      </c>
      <c r="B1013" s="1" t="s">
        <v>54</v>
      </c>
      <c r="C1013" s="1" t="s">
        <v>319</v>
      </c>
      <c r="D1013" s="1" t="s">
        <v>1274</v>
      </c>
      <c r="E1013" s="1">
        <v>1</v>
      </c>
    </row>
    <row r="1014" spans="1:5">
      <c r="A1014" s="1">
        <v>1005</v>
      </c>
      <c r="B1014" s="1" t="s">
        <v>54</v>
      </c>
      <c r="C1014" s="1" t="s">
        <v>319</v>
      </c>
      <c r="D1014" s="1" t="s">
        <v>1275</v>
      </c>
      <c r="E1014" s="1">
        <v>1</v>
      </c>
    </row>
    <row r="1015" spans="1:5">
      <c r="A1015" s="1">
        <v>1006</v>
      </c>
      <c r="B1015" s="1" t="s">
        <v>54</v>
      </c>
      <c r="C1015" s="1" t="s">
        <v>319</v>
      </c>
      <c r="D1015" s="1" t="s">
        <v>1276</v>
      </c>
      <c r="E1015" s="1">
        <v>1</v>
      </c>
    </row>
    <row r="1016" spans="1:5">
      <c r="A1016" s="1">
        <v>1007</v>
      </c>
      <c r="B1016" s="1" t="s">
        <v>54</v>
      </c>
      <c r="C1016" s="1" t="s">
        <v>319</v>
      </c>
      <c r="D1016" s="1" t="s">
        <v>1277</v>
      </c>
      <c r="E1016" s="1">
        <v>1</v>
      </c>
    </row>
    <row r="1017" spans="1:5">
      <c r="A1017" s="1">
        <v>1008</v>
      </c>
      <c r="B1017" s="1" t="s">
        <v>54</v>
      </c>
      <c r="C1017" s="1" t="s">
        <v>319</v>
      </c>
      <c r="D1017" s="1" t="s">
        <v>1278</v>
      </c>
      <c r="E1017" s="1">
        <v>1</v>
      </c>
    </row>
    <row r="1018" spans="1:5">
      <c r="A1018" s="1">
        <v>1009</v>
      </c>
      <c r="B1018" s="1" t="s">
        <v>54</v>
      </c>
      <c r="C1018" s="1" t="s">
        <v>319</v>
      </c>
      <c r="D1018" s="1" t="s">
        <v>1279</v>
      </c>
      <c r="E1018" s="1">
        <v>1</v>
      </c>
    </row>
    <row r="1019" spans="1:5">
      <c r="A1019" s="1">
        <v>1010</v>
      </c>
      <c r="B1019" s="1" t="s">
        <v>54</v>
      </c>
      <c r="C1019" s="1" t="s">
        <v>319</v>
      </c>
      <c r="D1019" s="1" t="s">
        <v>1280</v>
      </c>
      <c r="E1019" s="1">
        <v>1</v>
      </c>
    </row>
    <row r="1020" spans="1:5">
      <c r="A1020" s="1">
        <v>1011</v>
      </c>
      <c r="B1020" s="1" t="s">
        <v>54</v>
      </c>
      <c r="C1020" s="1" t="s">
        <v>319</v>
      </c>
      <c r="D1020" s="1" t="s">
        <v>1281</v>
      </c>
      <c r="E1020" s="1">
        <v>1</v>
      </c>
    </row>
    <row r="1021" spans="1:5">
      <c r="A1021" s="1">
        <v>1012</v>
      </c>
      <c r="B1021" s="1" t="s">
        <v>54</v>
      </c>
      <c r="C1021" s="1" t="s">
        <v>319</v>
      </c>
      <c r="D1021" s="1" t="s">
        <v>1282</v>
      </c>
      <c r="E1021" s="1">
        <v>1</v>
      </c>
    </row>
    <row r="1022" spans="1:5">
      <c r="A1022" s="1">
        <v>1013</v>
      </c>
      <c r="B1022" s="1" t="s">
        <v>54</v>
      </c>
      <c r="C1022" s="1" t="s">
        <v>319</v>
      </c>
      <c r="D1022" s="1" t="s">
        <v>1283</v>
      </c>
      <c r="E1022" s="1">
        <v>1</v>
      </c>
    </row>
    <row r="1023" spans="1:5">
      <c r="A1023" s="1">
        <v>1014</v>
      </c>
      <c r="B1023" s="1" t="s">
        <v>54</v>
      </c>
      <c r="C1023" s="1" t="s">
        <v>319</v>
      </c>
      <c r="D1023" s="1" t="s">
        <v>1284</v>
      </c>
      <c r="E1023" s="1">
        <v>1</v>
      </c>
    </row>
    <row r="1024" spans="1:5">
      <c r="A1024" s="1">
        <v>1015</v>
      </c>
      <c r="B1024" s="1" t="s">
        <v>54</v>
      </c>
      <c r="C1024" s="1" t="s">
        <v>319</v>
      </c>
      <c r="D1024" s="1" t="s">
        <v>1285</v>
      </c>
      <c r="E1024" s="1">
        <v>1</v>
      </c>
    </row>
    <row r="1025" spans="1:5">
      <c r="A1025" s="1">
        <v>1016</v>
      </c>
      <c r="B1025" s="1" t="s">
        <v>54</v>
      </c>
      <c r="C1025" s="1" t="s">
        <v>319</v>
      </c>
      <c r="D1025" s="1" t="s">
        <v>1286</v>
      </c>
      <c r="E1025" s="1">
        <v>1</v>
      </c>
    </row>
    <row r="1026" spans="1:5">
      <c r="A1026" s="1">
        <v>1017</v>
      </c>
      <c r="B1026" s="1" t="s">
        <v>54</v>
      </c>
      <c r="C1026" s="1" t="s">
        <v>319</v>
      </c>
      <c r="D1026" s="1" t="s">
        <v>1287</v>
      </c>
      <c r="E1026" s="1">
        <v>1</v>
      </c>
    </row>
    <row r="1027" spans="1:5">
      <c r="A1027" s="1">
        <v>1018</v>
      </c>
      <c r="B1027" s="1" t="s">
        <v>54</v>
      </c>
      <c r="C1027" s="1" t="s">
        <v>319</v>
      </c>
      <c r="D1027" s="1" t="s">
        <v>1288</v>
      </c>
      <c r="E1027" s="1">
        <v>1</v>
      </c>
    </row>
    <row r="1028" spans="1:5">
      <c r="A1028" s="1">
        <v>1019</v>
      </c>
      <c r="B1028" s="1" t="s">
        <v>54</v>
      </c>
      <c r="C1028" s="1" t="s">
        <v>319</v>
      </c>
      <c r="D1028" s="1" t="s">
        <v>1289</v>
      </c>
      <c r="E1028" s="1">
        <v>1</v>
      </c>
    </row>
    <row r="1029" spans="1:5">
      <c r="A1029" s="1">
        <v>1020</v>
      </c>
      <c r="B1029" s="1" t="s">
        <v>54</v>
      </c>
      <c r="C1029" s="1" t="s">
        <v>319</v>
      </c>
      <c r="D1029" s="1" t="s">
        <v>1290</v>
      </c>
      <c r="E1029" s="1">
        <v>1</v>
      </c>
    </row>
    <row r="1030" spans="1:5">
      <c r="A1030" s="1">
        <v>1021</v>
      </c>
      <c r="B1030" s="1" t="s">
        <v>54</v>
      </c>
      <c r="C1030" s="1" t="s">
        <v>319</v>
      </c>
      <c r="D1030" s="1" t="s">
        <v>1291</v>
      </c>
      <c r="E1030" s="1">
        <v>1</v>
      </c>
    </row>
    <row r="1031" spans="1:5">
      <c r="A1031" s="1">
        <v>1022</v>
      </c>
      <c r="B1031" s="1" t="s">
        <v>54</v>
      </c>
      <c r="C1031" s="1" t="s">
        <v>319</v>
      </c>
      <c r="D1031" s="1" t="s">
        <v>1292</v>
      </c>
      <c r="E1031" s="1">
        <v>1</v>
      </c>
    </row>
    <row r="1032" spans="1:5">
      <c r="A1032" s="1">
        <v>1023</v>
      </c>
      <c r="B1032" s="1" t="s">
        <v>54</v>
      </c>
      <c r="C1032" s="1" t="s">
        <v>319</v>
      </c>
      <c r="D1032" s="1" t="s">
        <v>1293</v>
      </c>
      <c r="E1032" s="1">
        <v>1</v>
      </c>
    </row>
    <row r="1033" spans="1:5">
      <c r="A1033" s="1">
        <v>1024</v>
      </c>
      <c r="B1033" s="1" t="s">
        <v>54</v>
      </c>
      <c r="C1033" s="1" t="s">
        <v>319</v>
      </c>
      <c r="D1033" s="1" t="s">
        <v>1294</v>
      </c>
      <c r="E1033" s="1">
        <v>1</v>
      </c>
    </row>
    <row r="1034" spans="1:5">
      <c r="A1034" s="1">
        <v>1025</v>
      </c>
      <c r="B1034" s="1" t="s">
        <v>54</v>
      </c>
      <c r="C1034" s="1" t="s">
        <v>319</v>
      </c>
      <c r="D1034" s="1" t="s">
        <v>1295</v>
      </c>
      <c r="E1034" s="1">
        <v>1</v>
      </c>
    </row>
    <row r="1035" spans="1:5">
      <c r="A1035" s="1">
        <v>1026</v>
      </c>
      <c r="B1035" s="1" t="s">
        <v>54</v>
      </c>
      <c r="C1035" s="1" t="s">
        <v>319</v>
      </c>
      <c r="D1035" s="1" t="s">
        <v>1296</v>
      </c>
      <c r="E1035" s="1">
        <v>1</v>
      </c>
    </row>
    <row r="1036" spans="1:5">
      <c r="A1036" s="1">
        <v>1027</v>
      </c>
      <c r="B1036" s="1" t="s">
        <v>54</v>
      </c>
      <c r="C1036" s="1" t="s">
        <v>319</v>
      </c>
      <c r="D1036" s="1" t="s">
        <v>1297</v>
      </c>
      <c r="E1036" s="1">
        <v>1</v>
      </c>
    </row>
    <row r="1037" spans="1:5">
      <c r="A1037" s="1">
        <v>1028</v>
      </c>
      <c r="B1037" s="1" t="s">
        <v>54</v>
      </c>
      <c r="C1037" s="1" t="s">
        <v>319</v>
      </c>
      <c r="D1037" s="1" t="s">
        <v>1298</v>
      </c>
      <c r="E1037" s="1">
        <v>1</v>
      </c>
    </row>
    <row r="1038" spans="1:5">
      <c r="A1038" s="1">
        <v>1029</v>
      </c>
      <c r="B1038" s="1" t="s">
        <v>54</v>
      </c>
      <c r="C1038" s="1" t="s">
        <v>319</v>
      </c>
      <c r="D1038" s="1" t="s">
        <v>1299</v>
      </c>
      <c r="E1038" s="1">
        <v>1</v>
      </c>
    </row>
    <row r="1039" spans="1:5">
      <c r="A1039" s="1">
        <v>1030</v>
      </c>
      <c r="B1039" s="1" t="s">
        <v>54</v>
      </c>
      <c r="C1039" s="1" t="s">
        <v>319</v>
      </c>
      <c r="D1039" s="1" t="s">
        <v>1300</v>
      </c>
      <c r="E1039" s="1">
        <v>1</v>
      </c>
    </row>
    <row r="1040" spans="1:5">
      <c r="A1040" s="1">
        <v>1031</v>
      </c>
      <c r="B1040" s="1" t="s">
        <v>54</v>
      </c>
      <c r="C1040" s="1" t="s">
        <v>319</v>
      </c>
      <c r="D1040" s="1" t="s">
        <v>1301</v>
      </c>
      <c r="E1040" s="1">
        <v>1</v>
      </c>
    </row>
    <row r="1041" spans="1:5">
      <c r="A1041" s="1">
        <v>1032</v>
      </c>
      <c r="B1041" s="1" t="s">
        <v>54</v>
      </c>
      <c r="C1041" s="1" t="s">
        <v>319</v>
      </c>
      <c r="D1041" s="1" t="s">
        <v>1302</v>
      </c>
      <c r="E1041" s="1">
        <v>1</v>
      </c>
    </row>
    <row r="1042" spans="1:5">
      <c r="A1042" s="1">
        <v>1033</v>
      </c>
      <c r="B1042" s="1" t="s">
        <v>54</v>
      </c>
      <c r="C1042" s="1" t="s">
        <v>319</v>
      </c>
      <c r="D1042" s="1" t="s">
        <v>1303</v>
      </c>
      <c r="E1042" s="1">
        <v>1</v>
      </c>
    </row>
    <row r="1043" spans="1:5">
      <c r="A1043" s="1">
        <v>1034</v>
      </c>
      <c r="B1043" s="1" t="s">
        <v>54</v>
      </c>
      <c r="C1043" s="1" t="s">
        <v>319</v>
      </c>
      <c r="D1043" s="1" t="s">
        <v>1304</v>
      </c>
      <c r="E1043" s="1">
        <v>1</v>
      </c>
    </row>
    <row r="1044" spans="1:5">
      <c r="A1044" s="1">
        <v>1035</v>
      </c>
      <c r="B1044" s="1" t="s">
        <v>54</v>
      </c>
      <c r="C1044" s="1" t="s">
        <v>319</v>
      </c>
      <c r="D1044" s="1" t="s">
        <v>1305</v>
      </c>
      <c r="E1044" s="1">
        <v>1</v>
      </c>
    </row>
    <row r="1045" spans="1:5">
      <c r="A1045" s="1">
        <v>1036</v>
      </c>
      <c r="B1045" s="1" t="s">
        <v>54</v>
      </c>
      <c r="C1045" s="1" t="s">
        <v>325</v>
      </c>
      <c r="D1045" s="1" t="s">
        <v>1306</v>
      </c>
      <c r="E1045" s="1">
        <v>1</v>
      </c>
    </row>
    <row r="1046" spans="1:5">
      <c r="A1046" s="1">
        <v>1037</v>
      </c>
      <c r="B1046" s="1" t="s">
        <v>54</v>
      </c>
      <c r="C1046" s="1" t="s">
        <v>325</v>
      </c>
      <c r="D1046" s="1" t="s">
        <v>1307</v>
      </c>
      <c r="E1046" s="1">
        <v>1</v>
      </c>
    </row>
    <row r="1047" spans="1:5">
      <c r="A1047" s="1">
        <v>1038</v>
      </c>
      <c r="B1047" s="1" t="s">
        <v>54</v>
      </c>
      <c r="C1047" s="1" t="s">
        <v>325</v>
      </c>
      <c r="D1047" s="1" t="s">
        <v>1308</v>
      </c>
      <c r="E1047" s="1">
        <v>1</v>
      </c>
    </row>
    <row r="1048" spans="1:5">
      <c r="A1048" s="1">
        <v>1039</v>
      </c>
      <c r="B1048" s="1" t="s">
        <v>54</v>
      </c>
      <c r="C1048" s="1" t="s">
        <v>325</v>
      </c>
      <c r="D1048" s="1" t="s">
        <v>1309</v>
      </c>
      <c r="E1048" s="1">
        <v>1</v>
      </c>
    </row>
    <row r="1049" spans="1:5">
      <c r="A1049" s="1">
        <v>1040</v>
      </c>
      <c r="B1049" s="1" t="s">
        <v>54</v>
      </c>
      <c r="C1049" s="1" t="s">
        <v>325</v>
      </c>
      <c r="D1049" s="1" t="s">
        <v>1310</v>
      </c>
      <c r="E1049" s="1">
        <v>1</v>
      </c>
    </row>
    <row r="1050" spans="1:5">
      <c r="A1050" s="1">
        <v>1041</v>
      </c>
      <c r="B1050" s="1" t="s">
        <v>54</v>
      </c>
      <c r="C1050" s="1" t="s">
        <v>325</v>
      </c>
      <c r="D1050" s="1" t="s">
        <v>1311</v>
      </c>
      <c r="E1050" s="1">
        <v>1</v>
      </c>
    </row>
    <row r="1051" spans="1:5">
      <c r="A1051" s="1">
        <v>1042</v>
      </c>
      <c r="B1051" s="1" t="s">
        <v>54</v>
      </c>
      <c r="C1051" s="1" t="s">
        <v>325</v>
      </c>
      <c r="D1051" s="1" t="s">
        <v>1312</v>
      </c>
      <c r="E1051" s="1">
        <v>1</v>
      </c>
    </row>
    <row r="1052" spans="1:5">
      <c r="A1052" s="1">
        <v>1043</v>
      </c>
      <c r="B1052" s="1" t="s">
        <v>54</v>
      </c>
      <c r="C1052" s="1" t="s">
        <v>325</v>
      </c>
      <c r="D1052" s="1" t="s">
        <v>1313</v>
      </c>
      <c r="E1052" s="1">
        <v>1</v>
      </c>
    </row>
    <row r="1053" spans="1:5">
      <c r="A1053" s="1">
        <v>1044</v>
      </c>
      <c r="B1053" s="1" t="s">
        <v>54</v>
      </c>
      <c r="C1053" s="1" t="s">
        <v>325</v>
      </c>
      <c r="D1053" s="1" t="s">
        <v>1314</v>
      </c>
      <c r="E1053" s="1">
        <v>1</v>
      </c>
    </row>
    <row r="1054" spans="1:5">
      <c r="A1054" s="1">
        <v>1045</v>
      </c>
      <c r="B1054" s="1" t="s">
        <v>54</v>
      </c>
      <c r="C1054" s="1" t="s">
        <v>325</v>
      </c>
      <c r="D1054" s="1" t="s">
        <v>1315</v>
      </c>
      <c r="E1054" s="1">
        <v>1</v>
      </c>
    </row>
    <row r="1055" spans="1:5">
      <c r="A1055" s="1">
        <v>1046</v>
      </c>
      <c r="B1055" s="1" t="s">
        <v>54</v>
      </c>
      <c r="C1055" s="1" t="s">
        <v>325</v>
      </c>
      <c r="D1055" s="1" t="s">
        <v>1316</v>
      </c>
      <c r="E1055" s="1">
        <v>1</v>
      </c>
    </row>
    <row r="1056" spans="1:5">
      <c r="A1056" s="1">
        <v>1047</v>
      </c>
      <c r="B1056" s="1" t="s">
        <v>54</v>
      </c>
      <c r="C1056" s="1" t="s">
        <v>325</v>
      </c>
      <c r="D1056" s="1" t="s">
        <v>1317</v>
      </c>
      <c r="E1056" s="1">
        <v>1</v>
      </c>
    </row>
    <row r="1057" spans="1:5">
      <c r="A1057" s="1">
        <v>1048</v>
      </c>
      <c r="B1057" s="1" t="s">
        <v>54</v>
      </c>
      <c r="C1057" s="1" t="s">
        <v>325</v>
      </c>
      <c r="D1057" s="1" t="s">
        <v>1318</v>
      </c>
      <c r="E1057" s="1">
        <v>1</v>
      </c>
    </row>
    <row r="1058" spans="1:5">
      <c r="A1058" s="1">
        <v>1049</v>
      </c>
      <c r="B1058" s="1" t="s">
        <v>54</v>
      </c>
      <c r="C1058" s="1" t="s">
        <v>325</v>
      </c>
      <c r="D1058" s="1" t="s">
        <v>1319</v>
      </c>
      <c r="E1058" s="1">
        <v>1</v>
      </c>
    </row>
    <row r="1059" spans="1:5">
      <c r="A1059" s="1">
        <v>1050</v>
      </c>
      <c r="B1059" s="1" t="s">
        <v>54</v>
      </c>
      <c r="C1059" s="1" t="s">
        <v>325</v>
      </c>
      <c r="D1059" s="1" t="s">
        <v>1320</v>
      </c>
      <c r="E1059" s="1">
        <v>1</v>
      </c>
    </row>
    <row r="1060" spans="1:5">
      <c r="A1060" s="1">
        <v>1051</v>
      </c>
      <c r="B1060" s="1" t="s">
        <v>54</v>
      </c>
      <c r="C1060" s="1" t="s">
        <v>325</v>
      </c>
      <c r="D1060" s="1" t="s">
        <v>1321</v>
      </c>
      <c r="E1060" s="1">
        <v>1</v>
      </c>
    </row>
    <row r="1061" spans="1:5">
      <c r="A1061" s="1">
        <v>1052</v>
      </c>
      <c r="B1061" s="1" t="s">
        <v>54</v>
      </c>
      <c r="C1061" s="1" t="s">
        <v>325</v>
      </c>
      <c r="D1061" s="1" t="s">
        <v>1322</v>
      </c>
      <c r="E1061" s="1">
        <v>1</v>
      </c>
    </row>
    <row r="1062" spans="1:5">
      <c r="A1062" s="1">
        <v>1053</v>
      </c>
      <c r="B1062" s="1" t="s">
        <v>54</v>
      </c>
      <c r="C1062" s="1" t="s">
        <v>325</v>
      </c>
      <c r="D1062" s="1" t="s">
        <v>1323</v>
      </c>
      <c r="E1062" s="1">
        <v>1</v>
      </c>
    </row>
    <row r="1063" spans="1:5">
      <c r="A1063" s="1">
        <v>1054</v>
      </c>
      <c r="B1063" s="1" t="s">
        <v>54</v>
      </c>
      <c r="C1063" s="1" t="s">
        <v>325</v>
      </c>
      <c r="D1063" s="1" t="s">
        <v>1324</v>
      </c>
      <c r="E1063" s="1">
        <v>1</v>
      </c>
    </row>
    <row r="1064" spans="1:5">
      <c r="A1064" s="1">
        <v>1055</v>
      </c>
      <c r="B1064" s="1" t="s">
        <v>54</v>
      </c>
      <c r="C1064" s="1" t="s">
        <v>325</v>
      </c>
      <c r="D1064" s="1" t="s">
        <v>1325</v>
      </c>
      <c r="E1064" s="1">
        <v>1</v>
      </c>
    </row>
    <row r="1065" spans="1:5">
      <c r="A1065" s="1">
        <v>1056</v>
      </c>
      <c r="B1065" s="1" t="s">
        <v>54</v>
      </c>
      <c r="C1065" s="1" t="s">
        <v>325</v>
      </c>
      <c r="D1065" s="1" t="s">
        <v>1326</v>
      </c>
      <c r="E1065" s="1">
        <v>1</v>
      </c>
    </row>
    <row r="1066" spans="1:5">
      <c r="A1066" s="1">
        <v>1057</v>
      </c>
      <c r="B1066" s="1" t="s">
        <v>54</v>
      </c>
      <c r="C1066" s="1" t="s">
        <v>325</v>
      </c>
      <c r="D1066" s="1" t="s">
        <v>1327</v>
      </c>
      <c r="E1066" s="1">
        <v>1</v>
      </c>
    </row>
    <row r="1067" spans="1:5">
      <c r="A1067" s="1">
        <v>1058</v>
      </c>
      <c r="B1067" s="1" t="s">
        <v>54</v>
      </c>
      <c r="C1067" s="1" t="s">
        <v>325</v>
      </c>
      <c r="D1067" s="1" t="s">
        <v>1328</v>
      </c>
      <c r="E1067" s="1">
        <v>1</v>
      </c>
    </row>
    <row r="1068" spans="1:5">
      <c r="A1068" s="1">
        <v>1059</v>
      </c>
      <c r="B1068" s="1" t="s">
        <v>54</v>
      </c>
      <c r="C1068" s="1" t="s">
        <v>325</v>
      </c>
      <c r="D1068" s="1" t="s">
        <v>1329</v>
      </c>
      <c r="E1068" s="1">
        <v>1</v>
      </c>
    </row>
    <row r="1069" spans="1:5">
      <c r="A1069" s="1">
        <v>1060</v>
      </c>
      <c r="B1069" s="1" t="s">
        <v>54</v>
      </c>
      <c r="C1069" s="1" t="s">
        <v>325</v>
      </c>
      <c r="D1069" s="1" t="s">
        <v>1330</v>
      </c>
      <c r="E1069" s="1">
        <v>1</v>
      </c>
    </row>
    <row r="1070" spans="1:5">
      <c r="A1070" s="1">
        <v>1061</v>
      </c>
      <c r="B1070" s="1" t="s">
        <v>54</v>
      </c>
      <c r="C1070" s="1" t="s">
        <v>325</v>
      </c>
      <c r="D1070" s="1" t="s">
        <v>1331</v>
      </c>
      <c r="E1070" s="1">
        <v>1</v>
      </c>
    </row>
    <row r="1071" spans="1:5">
      <c r="A1071" s="1">
        <v>1062</v>
      </c>
      <c r="B1071" s="1" t="s">
        <v>54</v>
      </c>
      <c r="C1071" s="1" t="s">
        <v>325</v>
      </c>
      <c r="D1071" s="1" t="s">
        <v>1332</v>
      </c>
      <c r="E1071" s="1">
        <v>1</v>
      </c>
    </row>
    <row r="1072" spans="1:5">
      <c r="A1072" s="1">
        <v>1063</v>
      </c>
      <c r="B1072" s="1" t="s">
        <v>54</v>
      </c>
      <c r="C1072" s="1" t="s">
        <v>325</v>
      </c>
      <c r="D1072" s="1" t="s">
        <v>1295</v>
      </c>
      <c r="E1072" s="1">
        <v>1</v>
      </c>
    </row>
    <row r="1073" spans="1:5">
      <c r="A1073" s="1">
        <v>1064</v>
      </c>
      <c r="B1073" s="1" t="s">
        <v>54</v>
      </c>
      <c r="C1073" s="1" t="s">
        <v>325</v>
      </c>
      <c r="D1073" s="1" t="s">
        <v>1333</v>
      </c>
      <c r="E1073" s="1">
        <v>1</v>
      </c>
    </row>
    <row r="1074" spans="1:5">
      <c r="A1074" s="1">
        <v>1065</v>
      </c>
      <c r="B1074" s="1" t="s">
        <v>54</v>
      </c>
      <c r="C1074" s="1" t="s">
        <v>325</v>
      </c>
      <c r="D1074" s="1" t="s">
        <v>1334</v>
      </c>
      <c r="E1074" s="1">
        <v>1</v>
      </c>
    </row>
    <row r="1075" spans="1:5">
      <c r="A1075" s="1">
        <v>1066</v>
      </c>
      <c r="B1075" s="1" t="s">
        <v>54</v>
      </c>
      <c r="C1075" s="1" t="s">
        <v>325</v>
      </c>
      <c r="D1075" s="1" t="s">
        <v>1335</v>
      </c>
      <c r="E1075" s="1">
        <v>1</v>
      </c>
    </row>
    <row r="1076" spans="1:5">
      <c r="A1076" s="1">
        <v>1067</v>
      </c>
      <c r="B1076" s="1" t="s">
        <v>54</v>
      </c>
      <c r="C1076" s="1" t="s">
        <v>325</v>
      </c>
      <c r="D1076" s="1" t="s">
        <v>1336</v>
      </c>
      <c r="E1076" s="1">
        <v>1</v>
      </c>
    </row>
    <row r="1077" spans="1:5">
      <c r="A1077" s="1">
        <v>1068</v>
      </c>
      <c r="B1077" s="1" t="s">
        <v>54</v>
      </c>
      <c r="C1077" s="1" t="s">
        <v>325</v>
      </c>
      <c r="D1077" s="1" t="s">
        <v>1337</v>
      </c>
      <c r="E1077" s="1">
        <v>1</v>
      </c>
    </row>
    <row r="1078" spans="1:5">
      <c r="A1078" s="1">
        <v>1069</v>
      </c>
      <c r="B1078" s="1" t="s">
        <v>54</v>
      </c>
      <c r="C1078" s="1" t="s">
        <v>325</v>
      </c>
      <c r="D1078" s="1" t="s">
        <v>1338</v>
      </c>
      <c r="E1078" s="1">
        <v>1</v>
      </c>
    </row>
    <row r="1079" spans="1:5">
      <c r="A1079" s="1">
        <v>1070</v>
      </c>
      <c r="B1079" s="1" t="s">
        <v>54</v>
      </c>
      <c r="C1079" s="1" t="s">
        <v>325</v>
      </c>
      <c r="D1079" s="1" t="s">
        <v>1339</v>
      </c>
      <c r="E1079" s="1">
        <v>1</v>
      </c>
    </row>
    <row r="1080" spans="1:5">
      <c r="A1080" s="1">
        <v>1071</v>
      </c>
      <c r="B1080" s="1" t="s">
        <v>54</v>
      </c>
      <c r="C1080" s="1" t="s">
        <v>325</v>
      </c>
      <c r="D1080" s="1" t="s">
        <v>374</v>
      </c>
      <c r="E1080" s="1">
        <v>1</v>
      </c>
    </row>
    <row r="1081" spans="1:5">
      <c r="A1081" s="1">
        <v>1072</v>
      </c>
      <c r="B1081" s="1" t="s">
        <v>54</v>
      </c>
      <c r="C1081" s="1" t="s">
        <v>325</v>
      </c>
      <c r="D1081" s="1" t="s">
        <v>1340</v>
      </c>
      <c r="E1081" s="1">
        <v>1</v>
      </c>
    </row>
    <row r="1082" spans="1:5">
      <c r="A1082" s="1">
        <v>1073</v>
      </c>
      <c r="B1082" s="1" t="s">
        <v>54</v>
      </c>
      <c r="C1082" s="1" t="s">
        <v>325</v>
      </c>
      <c r="D1082" s="1" t="s">
        <v>1341</v>
      </c>
      <c r="E1082" s="1">
        <v>1</v>
      </c>
    </row>
    <row r="1083" spans="1:5">
      <c r="A1083" s="1">
        <v>1074</v>
      </c>
      <c r="B1083" s="1" t="s">
        <v>54</v>
      </c>
      <c r="C1083" s="1" t="s">
        <v>325</v>
      </c>
      <c r="D1083" s="1" t="s">
        <v>1342</v>
      </c>
      <c r="E1083" s="1">
        <v>1</v>
      </c>
    </row>
    <row r="1084" spans="1:5">
      <c r="A1084" s="1">
        <v>1075</v>
      </c>
      <c r="B1084" s="1" t="s">
        <v>54</v>
      </c>
      <c r="C1084" s="1" t="s">
        <v>325</v>
      </c>
      <c r="D1084" s="1" t="s">
        <v>1343</v>
      </c>
      <c r="E1084" s="1">
        <v>1</v>
      </c>
    </row>
    <row r="1085" spans="1:5">
      <c r="A1085" s="1">
        <v>1076</v>
      </c>
      <c r="B1085" s="1" t="s">
        <v>54</v>
      </c>
      <c r="C1085" s="1" t="s">
        <v>325</v>
      </c>
      <c r="D1085" s="1" t="s">
        <v>1344</v>
      </c>
      <c r="E1085" s="1">
        <v>1</v>
      </c>
    </row>
    <row r="1086" spans="1:5">
      <c r="A1086" s="1">
        <v>1077</v>
      </c>
      <c r="B1086" s="1" t="s">
        <v>54</v>
      </c>
      <c r="C1086" s="1" t="s">
        <v>325</v>
      </c>
      <c r="D1086" s="1" t="s">
        <v>1345</v>
      </c>
      <c r="E1086" s="1">
        <v>1</v>
      </c>
    </row>
    <row r="1087" spans="1:5">
      <c r="A1087" s="1">
        <v>1078</v>
      </c>
      <c r="B1087" s="1" t="s">
        <v>54</v>
      </c>
      <c r="C1087" s="1" t="s">
        <v>325</v>
      </c>
      <c r="D1087" s="1" t="s">
        <v>1346</v>
      </c>
      <c r="E1087" s="1">
        <v>1</v>
      </c>
    </row>
    <row r="1088" spans="1:5">
      <c r="A1088" s="1">
        <v>1079</v>
      </c>
      <c r="B1088" s="1" t="s">
        <v>54</v>
      </c>
      <c r="C1088" s="1" t="s">
        <v>325</v>
      </c>
      <c r="D1088" s="1" t="s">
        <v>1347</v>
      </c>
      <c r="E1088" s="1">
        <v>1</v>
      </c>
    </row>
    <row r="1089" spans="1:5">
      <c r="A1089" s="1">
        <v>1080</v>
      </c>
      <c r="B1089" s="1" t="s">
        <v>54</v>
      </c>
      <c r="C1089" s="1" t="s">
        <v>325</v>
      </c>
      <c r="D1089" s="1" t="s">
        <v>1348</v>
      </c>
      <c r="E1089" s="1">
        <v>1</v>
      </c>
    </row>
    <row r="1090" spans="1:5">
      <c r="A1090" s="1">
        <v>1081</v>
      </c>
      <c r="B1090" s="1" t="s">
        <v>54</v>
      </c>
      <c r="C1090" s="1" t="s">
        <v>325</v>
      </c>
      <c r="D1090" s="1" t="s">
        <v>1349</v>
      </c>
      <c r="E1090" s="1">
        <v>1</v>
      </c>
    </row>
    <row r="1091" spans="1:5">
      <c r="A1091" s="1">
        <v>1082</v>
      </c>
      <c r="B1091" s="1" t="s">
        <v>54</v>
      </c>
      <c r="C1091" s="1" t="s">
        <v>325</v>
      </c>
      <c r="D1091" s="1" t="s">
        <v>1350</v>
      </c>
      <c r="E1091" s="1">
        <v>1</v>
      </c>
    </row>
    <row r="1092" spans="1:5">
      <c r="A1092" s="1">
        <v>1083</v>
      </c>
      <c r="B1092" s="1" t="s">
        <v>54</v>
      </c>
      <c r="C1092" s="1" t="s">
        <v>325</v>
      </c>
      <c r="D1092" s="1" t="s">
        <v>1351</v>
      </c>
      <c r="E1092" s="1">
        <v>1</v>
      </c>
    </row>
    <row r="1093" spans="1:5">
      <c r="A1093" s="1">
        <v>1084</v>
      </c>
      <c r="B1093" s="1" t="s">
        <v>54</v>
      </c>
      <c r="C1093" s="1" t="s">
        <v>325</v>
      </c>
      <c r="D1093" s="1" t="s">
        <v>1352</v>
      </c>
      <c r="E1093" s="1">
        <v>1</v>
      </c>
    </row>
    <row r="1094" spans="1:5">
      <c r="A1094" s="1">
        <v>1085</v>
      </c>
      <c r="B1094" s="1" t="s">
        <v>54</v>
      </c>
      <c r="C1094" s="1" t="s">
        <v>327</v>
      </c>
      <c r="D1094" s="1" t="s">
        <v>1353</v>
      </c>
      <c r="E1094" s="1">
        <v>1</v>
      </c>
    </row>
    <row r="1095" spans="1:5">
      <c r="A1095" s="1">
        <v>1086</v>
      </c>
      <c r="B1095" s="1" t="s">
        <v>54</v>
      </c>
      <c r="C1095" s="1" t="s">
        <v>327</v>
      </c>
      <c r="D1095" s="1" t="s">
        <v>1354</v>
      </c>
      <c r="E1095" s="1">
        <v>1</v>
      </c>
    </row>
    <row r="1096" spans="1:5">
      <c r="A1096" s="1">
        <v>1087</v>
      </c>
      <c r="B1096" s="1" t="s">
        <v>54</v>
      </c>
      <c r="C1096" s="1" t="s">
        <v>327</v>
      </c>
      <c r="D1096" s="1" t="s">
        <v>1355</v>
      </c>
      <c r="E1096" s="1">
        <v>1</v>
      </c>
    </row>
    <row r="1097" spans="1:5">
      <c r="A1097" s="1">
        <v>1088</v>
      </c>
      <c r="B1097" s="1" t="s">
        <v>54</v>
      </c>
      <c r="C1097" s="1" t="s">
        <v>327</v>
      </c>
      <c r="D1097" s="1" t="s">
        <v>1356</v>
      </c>
      <c r="E1097" s="1">
        <v>1</v>
      </c>
    </row>
    <row r="1098" spans="1:5">
      <c r="A1098" s="1">
        <v>1089</v>
      </c>
      <c r="B1098" s="1" t="s">
        <v>54</v>
      </c>
      <c r="C1098" s="1" t="s">
        <v>327</v>
      </c>
      <c r="D1098" s="1" t="s">
        <v>1357</v>
      </c>
      <c r="E1098" s="1">
        <v>1</v>
      </c>
    </row>
    <row r="1099" spans="1:5">
      <c r="A1099" s="1">
        <v>1090</v>
      </c>
      <c r="B1099" s="1" t="s">
        <v>54</v>
      </c>
      <c r="C1099" s="1" t="s">
        <v>315</v>
      </c>
      <c r="D1099" s="1" t="s">
        <v>1358</v>
      </c>
      <c r="E1099" s="1">
        <v>1</v>
      </c>
    </row>
    <row r="1100" spans="1:5">
      <c r="A1100" s="1">
        <v>1091</v>
      </c>
      <c r="B1100" s="1" t="s">
        <v>54</v>
      </c>
      <c r="C1100" s="1" t="s">
        <v>315</v>
      </c>
      <c r="D1100" s="1" t="s">
        <v>1359</v>
      </c>
      <c r="E1100" s="1">
        <v>1</v>
      </c>
    </row>
    <row r="1101" spans="1:5">
      <c r="A1101" s="1">
        <v>1092</v>
      </c>
      <c r="B1101" s="1" t="s">
        <v>54</v>
      </c>
      <c r="C1101" s="1" t="s">
        <v>315</v>
      </c>
      <c r="D1101" s="1" t="s">
        <v>1360</v>
      </c>
      <c r="E1101" s="1">
        <v>1</v>
      </c>
    </row>
    <row r="1102" spans="1:5">
      <c r="A1102" s="1">
        <v>1093</v>
      </c>
      <c r="B1102" s="1" t="s">
        <v>54</v>
      </c>
      <c r="C1102" s="1" t="s">
        <v>315</v>
      </c>
      <c r="D1102" s="1" t="s">
        <v>1361</v>
      </c>
      <c r="E1102" s="1">
        <v>1</v>
      </c>
    </row>
    <row r="1103" spans="1:5">
      <c r="A1103" s="1">
        <v>1094</v>
      </c>
      <c r="B1103" s="1" t="s">
        <v>54</v>
      </c>
      <c r="C1103" s="1" t="s">
        <v>315</v>
      </c>
      <c r="D1103" s="1" t="s">
        <v>1362</v>
      </c>
      <c r="E1103" s="1">
        <v>1</v>
      </c>
    </row>
    <row r="1104" spans="1:5">
      <c r="A1104" s="1">
        <v>1095</v>
      </c>
      <c r="B1104" s="1" t="s">
        <v>54</v>
      </c>
      <c r="C1104" s="1" t="s">
        <v>315</v>
      </c>
      <c r="D1104" s="1" t="s">
        <v>1363</v>
      </c>
      <c r="E1104" s="1">
        <v>1</v>
      </c>
    </row>
    <row r="1105" spans="1:5">
      <c r="A1105" s="1">
        <v>1096</v>
      </c>
      <c r="B1105" s="1" t="s">
        <v>54</v>
      </c>
      <c r="C1105" s="1" t="s">
        <v>315</v>
      </c>
      <c r="D1105" s="1" t="s">
        <v>1364</v>
      </c>
      <c r="E1105" s="1">
        <v>1</v>
      </c>
    </row>
    <row r="1106" spans="1:5">
      <c r="A1106" s="1">
        <v>1097</v>
      </c>
      <c r="B1106" s="1" t="s">
        <v>54</v>
      </c>
      <c r="C1106" s="1" t="s">
        <v>315</v>
      </c>
      <c r="D1106" s="1" t="s">
        <v>1365</v>
      </c>
      <c r="E1106" s="1">
        <v>1</v>
      </c>
    </row>
    <row r="1107" spans="1:5">
      <c r="A1107" s="1">
        <v>1098</v>
      </c>
      <c r="B1107" s="1" t="s">
        <v>54</v>
      </c>
      <c r="C1107" s="1" t="s">
        <v>315</v>
      </c>
      <c r="D1107" s="1" t="s">
        <v>754</v>
      </c>
      <c r="E1107" s="1">
        <v>1</v>
      </c>
    </row>
    <row r="1108" spans="1:5">
      <c r="A1108" s="1">
        <v>1099</v>
      </c>
      <c r="B1108" s="1" t="s">
        <v>54</v>
      </c>
      <c r="C1108" s="1" t="s">
        <v>315</v>
      </c>
      <c r="D1108" s="1" t="s">
        <v>1366</v>
      </c>
      <c r="E1108" s="1">
        <v>1</v>
      </c>
    </row>
    <row r="1109" spans="1:5">
      <c r="A1109" s="1">
        <v>1100</v>
      </c>
      <c r="B1109" s="1" t="s">
        <v>54</v>
      </c>
      <c r="C1109" s="1" t="s">
        <v>315</v>
      </c>
      <c r="D1109" s="1" t="s">
        <v>1367</v>
      </c>
      <c r="E1109" s="1">
        <v>1</v>
      </c>
    </row>
    <row r="1110" spans="1:5">
      <c r="A1110" s="1">
        <v>1101</v>
      </c>
      <c r="B1110" s="1" t="s">
        <v>54</v>
      </c>
      <c r="C1110" s="1" t="s">
        <v>315</v>
      </c>
      <c r="D1110" s="1" t="s">
        <v>1368</v>
      </c>
      <c r="E1110" s="1">
        <v>1</v>
      </c>
    </row>
    <row r="1111" spans="1:5">
      <c r="A1111" s="1">
        <v>1102</v>
      </c>
      <c r="B1111" s="1" t="s">
        <v>54</v>
      </c>
      <c r="C1111" s="1" t="s">
        <v>315</v>
      </c>
      <c r="D1111" s="1" t="s">
        <v>1369</v>
      </c>
      <c r="E1111" s="1">
        <v>1</v>
      </c>
    </row>
    <row r="1112" spans="1:5">
      <c r="A1112" s="1">
        <v>1103</v>
      </c>
      <c r="B1112" s="1" t="s">
        <v>54</v>
      </c>
      <c r="C1112" s="1" t="s">
        <v>315</v>
      </c>
      <c r="D1112" s="1" t="s">
        <v>1370</v>
      </c>
      <c r="E1112" s="1">
        <v>1</v>
      </c>
    </row>
    <row r="1113" spans="1:5">
      <c r="A1113" s="1">
        <v>1104</v>
      </c>
      <c r="B1113" s="1" t="s">
        <v>54</v>
      </c>
      <c r="C1113" s="1" t="s">
        <v>315</v>
      </c>
      <c r="D1113" s="1" t="s">
        <v>970</v>
      </c>
      <c r="E1113" s="1">
        <v>1</v>
      </c>
    </row>
    <row r="1114" spans="1:5">
      <c r="A1114" s="1">
        <v>1105</v>
      </c>
      <c r="B1114" s="1" t="s">
        <v>54</v>
      </c>
      <c r="C1114" s="1" t="s">
        <v>315</v>
      </c>
      <c r="D1114" s="1" t="s">
        <v>1371</v>
      </c>
      <c r="E1114" s="1">
        <v>1</v>
      </c>
    </row>
    <row r="1115" spans="1:5">
      <c r="A1115" s="1">
        <v>1106</v>
      </c>
      <c r="B1115" s="1" t="s">
        <v>54</v>
      </c>
      <c r="C1115" s="1" t="s">
        <v>315</v>
      </c>
      <c r="D1115" s="1" t="s">
        <v>1372</v>
      </c>
      <c r="E1115" s="1">
        <v>1</v>
      </c>
    </row>
    <row r="1116" spans="1:5">
      <c r="A1116" s="1">
        <v>1107</v>
      </c>
      <c r="B1116" s="1" t="s">
        <v>54</v>
      </c>
      <c r="C1116" s="1" t="s">
        <v>315</v>
      </c>
      <c r="D1116" s="1" t="s">
        <v>1373</v>
      </c>
      <c r="E1116" s="1">
        <v>1</v>
      </c>
    </row>
    <row r="1117" spans="1:5">
      <c r="A1117" s="1">
        <v>1108</v>
      </c>
      <c r="B1117" s="1" t="s">
        <v>54</v>
      </c>
      <c r="C1117" s="1" t="s">
        <v>315</v>
      </c>
      <c r="D1117" s="1" t="s">
        <v>1374</v>
      </c>
      <c r="E1117" s="1">
        <v>1</v>
      </c>
    </row>
    <row r="1118" spans="1:5">
      <c r="A1118" s="1">
        <v>1109</v>
      </c>
      <c r="B1118" s="1" t="s">
        <v>54</v>
      </c>
      <c r="C1118" s="1" t="s">
        <v>315</v>
      </c>
      <c r="D1118" s="1" t="s">
        <v>1375</v>
      </c>
      <c r="E1118" s="1">
        <v>1</v>
      </c>
    </row>
    <row r="1119" spans="1:5">
      <c r="A1119" s="1">
        <v>1110</v>
      </c>
      <c r="B1119" s="1" t="s">
        <v>54</v>
      </c>
      <c r="C1119" s="1" t="s">
        <v>315</v>
      </c>
      <c r="D1119" s="1" t="s">
        <v>1376</v>
      </c>
      <c r="E1119" s="1">
        <v>1</v>
      </c>
    </row>
    <row r="1120" spans="1:5">
      <c r="A1120" s="1">
        <v>1111</v>
      </c>
      <c r="B1120" s="1" t="s">
        <v>54</v>
      </c>
      <c r="C1120" s="1" t="s">
        <v>315</v>
      </c>
      <c r="D1120" s="1" t="s">
        <v>1377</v>
      </c>
      <c r="E1120" s="1">
        <v>1</v>
      </c>
    </row>
    <row r="1121" spans="1:5">
      <c r="A1121" s="1">
        <v>1112</v>
      </c>
      <c r="B1121" s="1" t="s">
        <v>54</v>
      </c>
      <c r="C1121" s="1" t="s">
        <v>317</v>
      </c>
      <c r="D1121" s="1" t="s">
        <v>1378</v>
      </c>
      <c r="E1121" s="1">
        <v>1</v>
      </c>
    </row>
    <row r="1122" spans="1:5">
      <c r="A1122" s="1">
        <v>1113</v>
      </c>
      <c r="B1122" s="1" t="s">
        <v>54</v>
      </c>
      <c r="C1122" s="1" t="s">
        <v>317</v>
      </c>
      <c r="D1122" s="1" t="s">
        <v>1379</v>
      </c>
      <c r="E1122" s="1">
        <v>1</v>
      </c>
    </row>
    <row r="1123" spans="1:5">
      <c r="A1123" s="1">
        <v>1114</v>
      </c>
      <c r="B1123" s="1" t="s">
        <v>54</v>
      </c>
      <c r="C1123" s="1" t="s">
        <v>317</v>
      </c>
      <c r="D1123" s="1" t="s">
        <v>1380</v>
      </c>
      <c r="E1123" s="1">
        <v>1</v>
      </c>
    </row>
    <row r="1124" spans="1:5">
      <c r="A1124" s="1">
        <v>1115</v>
      </c>
      <c r="B1124" s="1" t="s">
        <v>54</v>
      </c>
      <c r="C1124" s="1" t="s">
        <v>317</v>
      </c>
      <c r="D1124" s="1" t="s">
        <v>1381</v>
      </c>
      <c r="E1124" s="1">
        <v>1</v>
      </c>
    </row>
    <row r="1125" spans="1:5">
      <c r="A1125" s="1">
        <v>1116</v>
      </c>
      <c r="B1125" s="1" t="s">
        <v>54</v>
      </c>
      <c r="C1125" s="1" t="s">
        <v>317</v>
      </c>
      <c r="D1125" s="1" t="s">
        <v>1382</v>
      </c>
      <c r="E1125" s="1">
        <v>1</v>
      </c>
    </row>
    <row r="1126" spans="1:5">
      <c r="A1126" s="1">
        <v>1117</v>
      </c>
      <c r="B1126" s="1" t="s">
        <v>54</v>
      </c>
      <c r="C1126" s="1" t="s">
        <v>317</v>
      </c>
      <c r="D1126" s="1" t="s">
        <v>1383</v>
      </c>
      <c r="E1126" s="1">
        <v>1</v>
      </c>
    </row>
    <row r="1127" spans="1:5">
      <c r="A1127" s="1">
        <v>1118</v>
      </c>
      <c r="B1127" s="1" t="s">
        <v>54</v>
      </c>
      <c r="C1127" s="1" t="s">
        <v>317</v>
      </c>
      <c r="D1127" s="1" t="s">
        <v>1384</v>
      </c>
      <c r="E1127" s="1">
        <v>1</v>
      </c>
    </row>
    <row r="1128" spans="1:5">
      <c r="A1128" s="1">
        <v>1119</v>
      </c>
      <c r="B1128" s="1" t="s">
        <v>54</v>
      </c>
      <c r="C1128" s="1" t="s">
        <v>317</v>
      </c>
      <c r="D1128" s="1" t="s">
        <v>1385</v>
      </c>
      <c r="E1128" s="1">
        <v>1</v>
      </c>
    </row>
    <row r="1129" spans="1:5">
      <c r="A1129" s="1">
        <v>1120</v>
      </c>
      <c r="B1129" s="1" t="s">
        <v>54</v>
      </c>
      <c r="C1129" s="1" t="s">
        <v>317</v>
      </c>
      <c r="D1129" s="1" t="s">
        <v>1386</v>
      </c>
      <c r="E1129" s="1">
        <v>1</v>
      </c>
    </row>
    <row r="1130" spans="1:5">
      <c r="A1130" s="1">
        <v>1121</v>
      </c>
      <c r="B1130" s="1" t="s">
        <v>54</v>
      </c>
      <c r="C1130" s="1" t="s">
        <v>317</v>
      </c>
      <c r="D1130" s="1" t="s">
        <v>754</v>
      </c>
      <c r="E1130" s="1">
        <v>1</v>
      </c>
    </row>
    <row r="1131" spans="1:5">
      <c r="A1131" s="1">
        <v>1122</v>
      </c>
      <c r="B1131" s="1" t="s">
        <v>54</v>
      </c>
      <c r="C1131" s="1" t="s">
        <v>317</v>
      </c>
      <c r="D1131" s="1" t="s">
        <v>1366</v>
      </c>
      <c r="E1131" s="1">
        <v>1</v>
      </c>
    </row>
    <row r="1132" spans="1:5">
      <c r="A1132" s="1">
        <v>1123</v>
      </c>
      <c r="B1132" s="1" t="s">
        <v>54</v>
      </c>
      <c r="C1132" s="1" t="s">
        <v>317</v>
      </c>
      <c r="D1132" s="1" t="s">
        <v>1387</v>
      </c>
      <c r="E1132" s="1">
        <v>1</v>
      </c>
    </row>
    <row r="1133" spans="1:5">
      <c r="A1133" s="1">
        <v>1124</v>
      </c>
      <c r="B1133" s="1" t="s">
        <v>54</v>
      </c>
      <c r="C1133" s="1" t="s">
        <v>317</v>
      </c>
      <c r="D1133" s="1" t="s">
        <v>1388</v>
      </c>
      <c r="E1133" s="1">
        <v>1</v>
      </c>
    </row>
    <row r="1134" spans="1:5">
      <c r="A1134" s="1">
        <v>1125</v>
      </c>
      <c r="B1134" s="1" t="s">
        <v>54</v>
      </c>
      <c r="C1134" s="1" t="s">
        <v>317</v>
      </c>
      <c r="D1134" s="1" t="s">
        <v>1389</v>
      </c>
      <c r="E1134" s="1">
        <v>1</v>
      </c>
    </row>
    <row r="1135" spans="1:5">
      <c r="A1135" s="1">
        <v>1126</v>
      </c>
      <c r="B1135" s="1" t="s">
        <v>54</v>
      </c>
      <c r="C1135" s="1" t="s">
        <v>317</v>
      </c>
      <c r="D1135" s="1" t="s">
        <v>1390</v>
      </c>
      <c r="E1135" s="1">
        <v>1</v>
      </c>
    </row>
    <row r="1136" spans="1:5">
      <c r="A1136" s="1">
        <v>1127</v>
      </c>
      <c r="B1136" s="1" t="s">
        <v>54</v>
      </c>
      <c r="C1136" s="1" t="s">
        <v>317</v>
      </c>
      <c r="D1136" s="1" t="s">
        <v>1391</v>
      </c>
      <c r="E1136" s="1">
        <v>1</v>
      </c>
    </row>
    <row r="1137" spans="1:5">
      <c r="A1137" s="1">
        <v>1128</v>
      </c>
      <c r="B1137" s="1" t="s">
        <v>54</v>
      </c>
      <c r="C1137" s="1" t="s">
        <v>317</v>
      </c>
      <c r="D1137" s="1" t="s">
        <v>1392</v>
      </c>
      <c r="E1137" s="1">
        <v>1</v>
      </c>
    </row>
    <row r="1138" spans="1:5">
      <c r="A1138" s="1">
        <v>1129</v>
      </c>
      <c r="B1138" s="1" t="s">
        <v>54</v>
      </c>
      <c r="C1138" s="1" t="s">
        <v>317</v>
      </c>
      <c r="D1138" s="1" t="s">
        <v>1375</v>
      </c>
      <c r="E1138" s="1">
        <v>1</v>
      </c>
    </row>
    <row r="1139" spans="1:5">
      <c r="A1139" s="1">
        <v>1130</v>
      </c>
      <c r="B1139" s="1" t="s">
        <v>54</v>
      </c>
      <c r="C1139" s="1" t="s">
        <v>317</v>
      </c>
      <c r="D1139" s="1" t="s">
        <v>1393</v>
      </c>
      <c r="E1139" s="1">
        <v>1</v>
      </c>
    </row>
    <row r="1140" spans="1:5">
      <c r="A1140" s="1">
        <v>1131</v>
      </c>
      <c r="B1140" s="1" t="s">
        <v>54</v>
      </c>
      <c r="C1140" s="1" t="s">
        <v>317</v>
      </c>
      <c r="D1140" s="1" t="s">
        <v>1394</v>
      </c>
      <c r="E1140" s="1">
        <v>1</v>
      </c>
    </row>
    <row r="1141" spans="1:5">
      <c r="A1141" s="1">
        <v>1132</v>
      </c>
      <c r="B1141" s="1" t="s">
        <v>54</v>
      </c>
      <c r="C1141" s="1" t="s">
        <v>323</v>
      </c>
      <c r="D1141" s="1" t="s">
        <v>1395</v>
      </c>
      <c r="E1141" s="1">
        <v>1</v>
      </c>
    </row>
    <row r="1142" spans="1:5">
      <c r="A1142" s="1">
        <v>1133</v>
      </c>
      <c r="B1142" s="1" t="s">
        <v>54</v>
      </c>
      <c r="C1142" s="1" t="s">
        <v>323</v>
      </c>
      <c r="D1142" s="1" t="s">
        <v>1396</v>
      </c>
      <c r="E1142" s="1">
        <v>1</v>
      </c>
    </row>
    <row r="1143" spans="1:5">
      <c r="A1143" s="1">
        <v>1134</v>
      </c>
      <c r="B1143" s="1" t="s">
        <v>54</v>
      </c>
      <c r="C1143" s="1" t="s">
        <v>323</v>
      </c>
      <c r="D1143" s="1" t="s">
        <v>1397</v>
      </c>
      <c r="E1143" s="1">
        <v>1</v>
      </c>
    </row>
    <row r="1144" spans="1:5">
      <c r="A1144" s="1">
        <v>1135</v>
      </c>
      <c r="B1144" s="1" t="s">
        <v>54</v>
      </c>
      <c r="C1144" s="1" t="s">
        <v>323</v>
      </c>
      <c r="D1144" s="1" t="s">
        <v>1398</v>
      </c>
      <c r="E1144" s="1">
        <v>1</v>
      </c>
    </row>
    <row r="1145" spans="1:5">
      <c r="A1145" s="1">
        <v>1136</v>
      </c>
      <c r="B1145" s="1" t="s">
        <v>54</v>
      </c>
      <c r="C1145" s="1" t="s">
        <v>323</v>
      </c>
      <c r="D1145" s="1" t="s">
        <v>1399</v>
      </c>
      <c r="E1145" s="1">
        <v>1</v>
      </c>
    </row>
    <row r="1146" spans="1:5">
      <c r="A1146" s="1">
        <v>1137</v>
      </c>
      <c r="B1146" s="1" t="s">
        <v>54</v>
      </c>
      <c r="C1146" s="1" t="s">
        <v>323</v>
      </c>
      <c r="D1146" s="1" t="s">
        <v>1400</v>
      </c>
      <c r="E1146" s="1">
        <v>1</v>
      </c>
    </row>
    <row r="1147" spans="1:5">
      <c r="A1147" s="1">
        <v>1138</v>
      </c>
      <c r="B1147" s="1" t="s">
        <v>54</v>
      </c>
      <c r="C1147" s="1" t="s">
        <v>323</v>
      </c>
      <c r="D1147" s="1" t="s">
        <v>1401</v>
      </c>
      <c r="E1147" s="1">
        <v>1</v>
      </c>
    </row>
    <row r="1148" spans="1:5">
      <c r="A1148" s="1">
        <v>1139</v>
      </c>
      <c r="B1148" s="1" t="s">
        <v>54</v>
      </c>
      <c r="C1148" s="1" t="s">
        <v>323</v>
      </c>
      <c r="D1148" s="1" t="s">
        <v>1402</v>
      </c>
      <c r="E1148" s="1">
        <v>1</v>
      </c>
    </row>
    <row r="1149" spans="1:5">
      <c r="A1149" s="1">
        <v>1140</v>
      </c>
      <c r="B1149" s="1" t="s">
        <v>54</v>
      </c>
      <c r="C1149" s="1" t="s">
        <v>323</v>
      </c>
      <c r="D1149" s="1" t="s">
        <v>1403</v>
      </c>
      <c r="E1149" s="1">
        <v>1</v>
      </c>
    </row>
    <row r="1150" spans="1:5">
      <c r="A1150" s="1">
        <v>1141</v>
      </c>
      <c r="B1150" s="1" t="s">
        <v>54</v>
      </c>
      <c r="C1150" s="1" t="s">
        <v>323</v>
      </c>
      <c r="D1150" s="1" t="s">
        <v>1404</v>
      </c>
      <c r="E1150" s="1">
        <v>1</v>
      </c>
    </row>
    <row r="1151" spans="1:5">
      <c r="A1151" s="1">
        <v>1142</v>
      </c>
      <c r="B1151" s="1" t="s">
        <v>54</v>
      </c>
      <c r="C1151" s="1" t="s">
        <v>323</v>
      </c>
      <c r="D1151" s="1" t="s">
        <v>1405</v>
      </c>
      <c r="E1151" s="1">
        <v>1</v>
      </c>
    </row>
    <row r="1152" spans="1:5">
      <c r="A1152" s="1">
        <v>1143</v>
      </c>
      <c r="B1152" s="1" t="s">
        <v>54</v>
      </c>
      <c r="C1152" s="1" t="s">
        <v>323</v>
      </c>
      <c r="D1152" s="1" t="s">
        <v>1406</v>
      </c>
      <c r="E1152" s="1">
        <v>1</v>
      </c>
    </row>
    <row r="1153" spans="1:5">
      <c r="A1153" s="1">
        <v>1144</v>
      </c>
      <c r="B1153" s="1" t="s">
        <v>54</v>
      </c>
      <c r="C1153" s="1" t="s">
        <v>323</v>
      </c>
      <c r="D1153" s="1" t="s">
        <v>1407</v>
      </c>
      <c r="E1153" s="1">
        <v>1</v>
      </c>
    </row>
    <row r="1154" spans="1:5">
      <c r="A1154" s="1">
        <v>1145</v>
      </c>
      <c r="B1154" s="1" t="s">
        <v>54</v>
      </c>
      <c r="C1154" s="1" t="s">
        <v>323</v>
      </c>
      <c r="D1154" s="1" t="s">
        <v>1364</v>
      </c>
      <c r="E1154" s="1">
        <v>1</v>
      </c>
    </row>
    <row r="1155" spans="1:5">
      <c r="A1155" s="1">
        <v>1146</v>
      </c>
      <c r="B1155" s="1" t="s">
        <v>54</v>
      </c>
      <c r="C1155" s="1" t="s">
        <v>323</v>
      </c>
      <c r="D1155" s="1" t="s">
        <v>1408</v>
      </c>
      <c r="E1155" s="1">
        <v>1</v>
      </c>
    </row>
    <row r="1156" spans="1:5">
      <c r="A1156" s="1">
        <v>1147</v>
      </c>
      <c r="B1156" s="1" t="s">
        <v>54</v>
      </c>
      <c r="C1156" s="1" t="s">
        <v>323</v>
      </c>
      <c r="D1156" s="1" t="s">
        <v>1409</v>
      </c>
      <c r="E1156" s="1">
        <v>1</v>
      </c>
    </row>
    <row r="1157" spans="1:5">
      <c r="A1157" s="1">
        <v>1148</v>
      </c>
      <c r="B1157" s="1" t="s">
        <v>54</v>
      </c>
      <c r="C1157" s="1" t="s">
        <v>323</v>
      </c>
      <c r="D1157" s="1" t="s">
        <v>1410</v>
      </c>
      <c r="E1157" s="1">
        <v>1</v>
      </c>
    </row>
    <row r="1158" spans="1:5">
      <c r="A1158" s="1">
        <v>1149</v>
      </c>
      <c r="B1158" s="1" t="s">
        <v>54</v>
      </c>
      <c r="C1158" s="1" t="s">
        <v>323</v>
      </c>
      <c r="D1158" s="1" t="s">
        <v>1411</v>
      </c>
      <c r="E1158" s="1">
        <v>1</v>
      </c>
    </row>
    <row r="1159" spans="1:5">
      <c r="A1159" s="1">
        <v>1150</v>
      </c>
      <c r="B1159" s="1" t="s">
        <v>54</v>
      </c>
      <c r="C1159" s="1" t="s">
        <v>323</v>
      </c>
      <c r="D1159" s="1" t="s">
        <v>1412</v>
      </c>
      <c r="E1159" s="1">
        <v>1</v>
      </c>
    </row>
    <row r="1160" spans="1:5">
      <c r="A1160" s="1">
        <v>1151</v>
      </c>
      <c r="B1160" s="1" t="s">
        <v>54</v>
      </c>
      <c r="C1160" s="1" t="s">
        <v>323</v>
      </c>
      <c r="D1160" s="1" t="s">
        <v>1413</v>
      </c>
      <c r="E1160" s="1">
        <v>1</v>
      </c>
    </row>
    <row r="1161" spans="1:5">
      <c r="A1161" s="1">
        <v>1152</v>
      </c>
      <c r="B1161" s="1" t="s">
        <v>54</v>
      </c>
      <c r="C1161" s="1" t="s">
        <v>323</v>
      </c>
      <c r="D1161" s="1" t="s">
        <v>1414</v>
      </c>
      <c r="E1161" s="1">
        <v>1</v>
      </c>
    </row>
    <row r="1162" spans="1:5">
      <c r="A1162" s="1">
        <v>1153</v>
      </c>
      <c r="B1162" s="1" t="s">
        <v>54</v>
      </c>
      <c r="C1162" s="1" t="s">
        <v>323</v>
      </c>
      <c r="D1162" s="1" t="s">
        <v>1415</v>
      </c>
      <c r="E1162" s="1">
        <v>1</v>
      </c>
    </row>
    <row r="1163" spans="1:5">
      <c r="A1163" s="1">
        <v>1154</v>
      </c>
      <c r="B1163" s="1" t="s">
        <v>54</v>
      </c>
      <c r="C1163" s="1" t="s">
        <v>323</v>
      </c>
      <c r="D1163" s="1" t="s">
        <v>1416</v>
      </c>
      <c r="E1163" s="1">
        <v>1</v>
      </c>
    </row>
    <row r="1164" spans="1:5">
      <c r="A1164" s="1">
        <v>1155</v>
      </c>
      <c r="B1164" s="1" t="s">
        <v>54</v>
      </c>
      <c r="C1164" s="1" t="s">
        <v>323</v>
      </c>
      <c r="D1164" s="1" t="s">
        <v>1417</v>
      </c>
      <c r="E1164" s="1">
        <v>1</v>
      </c>
    </row>
    <row r="1165" spans="1:5">
      <c r="A1165" s="1">
        <v>1156</v>
      </c>
      <c r="B1165" s="1" t="s">
        <v>54</v>
      </c>
      <c r="C1165" s="1" t="s">
        <v>323</v>
      </c>
      <c r="D1165" s="1" t="s">
        <v>1418</v>
      </c>
      <c r="E1165" s="1">
        <v>1</v>
      </c>
    </row>
    <row r="1166" spans="1:5">
      <c r="A1166" s="1">
        <v>1157</v>
      </c>
      <c r="B1166" s="1" t="s">
        <v>54</v>
      </c>
      <c r="C1166" s="1" t="s">
        <v>323</v>
      </c>
      <c r="D1166" s="1" t="s">
        <v>1419</v>
      </c>
      <c r="E1166" s="1">
        <v>1</v>
      </c>
    </row>
    <row r="1167" spans="1:5">
      <c r="A1167" s="1">
        <v>1158</v>
      </c>
      <c r="B1167" s="1" t="s">
        <v>54</v>
      </c>
      <c r="C1167" s="1" t="s">
        <v>323</v>
      </c>
      <c r="D1167" s="1" t="s">
        <v>1420</v>
      </c>
      <c r="E1167" s="1">
        <v>1</v>
      </c>
    </row>
    <row r="1168" spans="1:5">
      <c r="A1168" s="1">
        <v>1159</v>
      </c>
      <c r="B1168" s="1" t="s">
        <v>54</v>
      </c>
      <c r="C1168" s="1" t="s">
        <v>323</v>
      </c>
      <c r="D1168" s="1" t="s">
        <v>1421</v>
      </c>
      <c r="E1168" s="1">
        <v>1</v>
      </c>
    </row>
    <row r="1169" spans="1:5">
      <c r="A1169" s="1">
        <v>1160</v>
      </c>
      <c r="B1169" s="1" t="s">
        <v>54</v>
      </c>
      <c r="C1169" s="1" t="s">
        <v>323</v>
      </c>
      <c r="D1169" s="1" t="s">
        <v>1422</v>
      </c>
      <c r="E1169" s="1">
        <v>1</v>
      </c>
    </row>
    <row r="1170" spans="1:5">
      <c r="A1170" s="1">
        <v>1161</v>
      </c>
      <c r="B1170" s="1" t="s">
        <v>54</v>
      </c>
      <c r="C1170" s="1" t="s">
        <v>323</v>
      </c>
      <c r="D1170" s="1" t="s">
        <v>1423</v>
      </c>
      <c r="E1170" s="1">
        <v>1</v>
      </c>
    </row>
    <row r="1171" spans="1:5">
      <c r="A1171" s="1">
        <v>1162</v>
      </c>
      <c r="B1171" s="1" t="s">
        <v>54</v>
      </c>
      <c r="C1171" s="1" t="s">
        <v>323</v>
      </c>
      <c r="D1171" s="1" t="s">
        <v>1424</v>
      </c>
      <c r="E1171" s="1">
        <v>1</v>
      </c>
    </row>
    <row r="1172" spans="1:5">
      <c r="A1172" s="1">
        <v>1163</v>
      </c>
      <c r="B1172" s="1" t="s">
        <v>54</v>
      </c>
      <c r="C1172" s="1" t="s">
        <v>323</v>
      </c>
      <c r="D1172" s="1" t="s">
        <v>1425</v>
      </c>
      <c r="E1172" s="1">
        <v>1</v>
      </c>
    </row>
    <row r="1173" spans="1:5">
      <c r="A1173" s="1">
        <v>1164</v>
      </c>
      <c r="B1173" s="1" t="s">
        <v>54</v>
      </c>
      <c r="C1173" s="1" t="s">
        <v>323</v>
      </c>
      <c r="D1173" s="1" t="s">
        <v>1426</v>
      </c>
      <c r="E1173" s="1">
        <v>1</v>
      </c>
    </row>
    <row r="1174" spans="1:5">
      <c r="A1174" s="1">
        <v>1165</v>
      </c>
      <c r="B1174" s="1" t="s">
        <v>54</v>
      </c>
      <c r="C1174" s="1" t="s">
        <v>323</v>
      </c>
      <c r="D1174" s="1" t="s">
        <v>1427</v>
      </c>
      <c r="E1174" s="1">
        <v>1</v>
      </c>
    </row>
    <row r="1175" spans="1:5">
      <c r="A1175" s="1">
        <v>1166</v>
      </c>
      <c r="B1175" s="1" t="s">
        <v>54</v>
      </c>
      <c r="C1175" s="1" t="s">
        <v>323</v>
      </c>
      <c r="D1175" s="1" t="s">
        <v>62</v>
      </c>
      <c r="E1175" s="1">
        <v>1</v>
      </c>
    </row>
    <row r="1176" spans="1:5">
      <c r="A1176" s="1">
        <v>1167</v>
      </c>
      <c r="B1176" s="1" t="s">
        <v>54</v>
      </c>
      <c r="C1176" s="1" t="s">
        <v>323</v>
      </c>
      <c r="D1176" s="1" t="s">
        <v>1428</v>
      </c>
      <c r="E1176" s="1">
        <v>1</v>
      </c>
    </row>
    <row r="1177" spans="1:5">
      <c r="A1177" s="1">
        <v>1168</v>
      </c>
      <c r="B1177" s="1" t="s">
        <v>54</v>
      </c>
      <c r="C1177" s="1" t="s">
        <v>323</v>
      </c>
      <c r="D1177" s="1" t="s">
        <v>1429</v>
      </c>
      <c r="E1177" s="1">
        <v>1</v>
      </c>
    </row>
    <row r="1178" spans="1:5">
      <c r="A1178" s="1">
        <v>1169</v>
      </c>
      <c r="B1178" s="1" t="s">
        <v>54</v>
      </c>
      <c r="C1178" s="1" t="s">
        <v>323</v>
      </c>
      <c r="D1178" s="1" t="s">
        <v>1430</v>
      </c>
      <c r="E1178" s="1">
        <v>1</v>
      </c>
    </row>
    <row r="1179" spans="1:5">
      <c r="A1179" s="1">
        <v>1170</v>
      </c>
      <c r="B1179" s="1" t="s">
        <v>54</v>
      </c>
      <c r="C1179" s="1" t="s">
        <v>323</v>
      </c>
      <c r="D1179" s="1" t="s">
        <v>1431</v>
      </c>
      <c r="E1179" s="1">
        <v>1</v>
      </c>
    </row>
    <row r="1180" spans="1:5">
      <c r="A1180" s="1">
        <v>1171</v>
      </c>
      <c r="B1180" s="1" t="s">
        <v>54</v>
      </c>
      <c r="C1180" s="1" t="s">
        <v>323</v>
      </c>
      <c r="D1180" s="1" t="s">
        <v>1344</v>
      </c>
      <c r="E1180" s="1">
        <v>1</v>
      </c>
    </row>
    <row r="1181" spans="1:5">
      <c r="A1181" s="1">
        <v>1172</v>
      </c>
      <c r="B1181" s="1" t="s">
        <v>54</v>
      </c>
      <c r="C1181" s="1" t="s">
        <v>323</v>
      </c>
      <c r="D1181" s="1" t="s">
        <v>1432</v>
      </c>
      <c r="E1181" s="1">
        <v>1</v>
      </c>
    </row>
    <row r="1182" spans="1:5">
      <c r="A1182" s="1">
        <v>1173</v>
      </c>
      <c r="B1182" s="1" t="s">
        <v>54</v>
      </c>
      <c r="C1182" s="1" t="s">
        <v>323</v>
      </c>
      <c r="D1182" s="1" t="s">
        <v>1433</v>
      </c>
      <c r="E1182" s="1">
        <v>1</v>
      </c>
    </row>
    <row r="1183" spans="1:5">
      <c r="A1183" s="1">
        <v>1174</v>
      </c>
      <c r="B1183" s="1" t="s">
        <v>54</v>
      </c>
      <c r="C1183" s="1" t="s">
        <v>323</v>
      </c>
      <c r="D1183" s="1" t="s">
        <v>1434</v>
      </c>
      <c r="E1183" s="1">
        <v>1</v>
      </c>
    </row>
    <row r="1184" spans="1:5">
      <c r="A1184" s="1">
        <v>1175</v>
      </c>
      <c r="B1184" s="1" t="s">
        <v>54</v>
      </c>
      <c r="C1184" s="1" t="s">
        <v>323</v>
      </c>
      <c r="D1184" s="1" t="s">
        <v>1435</v>
      </c>
      <c r="E1184" s="1">
        <v>1</v>
      </c>
    </row>
    <row r="1185" spans="1:5">
      <c r="A1185" s="1">
        <v>1176</v>
      </c>
      <c r="B1185" s="1" t="s">
        <v>54</v>
      </c>
      <c r="C1185" s="1" t="s">
        <v>323</v>
      </c>
      <c r="D1185" s="1" t="s">
        <v>1436</v>
      </c>
      <c r="E1185" s="1">
        <v>1</v>
      </c>
    </row>
    <row r="1186" spans="1:5">
      <c r="A1186" s="1">
        <v>1177</v>
      </c>
      <c r="B1186" s="1" t="s">
        <v>54</v>
      </c>
      <c r="C1186" s="1" t="s">
        <v>309</v>
      </c>
      <c r="D1186" s="1" t="s">
        <v>1437</v>
      </c>
      <c r="E1186" s="1">
        <v>1</v>
      </c>
    </row>
    <row r="1187" spans="1:5">
      <c r="A1187" s="1">
        <v>1178</v>
      </c>
      <c r="B1187" s="1" t="s">
        <v>54</v>
      </c>
      <c r="C1187" s="1" t="s">
        <v>309</v>
      </c>
      <c r="D1187" s="1" t="s">
        <v>1438</v>
      </c>
      <c r="E1187" s="1">
        <v>1</v>
      </c>
    </row>
    <row r="1188" spans="1:5">
      <c r="A1188" s="1">
        <v>1179</v>
      </c>
      <c r="B1188" s="1" t="s">
        <v>54</v>
      </c>
      <c r="C1188" s="1" t="s">
        <v>309</v>
      </c>
      <c r="D1188" s="1" t="s">
        <v>1439</v>
      </c>
      <c r="E1188" s="1">
        <v>1</v>
      </c>
    </row>
    <row r="1189" spans="1:5">
      <c r="A1189" s="1">
        <v>1180</v>
      </c>
      <c r="B1189" s="1" t="s">
        <v>54</v>
      </c>
      <c r="C1189" s="1" t="s">
        <v>309</v>
      </c>
      <c r="D1189" s="1" t="s">
        <v>1440</v>
      </c>
      <c r="E1189" s="1">
        <v>1</v>
      </c>
    </row>
    <row r="1190" spans="1:5">
      <c r="A1190" s="1">
        <v>1181</v>
      </c>
      <c r="B1190" s="1" t="s">
        <v>54</v>
      </c>
      <c r="C1190" s="1" t="s">
        <v>309</v>
      </c>
      <c r="D1190" s="1" t="s">
        <v>1441</v>
      </c>
      <c r="E1190" s="1">
        <v>1</v>
      </c>
    </row>
    <row r="1191" spans="1:5">
      <c r="A1191" s="1">
        <v>1182</v>
      </c>
      <c r="B1191" s="1" t="s">
        <v>54</v>
      </c>
      <c r="C1191" s="1" t="s">
        <v>309</v>
      </c>
      <c r="D1191" s="1" t="s">
        <v>1442</v>
      </c>
      <c r="E1191" s="1">
        <v>1</v>
      </c>
    </row>
    <row r="1192" spans="1:5">
      <c r="A1192" s="1">
        <v>1183</v>
      </c>
      <c r="B1192" s="1" t="s">
        <v>54</v>
      </c>
      <c r="C1192" s="1" t="s">
        <v>309</v>
      </c>
      <c r="D1192" s="1" t="s">
        <v>1443</v>
      </c>
      <c r="E1192" s="1">
        <v>1</v>
      </c>
    </row>
    <row r="1193" spans="1:5">
      <c r="A1193" s="1">
        <v>1184</v>
      </c>
      <c r="B1193" s="1" t="s">
        <v>54</v>
      </c>
      <c r="C1193" s="1" t="s">
        <v>309</v>
      </c>
      <c r="D1193" s="1" t="s">
        <v>1444</v>
      </c>
      <c r="E1193" s="1">
        <v>1</v>
      </c>
    </row>
    <row r="1194" spans="1:5">
      <c r="A1194" s="1">
        <v>1185</v>
      </c>
      <c r="B1194" s="1" t="s">
        <v>54</v>
      </c>
      <c r="C1194" s="1" t="s">
        <v>309</v>
      </c>
      <c r="D1194" s="1" t="s">
        <v>1445</v>
      </c>
      <c r="E1194" s="1">
        <v>1</v>
      </c>
    </row>
    <row r="1195" spans="1:5">
      <c r="A1195" s="1">
        <v>1186</v>
      </c>
      <c r="B1195" s="1" t="s">
        <v>54</v>
      </c>
      <c r="C1195" s="1" t="s">
        <v>309</v>
      </c>
      <c r="D1195" s="1" t="s">
        <v>1446</v>
      </c>
      <c r="E1195" s="1">
        <v>1</v>
      </c>
    </row>
    <row r="1196" spans="1:5">
      <c r="A1196" s="1">
        <v>1187</v>
      </c>
      <c r="B1196" s="1" t="s">
        <v>54</v>
      </c>
      <c r="C1196" s="1" t="s">
        <v>309</v>
      </c>
      <c r="D1196" s="1" t="s">
        <v>1447</v>
      </c>
      <c r="E1196" s="1">
        <v>1</v>
      </c>
    </row>
    <row r="1197" spans="1:5">
      <c r="A1197" s="1">
        <v>1188</v>
      </c>
      <c r="B1197" s="1" t="s">
        <v>54</v>
      </c>
      <c r="C1197" s="1" t="s">
        <v>309</v>
      </c>
      <c r="D1197" s="1" t="s">
        <v>1448</v>
      </c>
      <c r="E1197" s="1">
        <v>1</v>
      </c>
    </row>
    <row r="1198" spans="1:5">
      <c r="A1198" s="1">
        <v>1189</v>
      </c>
      <c r="B1198" s="1" t="s">
        <v>54</v>
      </c>
      <c r="C1198" s="1" t="s">
        <v>321</v>
      </c>
      <c r="D1198" s="1" t="s">
        <v>391</v>
      </c>
      <c r="E1198" s="1">
        <v>1</v>
      </c>
    </row>
    <row r="1199" spans="1:5">
      <c r="A1199" s="1">
        <v>1190</v>
      </c>
      <c r="B1199" s="1" t="s">
        <v>54</v>
      </c>
      <c r="C1199" s="1" t="s">
        <v>321</v>
      </c>
      <c r="D1199" s="1" t="s">
        <v>1449</v>
      </c>
      <c r="E1199" s="1">
        <v>1</v>
      </c>
    </row>
    <row r="1200" spans="1:5">
      <c r="A1200" s="1">
        <v>1191</v>
      </c>
      <c r="B1200" s="1" t="s">
        <v>54</v>
      </c>
      <c r="C1200" s="1" t="s">
        <v>321</v>
      </c>
      <c r="D1200" s="1" t="s">
        <v>1450</v>
      </c>
      <c r="E1200" s="1">
        <v>1</v>
      </c>
    </row>
    <row r="1201" spans="1:5">
      <c r="A1201" s="1">
        <v>1192</v>
      </c>
      <c r="B1201" s="1" t="s">
        <v>54</v>
      </c>
      <c r="C1201" s="1" t="s">
        <v>321</v>
      </c>
      <c r="D1201" s="1" t="s">
        <v>1451</v>
      </c>
      <c r="E1201" s="1">
        <v>1</v>
      </c>
    </row>
    <row r="1202" spans="1:5">
      <c r="A1202" s="1">
        <v>1193</v>
      </c>
      <c r="B1202" s="1" t="s">
        <v>54</v>
      </c>
      <c r="C1202" s="1" t="s">
        <v>307</v>
      </c>
      <c r="D1202" s="1" t="s">
        <v>1452</v>
      </c>
      <c r="E1202" s="1">
        <v>1</v>
      </c>
    </row>
    <row r="1203" spans="1:5">
      <c r="A1203" s="1">
        <v>1194</v>
      </c>
      <c r="B1203" s="1" t="s">
        <v>54</v>
      </c>
      <c r="C1203" s="1" t="s">
        <v>307</v>
      </c>
      <c r="D1203" s="1" t="s">
        <v>1453</v>
      </c>
      <c r="E1203" s="1">
        <v>1</v>
      </c>
    </row>
    <row r="1204" spans="1:5">
      <c r="A1204" s="1">
        <v>1195</v>
      </c>
      <c r="B1204" s="1" t="s">
        <v>54</v>
      </c>
      <c r="C1204" s="1" t="s">
        <v>307</v>
      </c>
      <c r="D1204" s="1" t="s">
        <v>1454</v>
      </c>
      <c r="E1204" s="1">
        <v>1</v>
      </c>
    </row>
    <row r="1205" spans="1:5">
      <c r="A1205" s="1">
        <v>1196</v>
      </c>
      <c r="B1205" s="1" t="s">
        <v>54</v>
      </c>
      <c r="C1205" s="1" t="s">
        <v>307</v>
      </c>
      <c r="D1205" s="1" t="s">
        <v>1455</v>
      </c>
      <c r="E1205" s="1">
        <v>1</v>
      </c>
    </row>
    <row r="1206" spans="1:5">
      <c r="A1206" s="1">
        <v>1197</v>
      </c>
      <c r="B1206" s="1" t="s">
        <v>54</v>
      </c>
      <c r="C1206" s="1" t="s">
        <v>307</v>
      </c>
      <c r="D1206" s="1" t="s">
        <v>1228</v>
      </c>
      <c r="E1206" s="1">
        <v>1</v>
      </c>
    </row>
    <row r="1207" spans="1:5">
      <c r="A1207" s="1">
        <v>1198</v>
      </c>
      <c r="B1207" s="1" t="s">
        <v>54</v>
      </c>
      <c r="C1207" s="1" t="s">
        <v>307</v>
      </c>
      <c r="D1207" s="1" t="s">
        <v>1456</v>
      </c>
      <c r="E1207" s="1">
        <v>1</v>
      </c>
    </row>
    <row r="1208" spans="1:5">
      <c r="A1208" s="1">
        <v>1199</v>
      </c>
      <c r="B1208" s="1" t="s">
        <v>54</v>
      </c>
      <c r="C1208" s="1" t="s">
        <v>307</v>
      </c>
      <c r="D1208" s="1" t="s">
        <v>1457</v>
      </c>
      <c r="E1208" s="1">
        <v>1</v>
      </c>
    </row>
    <row r="1209" spans="1:5">
      <c r="A1209" s="1">
        <v>1200</v>
      </c>
      <c r="B1209" s="1" t="s">
        <v>54</v>
      </c>
      <c r="C1209" s="1" t="s">
        <v>307</v>
      </c>
      <c r="D1209" s="1" t="s">
        <v>1458</v>
      </c>
      <c r="E1209" s="1">
        <v>1</v>
      </c>
    </row>
    <row r="1210" spans="1:5">
      <c r="A1210" s="1">
        <v>1201</v>
      </c>
      <c r="B1210" s="1" t="s">
        <v>54</v>
      </c>
      <c r="C1210" s="1" t="s">
        <v>307</v>
      </c>
      <c r="D1210" s="1" t="s">
        <v>1459</v>
      </c>
      <c r="E1210" s="1">
        <v>1</v>
      </c>
    </row>
    <row r="1211" spans="1:5">
      <c r="A1211" s="1">
        <v>1202</v>
      </c>
      <c r="B1211" s="1" t="s">
        <v>54</v>
      </c>
      <c r="C1211" s="1" t="s">
        <v>307</v>
      </c>
      <c r="D1211" s="1" t="s">
        <v>1460</v>
      </c>
      <c r="E1211" s="1">
        <v>1</v>
      </c>
    </row>
    <row r="1212" spans="1:5">
      <c r="A1212" s="1">
        <v>1203</v>
      </c>
      <c r="B1212" s="1" t="s">
        <v>54</v>
      </c>
      <c r="C1212" s="1" t="s">
        <v>307</v>
      </c>
      <c r="D1212" s="1" t="s">
        <v>1461</v>
      </c>
      <c r="E1212" s="1">
        <v>1</v>
      </c>
    </row>
    <row r="1213" spans="1:5">
      <c r="A1213" s="1">
        <v>1204</v>
      </c>
      <c r="B1213" s="1" t="s">
        <v>54</v>
      </c>
      <c r="C1213" s="1" t="s">
        <v>307</v>
      </c>
      <c r="D1213" s="1" t="s">
        <v>1241</v>
      </c>
      <c r="E1213" s="1">
        <v>1</v>
      </c>
    </row>
    <row r="1214" spans="1:5">
      <c r="A1214" s="1">
        <v>1205</v>
      </c>
      <c r="B1214" s="1" t="s">
        <v>54</v>
      </c>
      <c r="C1214" s="1" t="s">
        <v>307</v>
      </c>
      <c r="D1214" s="1" t="s">
        <v>1245</v>
      </c>
      <c r="E1214" s="1">
        <v>1</v>
      </c>
    </row>
    <row r="1215" spans="1:5">
      <c r="A1215" s="1">
        <v>1206</v>
      </c>
      <c r="B1215" s="1" t="s">
        <v>54</v>
      </c>
      <c r="C1215" s="1" t="s">
        <v>307</v>
      </c>
      <c r="D1215" s="1" t="s">
        <v>1462</v>
      </c>
      <c r="E1215" s="1">
        <v>1</v>
      </c>
    </row>
    <row r="1216" spans="1:5">
      <c r="A1216" s="1">
        <v>1207</v>
      </c>
      <c r="B1216" s="1" t="s">
        <v>54</v>
      </c>
      <c r="C1216" s="1" t="s">
        <v>307</v>
      </c>
      <c r="D1216" s="1" t="s">
        <v>1250</v>
      </c>
      <c r="E1216" s="1">
        <v>1</v>
      </c>
    </row>
    <row r="1217" spans="1:5">
      <c r="A1217" s="1">
        <v>1208</v>
      </c>
      <c r="B1217" s="1" t="s">
        <v>54</v>
      </c>
      <c r="C1217" s="1" t="s">
        <v>307</v>
      </c>
      <c r="D1217" s="1" t="s">
        <v>1259</v>
      </c>
      <c r="E1217" s="1">
        <v>0</v>
      </c>
    </row>
    <row r="1218" spans="1:5">
      <c r="A1218" s="1" t="s">
        <v>151</v>
      </c>
      <c r="B1218" s="1" t="s">
        <v>42</v>
      </c>
      <c r="C1218" s="1" t="s">
        <v>9</v>
      </c>
      <c r="D1218" s="1" t="s">
        <v>10</v>
      </c>
      <c r="E1218" s="1" t="s">
        <v>152</v>
      </c>
    </row>
    <row r="1219" spans="1:5">
      <c r="A1219" s="1">
        <v>1209</v>
      </c>
      <c r="B1219" s="1" t="s">
        <v>53</v>
      </c>
      <c r="C1219" s="1" t="s">
        <v>53</v>
      </c>
      <c r="D1219" s="1" t="s">
        <v>1463</v>
      </c>
      <c r="E1219" s="1">
        <v>1</v>
      </c>
    </row>
    <row r="1220" spans="1:5">
      <c r="A1220" s="1">
        <v>1210</v>
      </c>
      <c r="B1220" s="1" t="s">
        <v>53</v>
      </c>
      <c r="C1220" s="1" t="s">
        <v>53</v>
      </c>
      <c r="D1220" s="1" t="s">
        <v>1464</v>
      </c>
      <c r="E1220" s="1">
        <v>1</v>
      </c>
    </row>
    <row r="1221" spans="1:5">
      <c r="A1221" s="1">
        <v>1211</v>
      </c>
      <c r="B1221" s="1" t="s">
        <v>53</v>
      </c>
      <c r="C1221" s="1" t="s">
        <v>53</v>
      </c>
      <c r="D1221" s="1" t="s">
        <v>1465</v>
      </c>
      <c r="E1221" s="1">
        <v>1</v>
      </c>
    </row>
    <row r="1222" spans="1:5">
      <c r="A1222" s="1">
        <v>1212</v>
      </c>
      <c r="B1222" s="1" t="s">
        <v>53</v>
      </c>
      <c r="C1222" s="1" t="s">
        <v>53</v>
      </c>
      <c r="D1222" s="1" t="s">
        <v>1466</v>
      </c>
      <c r="E1222" s="1">
        <v>1</v>
      </c>
    </row>
    <row r="1223" spans="1:5">
      <c r="A1223" s="1">
        <v>1213</v>
      </c>
      <c r="B1223" s="1" t="s">
        <v>53</v>
      </c>
      <c r="C1223" s="1" t="s">
        <v>53</v>
      </c>
      <c r="D1223" s="1" t="s">
        <v>1467</v>
      </c>
      <c r="E1223" s="1">
        <v>1</v>
      </c>
    </row>
    <row r="1224" spans="1:5">
      <c r="A1224" s="1">
        <v>1214</v>
      </c>
      <c r="B1224" s="1" t="s">
        <v>53</v>
      </c>
      <c r="C1224" s="1" t="s">
        <v>53</v>
      </c>
      <c r="D1224" s="1" t="s">
        <v>399</v>
      </c>
      <c r="E1224" s="1">
        <v>1</v>
      </c>
    </row>
    <row r="1225" spans="1:5">
      <c r="A1225" s="1">
        <v>1215</v>
      </c>
      <c r="B1225" s="1" t="s">
        <v>53</v>
      </c>
      <c r="C1225" s="1" t="s">
        <v>53</v>
      </c>
      <c r="D1225" s="1" t="s">
        <v>1468</v>
      </c>
      <c r="E1225" s="1">
        <v>1</v>
      </c>
    </row>
    <row r="1226" spans="1:5">
      <c r="A1226" s="1">
        <v>1216</v>
      </c>
      <c r="B1226" s="1" t="s">
        <v>53</v>
      </c>
      <c r="C1226" s="1" t="s">
        <v>53</v>
      </c>
      <c r="D1226" s="1" t="s">
        <v>1469</v>
      </c>
      <c r="E1226" s="1">
        <v>1</v>
      </c>
    </row>
    <row r="1227" spans="1:5">
      <c r="A1227" s="1">
        <v>1217</v>
      </c>
      <c r="B1227" s="1" t="s">
        <v>53</v>
      </c>
      <c r="C1227" s="1" t="s">
        <v>53</v>
      </c>
      <c r="D1227" s="1" t="s">
        <v>948</v>
      </c>
      <c r="E1227" s="1">
        <v>1</v>
      </c>
    </row>
    <row r="1228" spans="1:5">
      <c r="A1228" s="1">
        <v>1218</v>
      </c>
      <c r="B1228" s="1" t="s">
        <v>53</v>
      </c>
      <c r="C1228" s="1" t="s">
        <v>53</v>
      </c>
      <c r="D1228" s="1" t="s">
        <v>1470</v>
      </c>
      <c r="E1228" s="1">
        <v>1</v>
      </c>
    </row>
    <row r="1229" spans="1:5">
      <c r="A1229" s="1">
        <v>1219</v>
      </c>
      <c r="B1229" s="1" t="s">
        <v>53</v>
      </c>
      <c r="C1229" s="1" t="s">
        <v>53</v>
      </c>
      <c r="D1229" s="1" t="s">
        <v>1471</v>
      </c>
      <c r="E1229" s="1">
        <v>1</v>
      </c>
    </row>
    <row r="1230" spans="1:5">
      <c r="A1230" s="1">
        <v>1220</v>
      </c>
      <c r="B1230" s="1" t="s">
        <v>53</v>
      </c>
      <c r="C1230" s="1" t="s">
        <v>53</v>
      </c>
      <c r="D1230" s="1" t="s">
        <v>1472</v>
      </c>
      <c r="E1230" s="1">
        <v>1</v>
      </c>
    </row>
    <row r="1231" spans="1:5">
      <c r="A1231" s="1">
        <v>1221</v>
      </c>
      <c r="B1231" s="1" t="s">
        <v>53</v>
      </c>
      <c r="C1231" s="1" t="s">
        <v>53</v>
      </c>
      <c r="D1231" s="1" t="s">
        <v>1473</v>
      </c>
      <c r="E1231" s="1">
        <v>1</v>
      </c>
    </row>
    <row r="1232" spans="1:5">
      <c r="A1232" s="1">
        <v>1222</v>
      </c>
      <c r="B1232" s="1" t="s">
        <v>53</v>
      </c>
      <c r="C1232" s="1" t="s">
        <v>53</v>
      </c>
      <c r="D1232" s="1" t="s">
        <v>1474</v>
      </c>
      <c r="E1232" s="1">
        <v>1</v>
      </c>
    </row>
    <row r="1233" spans="1:5">
      <c r="A1233" s="1">
        <v>1223</v>
      </c>
      <c r="B1233" s="1" t="s">
        <v>53</v>
      </c>
      <c r="C1233" s="1" t="s">
        <v>53</v>
      </c>
      <c r="D1233" s="1" t="s">
        <v>1475</v>
      </c>
      <c r="E1233" s="1">
        <v>1</v>
      </c>
    </row>
    <row r="1234" spans="1:5">
      <c r="A1234" s="1">
        <v>1224</v>
      </c>
      <c r="B1234" s="1" t="s">
        <v>53</v>
      </c>
      <c r="C1234" s="1" t="s">
        <v>53</v>
      </c>
      <c r="D1234" s="1" t="s">
        <v>1476</v>
      </c>
      <c r="E1234" s="1">
        <v>1</v>
      </c>
    </row>
    <row r="1235" spans="1:5">
      <c r="A1235" s="1">
        <v>1225</v>
      </c>
      <c r="B1235" s="1" t="s">
        <v>53</v>
      </c>
      <c r="C1235" s="1" t="s">
        <v>53</v>
      </c>
      <c r="D1235" s="1" t="s">
        <v>1477</v>
      </c>
      <c r="E1235" s="1">
        <v>1</v>
      </c>
    </row>
    <row r="1236" spans="1:5">
      <c r="A1236" s="1">
        <v>1226</v>
      </c>
      <c r="B1236" s="1" t="s">
        <v>53</v>
      </c>
      <c r="C1236" s="1" t="s">
        <v>53</v>
      </c>
      <c r="D1236" s="1" t="s">
        <v>1478</v>
      </c>
      <c r="E1236" s="1">
        <v>1</v>
      </c>
    </row>
    <row r="1237" spans="1:5">
      <c r="A1237" s="1">
        <v>1227</v>
      </c>
      <c r="B1237" s="1" t="s">
        <v>53</v>
      </c>
      <c r="C1237" s="1" t="s">
        <v>53</v>
      </c>
      <c r="D1237" s="1" t="s">
        <v>1479</v>
      </c>
      <c r="E1237" s="1">
        <v>1</v>
      </c>
    </row>
    <row r="1238" spans="1:5">
      <c r="A1238" s="1">
        <v>1228</v>
      </c>
      <c r="B1238" s="1" t="s">
        <v>53</v>
      </c>
      <c r="C1238" s="1" t="s">
        <v>53</v>
      </c>
      <c r="D1238" s="1" t="s">
        <v>1480</v>
      </c>
      <c r="E1238" s="1">
        <v>1</v>
      </c>
    </row>
    <row r="1239" spans="1:5">
      <c r="A1239" s="1">
        <v>1229</v>
      </c>
      <c r="B1239" s="1" t="s">
        <v>53</v>
      </c>
      <c r="C1239" s="1" t="s">
        <v>53</v>
      </c>
      <c r="D1239" s="1" t="s">
        <v>1481</v>
      </c>
      <c r="E1239" s="1">
        <v>1</v>
      </c>
    </row>
    <row r="1240" spans="1:5">
      <c r="A1240" s="1">
        <v>1230</v>
      </c>
      <c r="B1240" s="1" t="s">
        <v>53</v>
      </c>
      <c r="C1240" s="1" t="s">
        <v>53</v>
      </c>
      <c r="D1240" s="1" t="s">
        <v>1482</v>
      </c>
      <c r="E1240" s="1">
        <v>1</v>
      </c>
    </row>
    <row r="1241" spans="1:5">
      <c r="A1241" s="1">
        <v>1231</v>
      </c>
      <c r="B1241" s="1" t="s">
        <v>53</v>
      </c>
      <c r="C1241" s="1" t="s">
        <v>53</v>
      </c>
      <c r="D1241" s="1" t="s">
        <v>1483</v>
      </c>
      <c r="E1241" s="1">
        <v>1</v>
      </c>
    </row>
    <row r="1242" spans="1:5">
      <c r="A1242" s="1">
        <v>1232</v>
      </c>
      <c r="B1242" s="1" t="s">
        <v>53</v>
      </c>
      <c r="C1242" s="1" t="s">
        <v>53</v>
      </c>
      <c r="D1242" s="1" t="s">
        <v>1484</v>
      </c>
      <c r="E1242" s="1">
        <v>1</v>
      </c>
    </row>
    <row r="1243" spans="1:5">
      <c r="A1243" s="1">
        <v>1233</v>
      </c>
      <c r="B1243" s="1" t="s">
        <v>53</v>
      </c>
      <c r="C1243" s="1" t="s">
        <v>53</v>
      </c>
      <c r="D1243" s="1" t="s">
        <v>1485</v>
      </c>
      <c r="E1243" s="1">
        <v>1</v>
      </c>
    </row>
    <row r="1244" spans="1:5">
      <c r="A1244" s="1">
        <v>1234</v>
      </c>
      <c r="B1244" s="1" t="s">
        <v>53</v>
      </c>
      <c r="C1244" s="1" t="s">
        <v>53</v>
      </c>
      <c r="D1244" s="1" t="s">
        <v>1486</v>
      </c>
      <c r="E1244" s="1">
        <v>1</v>
      </c>
    </row>
    <row r="1245" spans="1:5">
      <c r="A1245" s="1">
        <v>1235</v>
      </c>
      <c r="B1245" s="1" t="s">
        <v>53</v>
      </c>
      <c r="C1245" s="1" t="s">
        <v>53</v>
      </c>
      <c r="D1245" s="1" t="s">
        <v>1487</v>
      </c>
      <c r="E1245" s="1">
        <v>1</v>
      </c>
    </row>
    <row r="1246" spans="1:5">
      <c r="A1246" s="1">
        <v>1236</v>
      </c>
      <c r="B1246" s="1" t="s">
        <v>53</v>
      </c>
      <c r="C1246" s="1" t="s">
        <v>53</v>
      </c>
      <c r="D1246" s="1" t="s">
        <v>1488</v>
      </c>
      <c r="E1246" s="1">
        <v>1</v>
      </c>
    </row>
    <row r="1247" spans="1:5">
      <c r="A1247" s="1">
        <v>1237</v>
      </c>
      <c r="B1247" s="1" t="s">
        <v>53</v>
      </c>
      <c r="C1247" s="1" t="s">
        <v>53</v>
      </c>
      <c r="D1247" s="1" t="s">
        <v>1489</v>
      </c>
      <c r="E1247" s="1">
        <v>1</v>
      </c>
    </row>
    <row r="1248" spans="1:5">
      <c r="A1248" s="1">
        <v>1238</v>
      </c>
      <c r="B1248" s="1" t="s">
        <v>53</v>
      </c>
      <c r="C1248" s="1" t="s">
        <v>53</v>
      </c>
      <c r="D1248" s="1" t="s">
        <v>1490</v>
      </c>
      <c r="E1248" s="1">
        <v>1</v>
      </c>
    </row>
    <row r="1249" spans="1:5">
      <c r="A1249" s="1">
        <v>1239</v>
      </c>
      <c r="B1249" s="1" t="s">
        <v>53</v>
      </c>
      <c r="C1249" s="1" t="s">
        <v>53</v>
      </c>
      <c r="D1249" s="1" t="s">
        <v>1491</v>
      </c>
      <c r="E1249" s="1">
        <v>1</v>
      </c>
    </row>
    <row r="1250" spans="1:5">
      <c r="A1250" s="1">
        <v>1240</v>
      </c>
      <c r="B1250" s="1" t="s">
        <v>53</v>
      </c>
      <c r="C1250" s="1" t="s">
        <v>53</v>
      </c>
      <c r="D1250" s="1" t="s">
        <v>1492</v>
      </c>
      <c r="E1250" s="1">
        <v>1</v>
      </c>
    </row>
    <row r="1251" spans="1:5">
      <c r="A1251" s="1">
        <v>1241</v>
      </c>
      <c r="B1251" s="1" t="s">
        <v>53</v>
      </c>
      <c r="C1251" s="1" t="s">
        <v>53</v>
      </c>
      <c r="D1251" s="1" t="s">
        <v>1493</v>
      </c>
      <c r="E1251" s="1">
        <v>1</v>
      </c>
    </row>
    <row r="1252" spans="1:5">
      <c r="A1252" s="1">
        <v>1242</v>
      </c>
      <c r="B1252" s="1" t="s">
        <v>53</v>
      </c>
      <c r="C1252" s="1" t="s">
        <v>53</v>
      </c>
      <c r="D1252" s="1" t="s">
        <v>1494</v>
      </c>
      <c r="E1252" s="1">
        <v>1</v>
      </c>
    </row>
    <row r="1253" spans="1:5">
      <c r="A1253" s="1">
        <v>1243</v>
      </c>
      <c r="B1253" s="1" t="s">
        <v>53</v>
      </c>
      <c r="C1253" s="1" t="s">
        <v>53</v>
      </c>
      <c r="D1253" s="1" t="s">
        <v>1495</v>
      </c>
      <c r="E1253" s="1">
        <v>1</v>
      </c>
    </row>
    <row r="1254" spans="1:5">
      <c r="A1254" s="1">
        <v>1244</v>
      </c>
      <c r="B1254" s="1" t="s">
        <v>53</v>
      </c>
      <c r="C1254" s="1" t="s">
        <v>299</v>
      </c>
      <c r="D1254" s="1" t="s">
        <v>1496</v>
      </c>
      <c r="E1254" s="1">
        <v>1</v>
      </c>
    </row>
    <row r="1255" spans="1:5">
      <c r="A1255" s="1">
        <v>1245</v>
      </c>
      <c r="B1255" s="1" t="s">
        <v>53</v>
      </c>
      <c r="C1255" s="1" t="s">
        <v>299</v>
      </c>
      <c r="D1255" s="1" t="s">
        <v>1497</v>
      </c>
      <c r="E1255" s="1">
        <v>1</v>
      </c>
    </row>
    <row r="1256" spans="1:5">
      <c r="A1256" s="1">
        <v>1246</v>
      </c>
      <c r="B1256" s="1" t="s">
        <v>53</v>
      </c>
      <c r="C1256" s="1" t="s">
        <v>299</v>
      </c>
      <c r="D1256" s="1" t="s">
        <v>1498</v>
      </c>
      <c r="E1256" s="1">
        <v>1</v>
      </c>
    </row>
    <row r="1257" spans="1:5">
      <c r="A1257" s="1">
        <v>1247</v>
      </c>
      <c r="B1257" s="1" t="s">
        <v>53</v>
      </c>
      <c r="C1257" s="1" t="s">
        <v>299</v>
      </c>
      <c r="D1257" s="1" t="s">
        <v>1499</v>
      </c>
      <c r="E1257" s="1">
        <v>1</v>
      </c>
    </row>
    <row r="1258" spans="1:5">
      <c r="A1258" s="1">
        <v>1248</v>
      </c>
      <c r="B1258" s="1" t="s">
        <v>53</v>
      </c>
      <c r="C1258" s="1" t="s">
        <v>299</v>
      </c>
      <c r="D1258" s="1" t="s">
        <v>1500</v>
      </c>
      <c r="E1258" s="1">
        <v>1</v>
      </c>
    </row>
    <row r="1259" spans="1:5">
      <c r="A1259" s="1">
        <v>1249</v>
      </c>
      <c r="B1259" s="1" t="s">
        <v>53</v>
      </c>
      <c r="C1259" s="1" t="s">
        <v>299</v>
      </c>
      <c r="D1259" s="1" t="s">
        <v>1501</v>
      </c>
      <c r="E1259" s="1">
        <v>1</v>
      </c>
    </row>
    <row r="1260" spans="1:5">
      <c r="A1260" s="1">
        <v>1250</v>
      </c>
      <c r="B1260" s="1" t="s">
        <v>53</v>
      </c>
      <c r="C1260" s="1" t="s">
        <v>299</v>
      </c>
      <c r="D1260" s="1" t="s">
        <v>1502</v>
      </c>
      <c r="E1260" s="1">
        <v>1</v>
      </c>
    </row>
    <row r="1261" spans="1:5">
      <c r="A1261" s="1">
        <v>1251</v>
      </c>
      <c r="B1261" s="1" t="s">
        <v>53</v>
      </c>
      <c r="C1261" s="1" t="s">
        <v>299</v>
      </c>
      <c r="D1261" s="1" t="s">
        <v>1503</v>
      </c>
      <c r="E1261" s="1">
        <v>1</v>
      </c>
    </row>
    <row r="1262" spans="1:5">
      <c r="A1262" s="1">
        <v>1252</v>
      </c>
      <c r="B1262" s="1" t="s">
        <v>53</v>
      </c>
      <c r="C1262" s="1" t="s">
        <v>299</v>
      </c>
      <c r="D1262" s="1" t="s">
        <v>1504</v>
      </c>
      <c r="E1262" s="1">
        <v>1</v>
      </c>
    </row>
    <row r="1263" spans="1:5">
      <c r="A1263" s="1">
        <v>1253</v>
      </c>
      <c r="B1263" s="1" t="s">
        <v>53</v>
      </c>
      <c r="C1263" s="1" t="s">
        <v>299</v>
      </c>
      <c r="D1263" s="1" t="s">
        <v>1505</v>
      </c>
      <c r="E1263" s="1">
        <v>1</v>
      </c>
    </row>
    <row r="1264" spans="1:5">
      <c r="A1264" s="1">
        <v>1254</v>
      </c>
      <c r="B1264" s="1" t="s">
        <v>53</v>
      </c>
      <c r="C1264" s="1" t="s">
        <v>299</v>
      </c>
      <c r="D1264" s="1" t="s">
        <v>1506</v>
      </c>
      <c r="E1264" s="1">
        <v>1</v>
      </c>
    </row>
    <row r="1265" spans="1:5">
      <c r="A1265" s="1">
        <v>1255</v>
      </c>
      <c r="B1265" s="1" t="s">
        <v>53</v>
      </c>
      <c r="C1265" s="1" t="s">
        <v>299</v>
      </c>
      <c r="D1265" s="1" t="s">
        <v>1414</v>
      </c>
      <c r="E1265" s="1">
        <v>1</v>
      </c>
    </row>
    <row r="1266" spans="1:5">
      <c r="A1266" s="1">
        <v>1256</v>
      </c>
      <c r="B1266" s="1" t="s">
        <v>53</v>
      </c>
      <c r="C1266" s="1" t="s">
        <v>299</v>
      </c>
      <c r="D1266" s="1" t="s">
        <v>1507</v>
      </c>
      <c r="E1266" s="1">
        <v>1</v>
      </c>
    </row>
    <row r="1267" spans="1:5">
      <c r="A1267" s="1">
        <v>1257</v>
      </c>
      <c r="B1267" s="1" t="s">
        <v>53</v>
      </c>
      <c r="C1267" s="1" t="s">
        <v>299</v>
      </c>
      <c r="D1267" s="1" t="s">
        <v>1508</v>
      </c>
      <c r="E1267" s="1">
        <v>1</v>
      </c>
    </row>
    <row r="1268" spans="1:5">
      <c r="A1268" s="1">
        <v>1258</v>
      </c>
      <c r="B1268" s="1" t="s">
        <v>53</v>
      </c>
      <c r="C1268" s="1" t="s">
        <v>299</v>
      </c>
      <c r="D1268" s="1" t="s">
        <v>1509</v>
      </c>
      <c r="E1268" s="1">
        <v>1</v>
      </c>
    </row>
    <row r="1269" spans="1:5">
      <c r="A1269" s="1">
        <v>1259</v>
      </c>
      <c r="B1269" s="1" t="s">
        <v>53</v>
      </c>
      <c r="C1269" s="1" t="s">
        <v>299</v>
      </c>
      <c r="D1269" s="1" t="s">
        <v>1510</v>
      </c>
      <c r="E1269" s="1">
        <v>1</v>
      </c>
    </row>
    <row r="1270" spans="1:5">
      <c r="A1270" s="1">
        <v>1260</v>
      </c>
      <c r="B1270" s="1" t="s">
        <v>53</v>
      </c>
      <c r="C1270" s="1" t="s">
        <v>299</v>
      </c>
      <c r="D1270" s="1" t="s">
        <v>1261</v>
      </c>
      <c r="E1270" s="1">
        <v>1</v>
      </c>
    </row>
    <row r="1271" spans="1:5">
      <c r="A1271" s="1">
        <v>1261</v>
      </c>
      <c r="B1271" s="1" t="s">
        <v>53</v>
      </c>
      <c r="C1271" s="1" t="s">
        <v>289</v>
      </c>
      <c r="D1271" s="1" t="s">
        <v>1511</v>
      </c>
      <c r="E1271" s="1">
        <v>1</v>
      </c>
    </row>
    <row r="1272" spans="1:5">
      <c r="A1272" s="1">
        <v>1262</v>
      </c>
      <c r="B1272" s="1" t="s">
        <v>53</v>
      </c>
      <c r="C1272" s="1" t="s">
        <v>289</v>
      </c>
      <c r="D1272" s="1" t="s">
        <v>1512</v>
      </c>
      <c r="E1272" s="1">
        <v>1</v>
      </c>
    </row>
    <row r="1273" spans="1:5">
      <c r="A1273" s="1">
        <v>1263</v>
      </c>
      <c r="B1273" s="1" t="s">
        <v>53</v>
      </c>
      <c r="C1273" s="1" t="s">
        <v>296</v>
      </c>
      <c r="D1273" s="1" t="s">
        <v>1513</v>
      </c>
      <c r="E1273" s="1">
        <v>1</v>
      </c>
    </row>
    <row r="1274" spans="1:5">
      <c r="A1274" s="1">
        <v>1264</v>
      </c>
      <c r="B1274" s="1" t="s">
        <v>53</v>
      </c>
      <c r="C1274" s="1" t="s">
        <v>296</v>
      </c>
      <c r="D1274" s="1" t="s">
        <v>1514</v>
      </c>
      <c r="E1274" s="1">
        <v>1</v>
      </c>
    </row>
    <row r="1275" spans="1:5">
      <c r="A1275" s="1">
        <v>1265</v>
      </c>
      <c r="B1275" s="1" t="s">
        <v>53</v>
      </c>
      <c r="C1275" s="1" t="s">
        <v>296</v>
      </c>
      <c r="D1275" s="1" t="s">
        <v>1515</v>
      </c>
      <c r="E1275" s="1">
        <v>1</v>
      </c>
    </row>
    <row r="1276" spans="1:5">
      <c r="A1276" s="1">
        <v>1266</v>
      </c>
      <c r="B1276" s="1" t="s">
        <v>53</v>
      </c>
      <c r="C1276" s="1" t="s">
        <v>296</v>
      </c>
      <c r="D1276" s="1" t="s">
        <v>1516</v>
      </c>
      <c r="E1276" s="1">
        <v>1</v>
      </c>
    </row>
    <row r="1277" spans="1:5">
      <c r="A1277" s="1">
        <v>1267</v>
      </c>
      <c r="B1277" s="1" t="s">
        <v>53</v>
      </c>
      <c r="C1277" s="1" t="s">
        <v>301</v>
      </c>
      <c r="D1277" s="1" t="s">
        <v>1517</v>
      </c>
      <c r="E1277" s="1">
        <v>1</v>
      </c>
    </row>
    <row r="1278" spans="1:5">
      <c r="A1278" s="1">
        <v>1268</v>
      </c>
      <c r="B1278" s="1" t="s">
        <v>53</v>
      </c>
      <c r="C1278" s="1" t="s">
        <v>301</v>
      </c>
      <c r="D1278" s="1" t="s">
        <v>301</v>
      </c>
      <c r="E1278" s="1">
        <v>1</v>
      </c>
    </row>
    <row r="1279" spans="1:5">
      <c r="A1279" s="1">
        <v>1269</v>
      </c>
      <c r="B1279" s="1" t="s">
        <v>53</v>
      </c>
      <c r="C1279" s="1" t="s">
        <v>301</v>
      </c>
      <c r="D1279" s="1" t="s">
        <v>1518</v>
      </c>
      <c r="E1279" s="1">
        <v>1</v>
      </c>
    </row>
    <row r="1280" spans="1:5">
      <c r="A1280" s="1">
        <v>1270</v>
      </c>
      <c r="B1280" s="1" t="s">
        <v>53</v>
      </c>
      <c r="C1280" s="1" t="s">
        <v>301</v>
      </c>
      <c r="D1280" s="1" t="s">
        <v>1519</v>
      </c>
      <c r="E1280" s="1">
        <v>1</v>
      </c>
    </row>
    <row r="1281" spans="1:5">
      <c r="A1281" s="1">
        <v>1271</v>
      </c>
      <c r="B1281" s="1" t="s">
        <v>53</v>
      </c>
      <c r="C1281" s="1" t="s">
        <v>301</v>
      </c>
      <c r="D1281" s="1" t="s">
        <v>1520</v>
      </c>
      <c r="E1281" s="1">
        <v>1</v>
      </c>
    </row>
    <row r="1282" spans="1:5">
      <c r="A1282" s="1">
        <v>1272</v>
      </c>
      <c r="B1282" s="1" t="s">
        <v>53</v>
      </c>
      <c r="C1282" s="1" t="s">
        <v>303</v>
      </c>
      <c r="D1282" s="1" t="s">
        <v>1521</v>
      </c>
      <c r="E1282" s="1">
        <v>1</v>
      </c>
    </row>
    <row r="1283" spans="1:5">
      <c r="A1283" s="1">
        <v>1273</v>
      </c>
      <c r="B1283" s="1" t="s">
        <v>53</v>
      </c>
      <c r="C1283" s="1" t="s">
        <v>303</v>
      </c>
      <c r="D1283" s="1" t="s">
        <v>1522</v>
      </c>
      <c r="E1283" s="1">
        <v>1</v>
      </c>
    </row>
    <row r="1284" spans="1:5">
      <c r="A1284" s="1">
        <v>1274</v>
      </c>
      <c r="B1284" s="1" t="s">
        <v>53</v>
      </c>
      <c r="C1284" s="1" t="s">
        <v>303</v>
      </c>
      <c r="D1284" s="1" t="s">
        <v>294</v>
      </c>
      <c r="E1284" s="1">
        <v>1</v>
      </c>
    </row>
    <row r="1285" spans="1:5">
      <c r="A1285" s="1">
        <v>1275</v>
      </c>
      <c r="B1285" s="1" t="s">
        <v>53</v>
      </c>
      <c r="C1285" s="1" t="s">
        <v>303</v>
      </c>
      <c r="D1285" s="1" t="s">
        <v>1523</v>
      </c>
      <c r="E1285" s="1">
        <v>1</v>
      </c>
    </row>
    <row r="1286" spans="1:5">
      <c r="A1286" s="1">
        <v>1276</v>
      </c>
      <c r="B1286" s="1" t="s">
        <v>53</v>
      </c>
      <c r="C1286" s="1" t="s">
        <v>303</v>
      </c>
      <c r="D1286" s="1" t="s">
        <v>1524</v>
      </c>
      <c r="E1286" s="1">
        <v>1</v>
      </c>
    </row>
    <row r="1287" spans="1:5">
      <c r="A1287" s="1">
        <v>1277</v>
      </c>
      <c r="B1287" s="1" t="s">
        <v>53</v>
      </c>
      <c r="C1287" s="1" t="s">
        <v>303</v>
      </c>
      <c r="D1287" s="1" t="s">
        <v>754</v>
      </c>
      <c r="E1287" s="1">
        <v>1</v>
      </c>
    </row>
    <row r="1288" spans="1:5">
      <c r="A1288" s="1">
        <v>1278</v>
      </c>
      <c r="B1288" s="1" t="s">
        <v>53</v>
      </c>
      <c r="C1288" s="1" t="s">
        <v>303</v>
      </c>
      <c r="D1288" s="1" t="s">
        <v>1525</v>
      </c>
      <c r="E1288" s="1">
        <v>1</v>
      </c>
    </row>
    <row r="1289" spans="1:5">
      <c r="A1289" s="1">
        <v>1279</v>
      </c>
      <c r="B1289" s="1" t="s">
        <v>53</v>
      </c>
      <c r="C1289" s="1" t="s">
        <v>303</v>
      </c>
      <c r="D1289" s="1" t="s">
        <v>303</v>
      </c>
      <c r="E1289" s="1">
        <v>1</v>
      </c>
    </row>
    <row r="1290" spans="1:5">
      <c r="A1290" s="1">
        <v>1280</v>
      </c>
      <c r="B1290" s="1" t="s">
        <v>53</v>
      </c>
      <c r="C1290" s="1" t="s">
        <v>303</v>
      </c>
      <c r="D1290" s="1" t="s">
        <v>1526</v>
      </c>
      <c r="E1290" s="1">
        <v>1</v>
      </c>
    </row>
    <row r="1291" spans="1:5">
      <c r="A1291" s="1">
        <v>1281</v>
      </c>
      <c r="B1291" s="1" t="s">
        <v>53</v>
      </c>
      <c r="C1291" s="1" t="s">
        <v>303</v>
      </c>
      <c r="D1291" s="1" t="s">
        <v>287</v>
      </c>
      <c r="E1291" s="1">
        <v>1</v>
      </c>
    </row>
    <row r="1292" spans="1:5">
      <c r="A1292" s="1">
        <v>1282</v>
      </c>
      <c r="B1292" s="1" t="s">
        <v>53</v>
      </c>
      <c r="C1292" s="1" t="s">
        <v>303</v>
      </c>
      <c r="D1292" s="1" t="s">
        <v>1527</v>
      </c>
      <c r="E1292" s="1">
        <v>1</v>
      </c>
    </row>
    <row r="1293" spans="1:5">
      <c r="A1293" s="1">
        <v>1283</v>
      </c>
      <c r="B1293" s="1" t="s">
        <v>53</v>
      </c>
      <c r="C1293" s="1" t="s">
        <v>294</v>
      </c>
      <c r="D1293" s="1" t="s">
        <v>1528</v>
      </c>
      <c r="E1293" s="1">
        <v>1</v>
      </c>
    </row>
    <row r="1294" spans="1:5">
      <c r="A1294" s="1">
        <v>1284</v>
      </c>
      <c r="B1294" s="1" t="s">
        <v>53</v>
      </c>
      <c r="C1294" s="1" t="s">
        <v>294</v>
      </c>
      <c r="D1294" s="1" t="s">
        <v>1529</v>
      </c>
      <c r="E1294" s="1">
        <v>1</v>
      </c>
    </row>
    <row r="1295" spans="1:5">
      <c r="A1295" s="1">
        <v>1285</v>
      </c>
      <c r="B1295" s="1" t="s">
        <v>53</v>
      </c>
      <c r="C1295" s="1" t="s">
        <v>294</v>
      </c>
      <c r="D1295" s="1" t="s">
        <v>1530</v>
      </c>
      <c r="E1295" s="1">
        <v>1</v>
      </c>
    </row>
    <row r="1296" spans="1:5">
      <c r="A1296" s="1">
        <v>1286</v>
      </c>
      <c r="B1296" s="1" t="s">
        <v>53</v>
      </c>
      <c r="C1296" s="1" t="s">
        <v>294</v>
      </c>
      <c r="D1296" s="1" t="s">
        <v>353</v>
      </c>
      <c r="E1296" s="1">
        <v>1</v>
      </c>
    </row>
    <row r="1297" spans="1:5">
      <c r="A1297" s="1">
        <v>1287</v>
      </c>
      <c r="B1297" s="1" t="s">
        <v>53</v>
      </c>
      <c r="C1297" s="1" t="s">
        <v>294</v>
      </c>
      <c r="D1297" s="1" t="s">
        <v>1491</v>
      </c>
      <c r="E1297" s="1">
        <v>1</v>
      </c>
    </row>
    <row r="1298" spans="1:5">
      <c r="A1298" s="1">
        <v>1288</v>
      </c>
      <c r="B1298" s="1" t="s">
        <v>53</v>
      </c>
      <c r="C1298" s="1" t="s">
        <v>291</v>
      </c>
      <c r="D1298" s="1" t="s">
        <v>1531</v>
      </c>
      <c r="E1298" s="1">
        <v>0</v>
      </c>
    </row>
    <row r="1299" spans="1:5">
      <c r="A1299" s="1" t="s">
        <v>151</v>
      </c>
      <c r="B1299" s="1" t="s">
        <v>42</v>
      </c>
      <c r="C1299" s="1" t="s">
        <v>9</v>
      </c>
      <c r="D1299" s="1" t="s">
        <v>10</v>
      </c>
      <c r="E1299" s="1" t="s">
        <v>152</v>
      </c>
    </row>
    <row r="1300" spans="1:5">
      <c r="A1300" s="1">
        <v>1289</v>
      </c>
      <c r="B1300" s="1" t="s">
        <v>52</v>
      </c>
      <c r="C1300" s="1" t="s">
        <v>283</v>
      </c>
      <c r="D1300" s="1" t="s">
        <v>1532</v>
      </c>
      <c r="E1300" s="1">
        <v>1</v>
      </c>
    </row>
    <row r="1301" spans="1:5">
      <c r="A1301" s="1">
        <v>1290</v>
      </c>
      <c r="B1301" s="1" t="s">
        <v>52</v>
      </c>
      <c r="C1301" s="1" t="s">
        <v>283</v>
      </c>
      <c r="D1301" s="1" t="s">
        <v>1533</v>
      </c>
      <c r="E1301" s="1">
        <v>1</v>
      </c>
    </row>
    <row r="1302" spans="1:5">
      <c r="A1302" s="1">
        <v>1291</v>
      </c>
      <c r="B1302" s="1" t="s">
        <v>52</v>
      </c>
      <c r="C1302" s="1" t="s">
        <v>283</v>
      </c>
      <c r="D1302" s="1" t="s">
        <v>1534</v>
      </c>
      <c r="E1302" s="1">
        <v>1</v>
      </c>
    </row>
    <row r="1303" spans="1:5">
      <c r="A1303" s="1">
        <v>1292</v>
      </c>
      <c r="B1303" s="1" t="s">
        <v>52</v>
      </c>
      <c r="C1303" s="1" t="s">
        <v>283</v>
      </c>
      <c r="D1303" s="1" t="s">
        <v>1535</v>
      </c>
      <c r="E1303" s="1">
        <v>1</v>
      </c>
    </row>
    <row r="1304" spans="1:5">
      <c r="A1304" s="1">
        <v>1293</v>
      </c>
      <c r="B1304" s="1" t="s">
        <v>52</v>
      </c>
      <c r="C1304" s="1" t="s">
        <v>283</v>
      </c>
      <c r="D1304" s="1" t="s">
        <v>505</v>
      </c>
      <c r="E1304" s="1">
        <v>1</v>
      </c>
    </row>
    <row r="1305" spans="1:5">
      <c r="A1305" s="1">
        <v>1294</v>
      </c>
      <c r="B1305" s="1" t="s">
        <v>52</v>
      </c>
      <c r="C1305" s="1" t="s">
        <v>283</v>
      </c>
      <c r="D1305" s="1" t="s">
        <v>1536</v>
      </c>
      <c r="E1305" s="1">
        <v>1</v>
      </c>
    </row>
    <row r="1306" spans="1:5">
      <c r="A1306" s="1">
        <v>1295</v>
      </c>
      <c r="B1306" s="1" t="s">
        <v>52</v>
      </c>
      <c r="C1306" s="1" t="s">
        <v>283</v>
      </c>
      <c r="D1306" s="1" t="s">
        <v>1537</v>
      </c>
      <c r="E1306" s="1">
        <v>1</v>
      </c>
    </row>
    <row r="1307" spans="1:5">
      <c r="A1307" s="1">
        <v>1296</v>
      </c>
      <c r="B1307" s="1" t="s">
        <v>52</v>
      </c>
      <c r="C1307" s="1" t="s">
        <v>283</v>
      </c>
      <c r="D1307" s="1" t="s">
        <v>1538</v>
      </c>
      <c r="E1307" s="1">
        <v>1</v>
      </c>
    </row>
    <row r="1308" spans="1:5">
      <c r="A1308" s="1">
        <v>1297</v>
      </c>
      <c r="B1308" s="1" t="s">
        <v>52</v>
      </c>
      <c r="C1308" s="1" t="s">
        <v>283</v>
      </c>
      <c r="D1308" s="1" t="s">
        <v>1539</v>
      </c>
      <c r="E1308" s="1">
        <v>1</v>
      </c>
    </row>
    <row r="1309" spans="1:5">
      <c r="A1309" s="1">
        <v>1298</v>
      </c>
      <c r="B1309" s="1" t="s">
        <v>52</v>
      </c>
      <c r="C1309" s="1" t="s">
        <v>283</v>
      </c>
      <c r="D1309" s="1" t="s">
        <v>1540</v>
      </c>
      <c r="E1309" s="1">
        <v>1</v>
      </c>
    </row>
    <row r="1310" spans="1:5">
      <c r="A1310" s="1">
        <v>1299</v>
      </c>
      <c r="B1310" s="1" t="s">
        <v>52</v>
      </c>
      <c r="C1310" s="1" t="s">
        <v>283</v>
      </c>
      <c r="D1310" s="1" t="s">
        <v>1541</v>
      </c>
      <c r="E1310" s="1">
        <v>1</v>
      </c>
    </row>
    <row r="1311" spans="1:5">
      <c r="A1311" s="1">
        <v>1300</v>
      </c>
      <c r="B1311" s="1" t="s">
        <v>52</v>
      </c>
      <c r="C1311" s="1" t="s">
        <v>283</v>
      </c>
      <c r="D1311" s="1" t="s">
        <v>1542</v>
      </c>
      <c r="E1311" s="1">
        <v>1</v>
      </c>
    </row>
    <row r="1312" spans="1:5">
      <c r="A1312" s="1">
        <v>1301</v>
      </c>
      <c r="B1312" s="1" t="s">
        <v>52</v>
      </c>
      <c r="C1312" s="1" t="s">
        <v>283</v>
      </c>
      <c r="D1312" s="1" t="s">
        <v>1543</v>
      </c>
      <c r="E1312" s="1">
        <v>1</v>
      </c>
    </row>
    <row r="1313" spans="1:5">
      <c r="A1313" s="1">
        <v>1302</v>
      </c>
      <c r="B1313" s="1" t="s">
        <v>52</v>
      </c>
      <c r="C1313" s="1" t="s">
        <v>283</v>
      </c>
      <c r="D1313" s="1" t="s">
        <v>1544</v>
      </c>
      <c r="E1313" s="1">
        <v>1</v>
      </c>
    </row>
    <row r="1314" spans="1:5">
      <c r="A1314" s="1">
        <v>1303</v>
      </c>
      <c r="B1314" s="1" t="s">
        <v>52</v>
      </c>
      <c r="C1314" s="1" t="s">
        <v>283</v>
      </c>
      <c r="D1314" s="1" t="s">
        <v>1545</v>
      </c>
      <c r="E1314" s="1">
        <v>1</v>
      </c>
    </row>
    <row r="1315" spans="1:5">
      <c r="A1315" s="1">
        <v>1304</v>
      </c>
      <c r="B1315" s="1" t="s">
        <v>52</v>
      </c>
      <c r="C1315" s="1" t="s">
        <v>283</v>
      </c>
      <c r="D1315" s="1" t="s">
        <v>1546</v>
      </c>
      <c r="E1315" s="1">
        <v>1</v>
      </c>
    </row>
    <row r="1316" spans="1:5">
      <c r="A1316" s="1">
        <v>1305</v>
      </c>
      <c r="B1316" s="1" t="s">
        <v>52</v>
      </c>
      <c r="C1316" s="1" t="s">
        <v>283</v>
      </c>
      <c r="D1316" s="1" t="s">
        <v>283</v>
      </c>
      <c r="E1316" s="1">
        <v>1</v>
      </c>
    </row>
    <row r="1317" spans="1:5">
      <c r="A1317" s="1">
        <v>1306</v>
      </c>
      <c r="B1317" s="1" t="s">
        <v>52</v>
      </c>
      <c r="C1317" s="1" t="s">
        <v>283</v>
      </c>
      <c r="D1317" s="1" t="s">
        <v>1547</v>
      </c>
      <c r="E1317" s="1">
        <v>1</v>
      </c>
    </row>
    <row r="1318" spans="1:5">
      <c r="A1318" s="1">
        <v>1307</v>
      </c>
      <c r="B1318" s="1" t="s">
        <v>52</v>
      </c>
      <c r="C1318" s="1" t="s">
        <v>283</v>
      </c>
      <c r="D1318" s="1" t="s">
        <v>1548</v>
      </c>
      <c r="E1318" s="1">
        <v>1</v>
      </c>
    </row>
    <row r="1319" spans="1:5">
      <c r="A1319" s="1">
        <v>1308</v>
      </c>
      <c r="B1319" s="1" t="s">
        <v>52</v>
      </c>
      <c r="C1319" s="1" t="s">
        <v>283</v>
      </c>
      <c r="D1319" s="1" t="s">
        <v>1549</v>
      </c>
      <c r="E1319" s="1">
        <v>1</v>
      </c>
    </row>
    <row r="1320" spans="1:5">
      <c r="A1320" s="1">
        <v>1309</v>
      </c>
      <c r="B1320" s="1" t="s">
        <v>52</v>
      </c>
      <c r="C1320" s="1" t="s">
        <v>283</v>
      </c>
      <c r="D1320" s="1" t="s">
        <v>1550</v>
      </c>
      <c r="E1320" s="1">
        <v>1</v>
      </c>
    </row>
    <row r="1321" spans="1:5">
      <c r="A1321" s="1">
        <v>1310</v>
      </c>
      <c r="B1321" s="1" t="s">
        <v>52</v>
      </c>
      <c r="C1321" s="1" t="s">
        <v>285</v>
      </c>
      <c r="D1321" s="1" t="s">
        <v>1551</v>
      </c>
      <c r="E1321" s="1">
        <v>1</v>
      </c>
    </row>
    <row r="1322" spans="1:5">
      <c r="A1322" s="1">
        <v>1311</v>
      </c>
      <c r="B1322" s="1" t="s">
        <v>52</v>
      </c>
      <c r="C1322" s="1" t="s">
        <v>285</v>
      </c>
      <c r="D1322" s="1" t="s">
        <v>1552</v>
      </c>
      <c r="E1322" s="1">
        <v>1</v>
      </c>
    </row>
    <row r="1323" spans="1:5">
      <c r="A1323" s="1">
        <v>1312</v>
      </c>
      <c r="B1323" s="1" t="s">
        <v>52</v>
      </c>
      <c r="C1323" s="1" t="s">
        <v>285</v>
      </c>
      <c r="D1323" s="1" t="s">
        <v>1553</v>
      </c>
      <c r="E1323" s="1">
        <v>1</v>
      </c>
    </row>
    <row r="1324" spans="1:5">
      <c r="A1324" s="1">
        <v>1313</v>
      </c>
      <c r="B1324" s="1" t="s">
        <v>52</v>
      </c>
      <c r="C1324" s="1" t="s">
        <v>285</v>
      </c>
      <c r="D1324" s="1" t="s">
        <v>1554</v>
      </c>
      <c r="E1324" s="1">
        <v>1</v>
      </c>
    </row>
    <row r="1325" spans="1:5">
      <c r="A1325" s="1">
        <v>1314</v>
      </c>
      <c r="B1325" s="1" t="s">
        <v>52</v>
      </c>
      <c r="C1325" s="1" t="s">
        <v>285</v>
      </c>
      <c r="D1325" s="1" t="s">
        <v>1555</v>
      </c>
      <c r="E1325" s="1">
        <v>1</v>
      </c>
    </row>
    <row r="1326" spans="1:5">
      <c r="A1326" s="1">
        <v>1315</v>
      </c>
      <c r="B1326" s="1" t="s">
        <v>52</v>
      </c>
      <c r="C1326" s="1" t="s">
        <v>285</v>
      </c>
      <c r="D1326" s="1" t="s">
        <v>1556</v>
      </c>
      <c r="E1326" s="1">
        <v>1</v>
      </c>
    </row>
    <row r="1327" spans="1:5">
      <c r="A1327" s="1">
        <v>1316</v>
      </c>
      <c r="B1327" s="1" t="s">
        <v>52</v>
      </c>
      <c r="C1327" s="1" t="s">
        <v>285</v>
      </c>
      <c r="D1327" s="1" t="s">
        <v>1557</v>
      </c>
      <c r="E1327" s="1">
        <v>1</v>
      </c>
    </row>
    <row r="1328" spans="1:5">
      <c r="A1328" s="1">
        <v>1317</v>
      </c>
      <c r="B1328" s="1" t="s">
        <v>52</v>
      </c>
      <c r="C1328" s="1" t="s">
        <v>285</v>
      </c>
      <c r="D1328" s="1" t="s">
        <v>1558</v>
      </c>
      <c r="E1328" s="1">
        <v>1</v>
      </c>
    </row>
    <row r="1329" spans="1:5">
      <c r="A1329" s="1">
        <v>1318</v>
      </c>
      <c r="B1329" s="1" t="s">
        <v>52</v>
      </c>
      <c r="C1329" s="1" t="s">
        <v>285</v>
      </c>
      <c r="D1329" s="1" t="s">
        <v>1559</v>
      </c>
      <c r="E1329" s="1">
        <v>1</v>
      </c>
    </row>
    <row r="1330" spans="1:5">
      <c r="A1330" s="1">
        <v>1319</v>
      </c>
      <c r="B1330" s="1" t="s">
        <v>52</v>
      </c>
      <c r="C1330" s="1" t="s">
        <v>285</v>
      </c>
      <c r="D1330" s="1" t="s">
        <v>1560</v>
      </c>
      <c r="E1330" s="1">
        <v>1</v>
      </c>
    </row>
    <row r="1331" spans="1:5">
      <c r="A1331" s="1">
        <v>1320</v>
      </c>
      <c r="B1331" s="1" t="s">
        <v>52</v>
      </c>
      <c r="C1331" s="1" t="s">
        <v>285</v>
      </c>
      <c r="D1331" s="1" t="s">
        <v>1561</v>
      </c>
      <c r="E1331" s="1">
        <v>1</v>
      </c>
    </row>
    <row r="1332" spans="1:5">
      <c r="A1332" s="1">
        <v>1321</v>
      </c>
      <c r="B1332" s="1" t="s">
        <v>52</v>
      </c>
      <c r="C1332" s="1" t="s">
        <v>285</v>
      </c>
      <c r="D1332" s="1" t="s">
        <v>1562</v>
      </c>
      <c r="E1332" s="1">
        <v>1</v>
      </c>
    </row>
    <row r="1333" spans="1:5">
      <c r="A1333" s="1">
        <v>1322</v>
      </c>
      <c r="B1333" s="1" t="s">
        <v>52</v>
      </c>
      <c r="C1333" s="1" t="s">
        <v>285</v>
      </c>
      <c r="D1333" s="1" t="s">
        <v>285</v>
      </c>
      <c r="E1333" s="1">
        <v>1</v>
      </c>
    </row>
    <row r="1334" spans="1:5">
      <c r="A1334" s="1">
        <v>1323</v>
      </c>
      <c r="B1334" s="1" t="s">
        <v>52</v>
      </c>
      <c r="C1334" s="1" t="s">
        <v>285</v>
      </c>
      <c r="D1334" s="1" t="s">
        <v>1563</v>
      </c>
      <c r="E1334" s="1">
        <v>1</v>
      </c>
    </row>
    <row r="1335" spans="1:5">
      <c r="A1335" s="1">
        <v>1324</v>
      </c>
      <c r="B1335" s="1" t="s">
        <v>52</v>
      </c>
      <c r="C1335" s="1" t="s">
        <v>285</v>
      </c>
      <c r="D1335" s="1" t="s">
        <v>1564</v>
      </c>
      <c r="E1335" s="1">
        <v>1</v>
      </c>
    </row>
    <row r="1336" spans="1:5">
      <c r="A1336" s="1">
        <v>1325</v>
      </c>
      <c r="B1336" s="1" t="s">
        <v>52</v>
      </c>
      <c r="C1336" s="1" t="s">
        <v>285</v>
      </c>
      <c r="D1336" s="1" t="s">
        <v>1565</v>
      </c>
      <c r="E1336" s="1">
        <v>1</v>
      </c>
    </row>
    <row r="1337" spans="1:5">
      <c r="A1337" s="1">
        <v>1326</v>
      </c>
      <c r="B1337" s="1" t="s">
        <v>52</v>
      </c>
      <c r="C1337" s="1" t="s">
        <v>285</v>
      </c>
      <c r="D1337" s="1" t="s">
        <v>1566</v>
      </c>
      <c r="E1337" s="1">
        <v>1</v>
      </c>
    </row>
    <row r="1338" spans="1:5">
      <c r="A1338" s="1">
        <v>1327</v>
      </c>
      <c r="B1338" s="1" t="s">
        <v>52</v>
      </c>
      <c r="C1338" s="1" t="s">
        <v>274</v>
      </c>
      <c r="D1338" s="1" t="s">
        <v>1567</v>
      </c>
      <c r="E1338" s="1">
        <v>1</v>
      </c>
    </row>
    <row r="1339" spans="1:5">
      <c r="A1339" s="1">
        <v>1328</v>
      </c>
      <c r="B1339" s="1" t="s">
        <v>52</v>
      </c>
      <c r="C1339" s="1" t="s">
        <v>274</v>
      </c>
      <c r="D1339" s="1" t="s">
        <v>1385</v>
      </c>
      <c r="E1339" s="1">
        <v>1</v>
      </c>
    </row>
    <row r="1340" spans="1:5">
      <c r="A1340" s="1">
        <v>1329</v>
      </c>
      <c r="B1340" s="1" t="s">
        <v>52</v>
      </c>
      <c r="C1340" s="1" t="s">
        <v>274</v>
      </c>
      <c r="D1340" s="1" t="s">
        <v>1499</v>
      </c>
      <c r="E1340" s="1">
        <v>1</v>
      </c>
    </row>
    <row r="1341" spans="1:5">
      <c r="A1341" s="1">
        <v>1330</v>
      </c>
      <c r="B1341" s="1" t="s">
        <v>52</v>
      </c>
      <c r="C1341" s="1" t="s">
        <v>274</v>
      </c>
      <c r="D1341" s="1" t="s">
        <v>1501</v>
      </c>
      <c r="E1341" s="1">
        <v>1</v>
      </c>
    </row>
    <row r="1342" spans="1:5">
      <c r="A1342" s="1">
        <v>1331</v>
      </c>
      <c r="B1342" s="1" t="s">
        <v>52</v>
      </c>
      <c r="C1342" s="1" t="s">
        <v>274</v>
      </c>
      <c r="D1342" s="1" t="s">
        <v>1568</v>
      </c>
      <c r="E1342" s="1">
        <v>1</v>
      </c>
    </row>
    <row r="1343" spans="1:5">
      <c r="A1343" s="1">
        <v>1332</v>
      </c>
      <c r="B1343" s="1" t="s">
        <v>52</v>
      </c>
      <c r="C1343" s="1" t="s">
        <v>274</v>
      </c>
      <c r="D1343" s="1" t="s">
        <v>1569</v>
      </c>
      <c r="E1343" s="1">
        <v>1</v>
      </c>
    </row>
    <row r="1344" spans="1:5">
      <c r="A1344" s="1">
        <v>1333</v>
      </c>
      <c r="B1344" s="1" t="s">
        <v>52</v>
      </c>
      <c r="C1344" s="1" t="s">
        <v>274</v>
      </c>
      <c r="D1344" s="1" t="s">
        <v>1570</v>
      </c>
      <c r="E1344" s="1">
        <v>1</v>
      </c>
    </row>
    <row r="1345" spans="1:5">
      <c r="A1345" s="1">
        <v>1334</v>
      </c>
      <c r="B1345" s="1" t="s">
        <v>52</v>
      </c>
      <c r="C1345" s="1" t="s">
        <v>274</v>
      </c>
      <c r="D1345" s="1" t="s">
        <v>1571</v>
      </c>
      <c r="E1345" s="1">
        <v>1</v>
      </c>
    </row>
    <row r="1346" spans="1:5">
      <c r="A1346" s="1">
        <v>1335</v>
      </c>
      <c r="B1346" s="1" t="s">
        <v>52</v>
      </c>
      <c r="C1346" s="1" t="s">
        <v>274</v>
      </c>
      <c r="D1346" s="1" t="s">
        <v>1572</v>
      </c>
      <c r="E1346" s="1">
        <v>1</v>
      </c>
    </row>
    <row r="1347" spans="1:5">
      <c r="A1347" s="1">
        <v>1336</v>
      </c>
      <c r="B1347" s="1" t="s">
        <v>52</v>
      </c>
      <c r="C1347" s="1" t="s">
        <v>274</v>
      </c>
      <c r="D1347" s="1" t="s">
        <v>1573</v>
      </c>
      <c r="E1347" s="1">
        <v>1</v>
      </c>
    </row>
    <row r="1348" spans="1:5">
      <c r="A1348" s="1">
        <v>1337</v>
      </c>
      <c r="B1348" s="1" t="s">
        <v>52</v>
      </c>
      <c r="C1348" s="1" t="s">
        <v>274</v>
      </c>
      <c r="D1348" s="1" t="s">
        <v>1574</v>
      </c>
      <c r="E1348" s="1">
        <v>1</v>
      </c>
    </row>
    <row r="1349" spans="1:5">
      <c r="A1349" s="1">
        <v>1338</v>
      </c>
      <c r="B1349" s="1" t="s">
        <v>52</v>
      </c>
      <c r="C1349" s="1" t="s">
        <v>274</v>
      </c>
      <c r="D1349" s="1" t="s">
        <v>1575</v>
      </c>
      <c r="E1349" s="1">
        <v>1</v>
      </c>
    </row>
    <row r="1350" spans="1:5">
      <c r="A1350" s="1">
        <v>1339</v>
      </c>
      <c r="B1350" s="1" t="s">
        <v>52</v>
      </c>
      <c r="C1350" s="1" t="s">
        <v>274</v>
      </c>
      <c r="D1350" s="1" t="s">
        <v>1576</v>
      </c>
      <c r="E1350" s="1">
        <v>1</v>
      </c>
    </row>
    <row r="1351" spans="1:5">
      <c r="A1351" s="1">
        <v>1340</v>
      </c>
      <c r="B1351" s="1" t="s">
        <v>52</v>
      </c>
      <c r="C1351" s="1" t="s">
        <v>274</v>
      </c>
      <c r="D1351" s="1" t="s">
        <v>1577</v>
      </c>
      <c r="E1351" s="1">
        <v>1</v>
      </c>
    </row>
    <row r="1352" spans="1:5">
      <c r="A1352" s="1">
        <v>1341</v>
      </c>
      <c r="B1352" s="1" t="s">
        <v>52</v>
      </c>
      <c r="C1352" s="1" t="s">
        <v>274</v>
      </c>
      <c r="D1352" s="1" t="s">
        <v>1578</v>
      </c>
      <c r="E1352" s="1">
        <v>1</v>
      </c>
    </row>
    <row r="1353" spans="1:5">
      <c r="A1353" s="1">
        <v>1342</v>
      </c>
      <c r="B1353" s="1" t="s">
        <v>52</v>
      </c>
      <c r="C1353" s="1" t="s">
        <v>274</v>
      </c>
      <c r="D1353" s="1" t="s">
        <v>1491</v>
      </c>
      <c r="E1353" s="1">
        <v>1</v>
      </c>
    </row>
    <row r="1354" spans="1:5">
      <c r="A1354" s="1">
        <v>1343</v>
      </c>
      <c r="B1354" s="1" t="s">
        <v>52</v>
      </c>
      <c r="C1354" s="1" t="s">
        <v>274</v>
      </c>
      <c r="D1354" s="1" t="s">
        <v>1579</v>
      </c>
      <c r="E1354" s="1">
        <v>1</v>
      </c>
    </row>
    <row r="1355" spans="1:5">
      <c r="A1355" s="1">
        <v>1344</v>
      </c>
      <c r="B1355" s="1" t="s">
        <v>52</v>
      </c>
      <c r="C1355" s="1" t="s">
        <v>287</v>
      </c>
      <c r="D1355" s="1" t="s">
        <v>1580</v>
      </c>
      <c r="E1355" s="1">
        <v>1</v>
      </c>
    </row>
    <row r="1356" spans="1:5">
      <c r="A1356" s="1">
        <v>1345</v>
      </c>
      <c r="B1356" s="1" t="s">
        <v>52</v>
      </c>
      <c r="C1356" s="1" t="s">
        <v>287</v>
      </c>
      <c r="D1356" s="1" t="s">
        <v>1581</v>
      </c>
      <c r="E1356" s="1">
        <v>1</v>
      </c>
    </row>
    <row r="1357" spans="1:5">
      <c r="A1357" s="1">
        <v>1346</v>
      </c>
      <c r="B1357" s="1" t="s">
        <v>52</v>
      </c>
      <c r="C1357" s="1" t="s">
        <v>287</v>
      </c>
      <c r="D1357" s="1" t="s">
        <v>1582</v>
      </c>
      <c r="E1357" s="1">
        <v>1</v>
      </c>
    </row>
    <row r="1358" spans="1:5">
      <c r="A1358" s="1">
        <v>1347</v>
      </c>
      <c r="B1358" s="1" t="s">
        <v>52</v>
      </c>
      <c r="C1358" s="1" t="s">
        <v>287</v>
      </c>
      <c r="D1358" s="1" t="s">
        <v>1583</v>
      </c>
      <c r="E1358" s="1">
        <v>1</v>
      </c>
    </row>
    <row r="1359" spans="1:5">
      <c r="A1359" s="1">
        <v>1348</v>
      </c>
      <c r="B1359" s="1" t="s">
        <v>52</v>
      </c>
      <c r="C1359" s="1" t="s">
        <v>287</v>
      </c>
      <c r="D1359" s="1" t="s">
        <v>1584</v>
      </c>
      <c r="E1359" s="1">
        <v>1</v>
      </c>
    </row>
    <row r="1360" spans="1:5">
      <c r="A1360" s="1">
        <v>1349</v>
      </c>
      <c r="B1360" s="1" t="s">
        <v>52</v>
      </c>
      <c r="C1360" s="1" t="s">
        <v>287</v>
      </c>
      <c r="D1360" s="1" t="s">
        <v>1585</v>
      </c>
      <c r="E1360" s="1">
        <v>1</v>
      </c>
    </row>
    <row r="1361" spans="1:5">
      <c r="A1361" s="1">
        <v>1350</v>
      </c>
      <c r="B1361" s="1" t="s">
        <v>52</v>
      </c>
      <c r="C1361" s="1" t="s">
        <v>287</v>
      </c>
      <c r="D1361" s="1" t="s">
        <v>1586</v>
      </c>
      <c r="E1361" s="1">
        <v>1</v>
      </c>
    </row>
    <row r="1362" spans="1:5">
      <c r="A1362" s="1">
        <v>1351</v>
      </c>
      <c r="B1362" s="1" t="s">
        <v>52</v>
      </c>
      <c r="C1362" s="1" t="s">
        <v>287</v>
      </c>
      <c r="D1362" s="1" t="s">
        <v>1587</v>
      </c>
      <c r="E1362" s="1">
        <v>1</v>
      </c>
    </row>
    <row r="1363" spans="1:5">
      <c r="A1363" s="1">
        <v>1352</v>
      </c>
      <c r="B1363" s="1" t="s">
        <v>52</v>
      </c>
      <c r="C1363" s="1" t="s">
        <v>287</v>
      </c>
      <c r="D1363" s="1" t="s">
        <v>287</v>
      </c>
      <c r="E1363" s="1">
        <v>1</v>
      </c>
    </row>
    <row r="1364" spans="1:5">
      <c r="A1364" s="1">
        <v>1353</v>
      </c>
      <c r="B1364" s="1" t="s">
        <v>52</v>
      </c>
      <c r="C1364" s="1" t="s">
        <v>287</v>
      </c>
      <c r="D1364" s="1" t="s">
        <v>1588</v>
      </c>
      <c r="E1364" s="1">
        <v>1</v>
      </c>
    </row>
    <row r="1365" spans="1:5">
      <c r="A1365" s="1">
        <v>1354</v>
      </c>
      <c r="B1365" s="1" t="s">
        <v>52</v>
      </c>
      <c r="C1365" s="1" t="s">
        <v>271</v>
      </c>
      <c r="D1365" s="1" t="s">
        <v>1589</v>
      </c>
      <c r="E1365" s="1">
        <v>1</v>
      </c>
    </row>
    <row r="1366" spans="1:5">
      <c r="A1366" s="1">
        <v>1355</v>
      </c>
      <c r="B1366" s="1" t="s">
        <v>52</v>
      </c>
      <c r="C1366" s="1" t="s">
        <v>271</v>
      </c>
      <c r="D1366" s="1" t="s">
        <v>271</v>
      </c>
      <c r="E1366" s="1">
        <v>1</v>
      </c>
    </row>
    <row r="1367" spans="1:5">
      <c r="A1367" s="1">
        <v>1356</v>
      </c>
      <c r="B1367" s="1" t="s">
        <v>52</v>
      </c>
      <c r="C1367" s="1" t="s">
        <v>271</v>
      </c>
      <c r="D1367" s="1" t="s">
        <v>1590</v>
      </c>
      <c r="E1367" s="1">
        <v>1</v>
      </c>
    </row>
    <row r="1368" spans="1:5">
      <c r="A1368" s="1">
        <v>1357</v>
      </c>
      <c r="B1368" s="1" t="s">
        <v>52</v>
      </c>
      <c r="C1368" s="1" t="s">
        <v>271</v>
      </c>
      <c r="D1368" s="1" t="s">
        <v>1591</v>
      </c>
      <c r="E1368" s="1">
        <v>1</v>
      </c>
    </row>
    <row r="1369" spans="1:5">
      <c r="A1369" s="1">
        <v>1358</v>
      </c>
      <c r="B1369" s="1" t="s">
        <v>52</v>
      </c>
      <c r="C1369" s="1" t="s">
        <v>271</v>
      </c>
      <c r="D1369" s="1" t="s">
        <v>1592</v>
      </c>
      <c r="E1369" s="1">
        <v>1</v>
      </c>
    </row>
    <row r="1370" spans="1:5">
      <c r="A1370" s="1">
        <v>1359</v>
      </c>
      <c r="B1370" s="1" t="s">
        <v>52</v>
      </c>
      <c r="C1370" s="1" t="s">
        <v>279</v>
      </c>
      <c r="D1370" s="1" t="s">
        <v>1593</v>
      </c>
      <c r="E1370" s="1">
        <v>1</v>
      </c>
    </row>
    <row r="1371" spans="1:5">
      <c r="A1371" s="1">
        <v>1360</v>
      </c>
      <c r="B1371" s="1" t="s">
        <v>52</v>
      </c>
      <c r="C1371" s="1" t="s">
        <v>279</v>
      </c>
      <c r="D1371" s="1" t="s">
        <v>267</v>
      </c>
      <c r="E1371" s="1">
        <v>1</v>
      </c>
    </row>
    <row r="1372" spans="1:5">
      <c r="A1372" s="1">
        <v>1361</v>
      </c>
      <c r="B1372" s="1" t="s">
        <v>52</v>
      </c>
      <c r="C1372" s="1" t="s">
        <v>279</v>
      </c>
      <c r="D1372" s="1" t="s">
        <v>1594</v>
      </c>
      <c r="E1372" s="1">
        <v>1</v>
      </c>
    </row>
    <row r="1373" spans="1:5">
      <c r="A1373" s="1">
        <v>1362</v>
      </c>
      <c r="B1373" s="1" t="s">
        <v>52</v>
      </c>
      <c r="C1373" s="1" t="s">
        <v>279</v>
      </c>
      <c r="D1373" s="1" t="s">
        <v>1595</v>
      </c>
      <c r="E1373" s="1">
        <v>1</v>
      </c>
    </row>
    <row r="1374" spans="1:5">
      <c r="A1374" s="1">
        <v>1363</v>
      </c>
      <c r="B1374" s="1" t="s">
        <v>52</v>
      </c>
      <c r="C1374" s="1" t="s">
        <v>279</v>
      </c>
      <c r="D1374" s="1" t="s">
        <v>279</v>
      </c>
      <c r="E1374" s="1">
        <v>1</v>
      </c>
    </row>
    <row r="1375" spans="1:5">
      <c r="A1375" s="1">
        <v>1364</v>
      </c>
      <c r="B1375" s="1" t="s">
        <v>52</v>
      </c>
      <c r="C1375" s="1" t="s">
        <v>279</v>
      </c>
      <c r="D1375" s="1" t="s">
        <v>1596</v>
      </c>
      <c r="E1375" s="1">
        <v>1</v>
      </c>
    </row>
    <row r="1376" spans="1:5">
      <c r="A1376" s="1">
        <v>1365</v>
      </c>
      <c r="B1376" s="1" t="s">
        <v>52</v>
      </c>
      <c r="C1376" s="1" t="s">
        <v>279</v>
      </c>
      <c r="D1376" s="1" t="s">
        <v>1597</v>
      </c>
      <c r="E1376" s="1">
        <v>1</v>
      </c>
    </row>
    <row r="1377" spans="1:5">
      <c r="A1377" s="1">
        <v>1366</v>
      </c>
      <c r="B1377" s="1" t="s">
        <v>52</v>
      </c>
      <c r="C1377" s="1" t="s">
        <v>279</v>
      </c>
      <c r="D1377" s="1" t="s">
        <v>1598</v>
      </c>
      <c r="E1377" s="1">
        <v>1</v>
      </c>
    </row>
    <row r="1378" spans="1:5">
      <c r="A1378" s="1">
        <v>1367</v>
      </c>
      <c r="B1378" s="1" t="s">
        <v>52</v>
      </c>
      <c r="C1378" s="1" t="s">
        <v>279</v>
      </c>
      <c r="D1378" s="1" t="s">
        <v>1599</v>
      </c>
      <c r="E1378" s="1">
        <v>1</v>
      </c>
    </row>
    <row r="1379" spans="1:5">
      <c r="A1379" s="1">
        <v>1368</v>
      </c>
      <c r="B1379" s="1" t="s">
        <v>52</v>
      </c>
      <c r="C1379" s="1" t="s">
        <v>279</v>
      </c>
      <c r="D1379" s="1" t="s">
        <v>1600</v>
      </c>
      <c r="E1379" s="1">
        <v>1</v>
      </c>
    </row>
    <row r="1380" spans="1:5">
      <c r="A1380" s="1">
        <v>1369</v>
      </c>
      <c r="B1380" s="1" t="s">
        <v>52</v>
      </c>
      <c r="C1380" s="1" t="s">
        <v>279</v>
      </c>
      <c r="D1380" s="1" t="s">
        <v>1601</v>
      </c>
      <c r="E1380" s="1">
        <v>1</v>
      </c>
    </row>
    <row r="1381" spans="1:5">
      <c r="A1381" s="1">
        <v>1370</v>
      </c>
      <c r="B1381" s="1" t="s">
        <v>52</v>
      </c>
      <c r="C1381" s="1" t="s">
        <v>279</v>
      </c>
      <c r="D1381" s="1" t="s">
        <v>1602</v>
      </c>
      <c r="E1381" s="1">
        <v>1</v>
      </c>
    </row>
    <row r="1382" spans="1:5">
      <c r="A1382" s="1">
        <v>1371</v>
      </c>
      <c r="B1382" s="1" t="s">
        <v>52</v>
      </c>
      <c r="C1382" s="1" t="s">
        <v>279</v>
      </c>
      <c r="D1382" s="1" t="s">
        <v>1603</v>
      </c>
      <c r="E1382" s="1">
        <v>1</v>
      </c>
    </row>
    <row r="1383" spans="1:5">
      <c r="A1383" s="1">
        <v>1372</v>
      </c>
      <c r="B1383" s="1" t="s">
        <v>52</v>
      </c>
      <c r="C1383" s="1" t="s">
        <v>279</v>
      </c>
      <c r="D1383" s="1" t="s">
        <v>1604</v>
      </c>
      <c r="E1383" s="1">
        <v>1</v>
      </c>
    </row>
    <row r="1384" spans="1:5">
      <c r="A1384" s="1">
        <v>1373</v>
      </c>
      <c r="B1384" s="1" t="s">
        <v>52</v>
      </c>
      <c r="C1384" s="1" t="s">
        <v>279</v>
      </c>
      <c r="D1384" s="1" t="s">
        <v>1605</v>
      </c>
      <c r="E1384" s="1">
        <v>1</v>
      </c>
    </row>
    <row r="1385" spans="1:5">
      <c r="A1385" s="1">
        <v>1374</v>
      </c>
      <c r="B1385" s="1" t="s">
        <v>52</v>
      </c>
      <c r="C1385" s="1" t="s">
        <v>52</v>
      </c>
      <c r="D1385" s="1" t="s">
        <v>1606</v>
      </c>
      <c r="E1385" s="1">
        <v>1</v>
      </c>
    </row>
    <row r="1386" spans="1:5">
      <c r="A1386" s="1">
        <v>1375</v>
      </c>
      <c r="B1386" s="1" t="s">
        <v>52</v>
      </c>
      <c r="C1386" s="1" t="s">
        <v>52</v>
      </c>
      <c r="D1386" s="1" t="s">
        <v>1607</v>
      </c>
      <c r="E1386" s="1">
        <v>1</v>
      </c>
    </row>
    <row r="1387" spans="1:5">
      <c r="A1387" s="1">
        <v>1376</v>
      </c>
      <c r="B1387" s="1" t="s">
        <v>52</v>
      </c>
      <c r="C1387" s="1" t="s">
        <v>52</v>
      </c>
      <c r="D1387" s="1" t="s">
        <v>1595</v>
      </c>
      <c r="E1387" s="1">
        <v>1</v>
      </c>
    </row>
    <row r="1388" spans="1:5">
      <c r="A1388" s="1">
        <v>1377</v>
      </c>
      <c r="B1388" s="1" t="s">
        <v>52</v>
      </c>
      <c r="C1388" s="1" t="s">
        <v>52</v>
      </c>
      <c r="D1388" s="1" t="s">
        <v>1608</v>
      </c>
      <c r="E1388" s="1">
        <v>1</v>
      </c>
    </row>
    <row r="1389" spans="1:5">
      <c r="A1389" s="1">
        <v>1378</v>
      </c>
      <c r="B1389" s="1" t="s">
        <v>52</v>
      </c>
      <c r="C1389" s="1" t="s">
        <v>52</v>
      </c>
      <c r="D1389" s="1" t="s">
        <v>1609</v>
      </c>
      <c r="E1389" s="1">
        <v>1</v>
      </c>
    </row>
    <row r="1390" spans="1:5">
      <c r="A1390" s="1">
        <v>1379</v>
      </c>
      <c r="B1390" s="1" t="s">
        <v>52</v>
      </c>
      <c r="C1390" s="1" t="s">
        <v>52</v>
      </c>
      <c r="D1390" s="1" t="s">
        <v>1610</v>
      </c>
      <c r="E1390" s="1">
        <v>1</v>
      </c>
    </row>
    <row r="1391" spans="1:5">
      <c r="A1391" s="1">
        <v>1380</v>
      </c>
      <c r="B1391" s="1" t="s">
        <v>52</v>
      </c>
      <c r="C1391" s="1" t="s">
        <v>52</v>
      </c>
      <c r="D1391" s="1" t="s">
        <v>1500</v>
      </c>
      <c r="E1391" s="1">
        <v>1</v>
      </c>
    </row>
    <row r="1392" spans="1:5">
      <c r="A1392" s="1">
        <v>1381</v>
      </c>
      <c r="B1392" s="1" t="s">
        <v>52</v>
      </c>
      <c r="C1392" s="1" t="s">
        <v>52</v>
      </c>
      <c r="D1392" s="1" t="s">
        <v>1611</v>
      </c>
      <c r="E1392" s="1">
        <v>1</v>
      </c>
    </row>
    <row r="1393" spans="1:5">
      <c r="A1393" s="1">
        <v>1382</v>
      </c>
      <c r="B1393" s="1" t="s">
        <v>52</v>
      </c>
      <c r="C1393" s="1" t="s">
        <v>52</v>
      </c>
      <c r="D1393" s="1" t="s">
        <v>1612</v>
      </c>
      <c r="E1393" s="1">
        <v>1</v>
      </c>
    </row>
    <row r="1394" spans="1:5">
      <c r="A1394" s="1">
        <v>1383</v>
      </c>
      <c r="B1394" s="1" t="s">
        <v>52</v>
      </c>
      <c r="C1394" s="1" t="s">
        <v>52</v>
      </c>
      <c r="D1394" s="1" t="s">
        <v>1613</v>
      </c>
      <c r="E1394" s="1">
        <v>1</v>
      </c>
    </row>
    <row r="1395" spans="1:5">
      <c r="A1395" s="1">
        <v>1384</v>
      </c>
      <c r="B1395" s="1" t="s">
        <v>52</v>
      </c>
      <c r="C1395" s="1" t="s">
        <v>52</v>
      </c>
      <c r="D1395" s="1" t="s">
        <v>1542</v>
      </c>
      <c r="E1395" s="1">
        <v>1</v>
      </c>
    </row>
    <row r="1396" spans="1:5">
      <c r="A1396" s="1">
        <v>1385</v>
      </c>
      <c r="B1396" s="1" t="s">
        <v>52</v>
      </c>
      <c r="C1396" s="1" t="s">
        <v>52</v>
      </c>
      <c r="D1396" s="1" t="s">
        <v>754</v>
      </c>
      <c r="E1396" s="1">
        <v>1</v>
      </c>
    </row>
    <row r="1397" spans="1:5">
      <c r="A1397" s="1">
        <v>1386</v>
      </c>
      <c r="B1397" s="1" t="s">
        <v>52</v>
      </c>
      <c r="C1397" s="1" t="s">
        <v>52</v>
      </c>
      <c r="D1397" s="1" t="s">
        <v>1614</v>
      </c>
      <c r="E1397" s="1">
        <v>1</v>
      </c>
    </row>
    <row r="1398" spans="1:5">
      <c r="A1398" s="1">
        <v>1387</v>
      </c>
      <c r="B1398" s="1" t="s">
        <v>52</v>
      </c>
      <c r="C1398" s="1" t="s">
        <v>52</v>
      </c>
      <c r="D1398" s="1" t="s">
        <v>1615</v>
      </c>
      <c r="E1398" s="1">
        <v>1</v>
      </c>
    </row>
    <row r="1399" spans="1:5">
      <c r="A1399" s="1">
        <v>1388</v>
      </c>
      <c r="B1399" s="1" t="s">
        <v>52</v>
      </c>
      <c r="C1399" s="1" t="s">
        <v>52</v>
      </c>
      <c r="D1399" s="1" t="s">
        <v>1616</v>
      </c>
      <c r="E1399" s="1">
        <v>1</v>
      </c>
    </row>
    <row r="1400" spans="1:5">
      <c r="A1400" s="1">
        <v>1389</v>
      </c>
      <c r="B1400" s="1" t="s">
        <v>52</v>
      </c>
      <c r="C1400" s="1" t="s">
        <v>52</v>
      </c>
      <c r="D1400" s="1" t="s">
        <v>1617</v>
      </c>
      <c r="E1400" s="1">
        <v>1</v>
      </c>
    </row>
    <row r="1401" spans="1:5">
      <c r="A1401" s="1">
        <v>1390</v>
      </c>
      <c r="B1401" s="1" t="s">
        <v>52</v>
      </c>
      <c r="C1401" s="1" t="s">
        <v>52</v>
      </c>
      <c r="D1401" s="1" t="s">
        <v>1618</v>
      </c>
      <c r="E1401" s="1">
        <v>1</v>
      </c>
    </row>
    <row r="1402" spans="1:5">
      <c r="A1402" s="1">
        <v>1391</v>
      </c>
      <c r="B1402" s="1" t="s">
        <v>52</v>
      </c>
      <c r="C1402" s="1" t="s">
        <v>52</v>
      </c>
      <c r="D1402" s="1" t="s">
        <v>1619</v>
      </c>
      <c r="E1402" s="1">
        <v>1</v>
      </c>
    </row>
    <row r="1403" spans="1:5">
      <c r="A1403" s="1">
        <v>1392</v>
      </c>
      <c r="B1403" s="1" t="s">
        <v>52</v>
      </c>
      <c r="C1403" s="1" t="s">
        <v>52</v>
      </c>
      <c r="D1403" s="1" t="s">
        <v>1176</v>
      </c>
      <c r="E1403" s="1">
        <v>1</v>
      </c>
    </row>
    <row r="1404" spans="1:5">
      <c r="A1404" s="1">
        <v>1393</v>
      </c>
      <c r="B1404" s="1" t="s">
        <v>52</v>
      </c>
      <c r="C1404" s="1" t="s">
        <v>52</v>
      </c>
      <c r="D1404" s="1" t="s">
        <v>1620</v>
      </c>
      <c r="E1404" s="1">
        <v>1</v>
      </c>
    </row>
    <row r="1405" spans="1:5">
      <c r="A1405" s="1">
        <v>1394</v>
      </c>
      <c r="B1405" s="1" t="s">
        <v>52</v>
      </c>
      <c r="C1405" s="1" t="s">
        <v>52</v>
      </c>
      <c r="D1405" s="1" t="s">
        <v>1621</v>
      </c>
      <c r="E1405" s="1">
        <v>1</v>
      </c>
    </row>
    <row r="1406" spans="1:5">
      <c r="A1406" s="1">
        <v>1395</v>
      </c>
      <c r="B1406" s="1" t="s">
        <v>52</v>
      </c>
      <c r="C1406" s="1" t="s">
        <v>52</v>
      </c>
      <c r="D1406" s="1" t="s">
        <v>1622</v>
      </c>
      <c r="E1406" s="1">
        <v>1</v>
      </c>
    </row>
    <row r="1407" spans="1:5">
      <c r="A1407" s="1">
        <v>1396</v>
      </c>
      <c r="B1407" s="1" t="s">
        <v>52</v>
      </c>
      <c r="C1407" s="1" t="s">
        <v>52</v>
      </c>
      <c r="D1407" s="1" t="s">
        <v>1623</v>
      </c>
      <c r="E1407" s="1">
        <v>1</v>
      </c>
    </row>
    <row r="1408" spans="1:5">
      <c r="A1408" s="1">
        <v>1397</v>
      </c>
      <c r="B1408" s="1" t="s">
        <v>52</v>
      </c>
      <c r="C1408" s="1" t="s">
        <v>52</v>
      </c>
      <c r="D1408" s="1" t="s">
        <v>1624</v>
      </c>
      <c r="E1408" s="1">
        <v>1</v>
      </c>
    </row>
    <row r="1409" spans="1:5">
      <c r="A1409" s="1">
        <v>1398</v>
      </c>
      <c r="B1409" s="1" t="s">
        <v>52</v>
      </c>
      <c r="C1409" s="1" t="s">
        <v>52</v>
      </c>
      <c r="D1409" s="1" t="s">
        <v>1599</v>
      </c>
      <c r="E1409" s="1">
        <v>1</v>
      </c>
    </row>
    <row r="1410" spans="1:5">
      <c r="A1410" s="1">
        <v>1399</v>
      </c>
      <c r="B1410" s="1" t="s">
        <v>52</v>
      </c>
      <c r="C1410" s="1" t="s">
        <v>52</v>
      </c>
      <c r="D1410" s="1" t="s">
        <v>1625</v>
      </c>
      <c r="E1410" s="1">
        <v>1</v>
      </c>
    </row>
    <row r="1411" spans="1:5">
      <c r="A1411" s="1">
        <v>1400</v>
      </c>
      <c r="B1411" s="1" t="s">
        <v>52</v>
      </c>
      <c r="C1411" s="1" t="s">
        <v>52</v>
      </c>
      <c r="D1411" s="1" t="s">
        <v>1626</v>
      </c>
      <c r="E1411" s="1">
        <v>1</v>
      </c>
    </row>
    <row r="1412" spans="1:5">
      <c r="A1412" s="1">
        <v>1401</v>
      </c>
      <c r="B1412" s="1" t="s">
        <v>52</v>
      </c>
      <c r="C1412" s="1" t="s">
        <v>52</v>
      </c>
      <c r="D1412" s="1" t="s">
        <v>1627</v>
      </c>
      <c r="E1412" s="1">
        <v>1</v>
      </c>
    </row>
    <row r="1413" spans="1:5">
      <c r="A1413" s="1">
        <v>1402</v>
      </c>
      <c r="B1413" s="1" t="s">
        <v>52</v>
      </c>
      <c r="C1413" s="1" t="s">
        <v>52</v>
      </c>
      <c r="D1413" s="1" t="s">
        <v>1628</v>
      </c>
      <c r="E1413" s="1">
        <v>1</v>
      </c>
    </row>
    <row r="1414" spans="1:5">
      <c r="A1414" s="1">
        <v>1403</v>
      </c>
      <c r="B1414" s="1" t="s">
        <v>52</v>
      </c>
      <c r="C1414" s="1" t="s">
        <v>52</v>
      </c>
      <c r="D1414" s="1" t="s">
        <v>1629</v>
      </c>
      <c r="E1414" s="1">
        <v>1</v>
      </c>
    </row>
    <row r="1415" spans="1:5">
      <c r="A1415" s="1">
        <v>1404</v>
      </c>
      <c r="B1415" s="1" t="s">
        <v>52</v>
      </c>
      <c r="C1415" s="1" t="s">
        <v>52</v>
      </c>
      <c r="D1415" s="1" t="s">
        <v>1630</v>
      </c>
      <c r="E1415" s="1">
        <v>1</v>
      </c>
    </row>
    <row r="1416" spans="1:5">
      <c r="A1416" s="1">
        <v>1405</v>
      </c>
      <c r="B1416" s="1" t="s">
        <v>52</v>
      </c>
      <c r="C1416" s="1" t="s">
        <v>52</v>
      </c>
      <c r="D1416" s="1" t="s">
        <v>1631</v>
      </c>
      <c r="E1416" s="1">
        <v>1</v>
      </c>
    </row>
    <row r="1417" spans="1:5">
      <c r="A1417" s="1">
        <v>1406</v>
      </c>
      <c r="B1417" s="1" t="s">
        <v>52</v>
      </c>
      <c r="C1417" s="1" t="s">
        <v>52</v>
      </c>
      <c r="D1417" s="1" t="s">
        <v>1632</v>
      </c>
      <c r="E1417" s="1">
        <v>1</v>
      </c>
    </row>
    <row r="1418" spans="1:5">
      <c r="A1418" s="1">
        <v>1407</v>
      </c>
      <c r="B1418" s="1" t="s">
        <v>52</v>
      </c>
      <c r="C1418" s="1" t="s">
        <v>52</v>
      </c>
      <c r="D1418" s="1" t="s">
        <v>1633</v>
      </c>
      <c r="E1418" s="1">
        <v>1</v>
      </c>
    </row>
    <row r="1419" spans="1:5">
      <c r="A1419" s="1">
        <v>1408</v>
      </c>
      <c r="B1419" s="1" t="s">
        <v>52</v>
      </c>
      <c r="C1419" s="1" t="s">
        <v>52</v>
      </c>
      <c r="D1419" s="1" t="s">
        <v>1634</v>
      </c>
      <c r="E1419" s="1">
        <v>1</v>
      </c>
    </row>
    <row r="1420" spans="1:5">
      <c r="A1420" s="1">
        <v>1409</v>
      </c>
      <c r="B1420" s="1" t="s">
        <v>52</v>
      </c>
      <c r="C1420" s="1" t="s">
        <v>52</v>
      </c>
      <c r="D1420" s="1" t="s">
        <v>1635</v>
      </c>
      <c r="E1420" s="1">
        <v>1</v>
      </c>
    </row>
    <row r="1421" spans="1:5">
      <c r="A1421" s="1">
        <v>1410</v>
      </c>
      <c r="B1421" s="1" t="s">
        <v>52</v>
      </c>
      <c r="C1421" s="1" t="s">
        <v>52</v>
      </c>
      <c r="D1421" s="1" t="s">
        <v>1636</v>
      </c>
      <c r="E1421" s="1">
        <v>1</v>
      </c>
    </row>
    <row r="1422" spans="1:5">
      <c r="A1422" s="1">
        <v>1411</v>
      </c>
      <c r="B1422" s="1" t="s">
        <v>52</v>
      </c>
      <c r="C1422" s="1" t="s">
        <v>281</v>
      </c>
      <c r="D1422" s="1" t="s">
        <v>1637</v>
      </c>
      <c r="E1422" s="1">
        <v>1</v>
      </c>
    </row>
    <row r="1423" spans="1:5">
      <c r="A1423" s="1">
        <v>1412</v>
      </c>
      <c r="B1423" s="1" t="s">
        <v>52</v>
      </c>
      <c r="C1423" s="1" t="s">
        <v>267</v>
      </c>
      <c r="D1423" s="1" t="s">
        <v>1586</v>
      </c>
      <c r="E1423" s="1">
        <v>1</v>
      </c>
    </row>
    <row r="1424" spans="1:5">
      <c r="A1424" s="1">
        <v>1413</v>
      </c>
      <c r="B1424" s="1" t="s">
        <v>52</v>
      </c>
      <c r="C1424" s="1" t="s">
        <v>267</v>
      </c>
      <c r="D1424" s="1" t="s">
        <v>1638</v>
      </c>
      <c r="E1424" s="1">
        <v>0</v>
      </c>
    </row>
    <row r="1425" spans="1:5">
      <c r="A1425" s="1" t="s">
        <v>151</v>
      </c>
      <c r="B1425" s="1" t="s">
        <v>42</v>
      </c>
      <c r="C1425" s="1" t="s">
        <v>9</v>
      </c>
      <c r="D1425" s="1" t="s">
        <v>10</v>
      </c>
      <c r="E1425" s="1" t="s">
        <v>152</v>
      </c>
    </row>
    <row r="1426" spans="1:5">
      <c r="A1426" s="1">
        <v>1414</v>
      </c>
      <c r="B1426" s="1" t="s">
        <v>61</v>
      </c>
      <c r="C1426" s="1" t="s">
        <v>388</v>
      </c>
      <c r="D1426" s="1" t="s">
        <v>388</v>
      </c>
      <c r="E1426" s="1">
        <v>1</v>
      </c>
    </row>
    <row r="1427" spans="1:5">
      <c r="A1427" s="1">
        <v>1415</v>
      </c>
      <c r="B1427" s="1" t="s">
        <v>61</v>
      </c>
      <c r="C1427" s="1" t="s">
        <v>386</v>
      </c>
      <c r="D1427" s="1" t="s">
        <v>386</v>
      </c>
      <c r="E1427" s="1">
        <v>1</v>
      </c>
    </row>
    <row r="1428" spans="1:5">
      <c r="A1428" s="1">
        <v>1416</v>
      </c>
      <c r="B1428" s="1" t="s">
        <v>61</v>
      </c>
      <c r="C1428" s="1" t="s">
        <v>386</v>
      </c>
      <c r="D1428" s="1" t="s">
        <v>1639</v>
      </c>
      <c r="E1428" s="1">
        <v>1</v>
      </c>
    </row>
    <row r="1429" spans="1:5">
      <c r="A1429" s="1">
        <v>1417</v>
      </c>
      <c r="B1429" s="1" t="s">
        <v>61</v>
      </c>
      <c r="C1429" s="1" t="s">
        <v>394</v>
      </c>
      <c r="D1429" s="1" t="s">
        <v>1640</v>
      </c>
      <c r="E1429" s="1">
        <v>1</v>
      </c>
    </row>
    <row r="1430" spans="1:5">
      <c r="A1430" s="1">
        <v>1418</v>
      </c>
      <c r="B1430" s="1" t="s">
        <v>61</v>
      </c>
      <c r="C1430" s="1" t="s">
        <v>394</v>
      </c>
      <c r="D1430" s="1" t="s">
        <v>1641</v>
      </c>
      <c r="E1430" s="1">
        <v>1</v>
      </c>
    </row>
    <row r="1431" spans="1:5">
      <c r="A1431" s="1">
        <v>1419</v>
      </c>
      <c r="B1431" s="1" t="s">
        <v>61</v>
      </c>
      <c r="C1431" s="1" t="s">
        <v>394</v>
      </c>
      <c r="D1431" s="1" t="s">
        <v>1642</v>
      </c>
      <c r="E1431" s="1">
        <v>1</v>
      </c>
    </row>
    <row r="1432" spans="1:5">
      <c r="A1432" s="1">
        <v>1420</v>
      </c>
      <c r="B1432" s="1" t="s">
        <v>61</v>
      </c>
      <c r="C1432" s="1" t="s">
        <v>394</v>
      </c>
      <c r="D1432" s="1" t="s">
        <v>1643</v>
      </c>
      <c r="E1432" s="1">
        <v>1</v>
      </c>
    </row>
    <row r="1433" spans="1:5">
      <c r="A1433" s="1">
        <v>1421</v>
      </c>
      <c r="B1433" s="1" t="s">
        <v>61</v>
      </c>
      <c r="C1433" s="1" t="s">
        <v>394</v>
      </c>
      <c r="D1433" s="1" t="s">
        <v>1644</v>
      </c>
      <c r="E1433" s="1">
        <v>1</v>
      </c>
    </row>
    <row r="1434" spans="1:5">
      <c r="A1434" s="1">
        <v>1422</v>
      </c>
      <c r="B1434" s="1" t="s">
        <v>61</v>
      </c>
      <c r="C1434" s="1" t="s">
        <v>394</v>
      </c>
      <c r="D1434" s="1" t="s">
        <v>1645</v>
      </c>
      <c r="E1434" s="1">
        <v>1</v>
      </c>
    </row>
    <row r="1435" spans="1:5">
      <c r="A1435" s="1">
        <v>1423</v>
      </c>
      <c r="B1435" s="1" t="s">
        <v>61</v>
      </c>
      <c r="C1435" s="1" t="s">
        <v>394</v>
      </c>
      <c r="D1435" s="1" t="s">
        <v>394</v>
      </c>
      <c r="E1435" s="1">
        <v>1</v>
      </c>
    </row>
    <row r="1436" spans="1:5">
      <c r="A1436" s="1">
        <v>1424</v>
      </c>
      <c r="B1436" s="1" t="s">
        <v>61</v>
      </c>
      <c r="C1436" s="1" t="s">
        <v>394</v>
      </c>
      <c r="D1436" s="1" t="s">
        <v>1341</v>
      </c>
      <c r="E1436" s="1">
        <v>1</v>
      </c>
    </row>
    <row r="1437" spans="1:5">
      <c r="A1437" s="1">
        <v>1425</v>
      </c>
      <c r="B1437" s="1" t="s">
        <v>61</v>
      </c>
      <c r="C1437" s="1" t="s">
        <v>394</v>
      </c>
      <c r="D1437" s="1" t="s">
        <v>1646</v>
      </c>
      <c r="E1437" s="1">
        <v>1</v>
      </c>
    </row>
    <row r="1438" spans="1:5">
      <c r="A1438" s="1">
        <v>1426</v>
      </c>
      <c r="B1438" s="1" t="s">
        <v>61</v>
      </c>
      <c r="C1438" s="1" t="s">
        <v>394</v>
      </c>
      <c r="D1438" s="1" t="s">
        <v>1647</v>
      </c>
      <c r="E1438" s="1">
        <v>1</v>
      </c>
    </row>
    <row r="1439" spans="1:5">
      <c r="A1439" s="1">
        <v>1427</v>
      </c>
      <c r="B1439" s="1" t="s">
        <v>61</v>
      </c>
      <c r="C1439" s="1" t="s">
        <v>394</v>
      </c>
      <c r="D1439" s="1" t="s">
        <v>1648</v>
      </c>
      <c r="E1439" s="1">
        <v>1</v>
      </c>
    </row>
    <row r="1440" spans="1:5">
      <c r="A1440" s="1">
        <v>1428</v>
      </c>
      <c r="B1440" s="1" t="s">
        <v>61</v>
      </c>
      <c r="C1440" s="1" t="s">
        <v>394</v>
      </c>
      <c r="D1440" s="1" t="s">
        <v>1649</v>
      </c>
      <c r="E1440" s="1">
        <v>1</v>
      </c>
    </row>
    <row r="1441" spans="1:5">
      <c r="A1441" s="1">
        <v>1429</v>
      </c>
      <c r="B1441" s="1" t="s">
        <v>61</v>
      </c>
      <c r="C1441" s="1" t="s">
        <v>378</v>
      </c>
      <c r="D1441" s="1" t="s">
        <v>378</v>
      </c>
      <c r="E1441" s="1">
        <v>1</v>
      </c>
    </row>
    <row r="1442" spans="1:5">
      <c r="A1442" s="1">
        <v>1430</v>
      </c>
      <c r="B1442" s="1" t="s">
        <v>61</v>
      </c>
      <c r="C1442" s="1" t="s">
        <v>378</v>
      </c>
      <c r="D1442" s="1" t="s">
        <v>1650</v>
      </c>
      <c r="E1442" s="1">
        <v>1</v>
      </c>
    </row>
    <row r="1443" spans="1:5">
      <c r="A1443" s="1">
        <v>1431</v>
      </c>
      <c r="B1443" s="1" t="s">
        <v>61</v>
      </c>
      <c r="C1443" s="1" t="s">
        <v>378</v>
      </c>
      <c r="D1443" s="1" t="s">
        <v>1651</v>
      </c>
      <c r="E1443" s="1">
        <v>1</v>
      </c>
    </row>
    <row r="1444" spans="1:5">
      <c r="A1444" s="1">
        <v>1432</v>
      </c>
      <c r="B1444" s="1" t="s">
        <v>61</v>
      </c>
      <c r="C1444" s="1" t="s">
        <v>378</v>
      </c>
      <c r="D1444" s="1" t="s">
        <v>1652</v>
      </c>
      <c r="E1444" s="1">
        <v>1</v>
      </c>
    </row>
    <row r="1445" spans="1:5">
      <c r="A1445" s="1">
        <v>1433</v>
      </c>
      <c r="B1445" s="1" t="s">
        <v>61</v>
      </c>
      <c r="C1445" s="1" t="s">
        <v>378</v>
      </c>
      <c r="D1445" s="1" t="s">
        <v>1653</v>
      </c>
      <c r="E1445" s="1">
        <v>1</v>
      </c>
    </row>
    <row r="1446" spans="1:5">
      <c r="A1446" s="1">
        <v>1434</v>
      </c>
      <c r="B1446" s="1" t="s">
        <v>61</v>
      </c>
      <c r="C1446" s="1" t="s">
        <v>378</v>
      </c>
      <c r="D1446" s="1" t="s">
        <v>1654</v>
      </c>
      <c r="E1446" s="1">
        <v>1</v>
      </c>
    </row>
    <row r="1447" spans="1:5">
      <c r="A1447" s="1">
        <v>1435</v>
      </c>
      <c r="B1447" s="1" t="s">
        <v>61</v>
      </c>
      <c r="C1447" s="1" t="s">
        <v>378</v>
      </c>
      <c r="D1447" s="1" t="s">
        <v>1655</v>
      </c>
      <c r="E1447" s="1">
        <v>1</v>
      </c>
    </row>
    <row r="1448" spans="1:5">
      <c r="A1448" s="1">
        <v>1436</v>
      </c>
      <c r="B1448" s="1" t="s">
        <v>61</v>
      </c>
      <c r="C1448" s="1" t="s">
        <v>378</v>
      </c>
      <c r="D1448" s="1" t="s">
        <v>1656</v>
      </c>
      <c r="E1448" s="1">
        <v>1</v>
      </c>
    </row>
    <row r="1449" spans="1:5">
      <c r="A1449" s="1">
        <v>1437</v>
      </c>
      <c r="B1449" s="1" t="s">
        <v>61</v>
      </c>
      <c r="C1449" s="1" t="s">
        <v>378</v>
      </c>
      <c r="D1449" s="1" t="s">
        <v>1657</v>
      </c>
      <c r="E1449" s="1">
        <v>1</v>
      </c>
    </row>
    <row r="1450" spans="1:5">
      <c r="A1450" s="1">
        <v>1438</v>
      </c>
      <c r="B1450" s="1" t="s">
        <v>61</v>
      </c>
      <c r="C1450" s="1" t="s">
        <v>378</v>
      </c>
      <c r="D1450" s="1" t="s">
        <v>1658</v>
      </c>
      <c r="E1450" s="1">
        <v>1</v>
      </c>
    </row>
    <row r="1451" spans="1:5">
      <c r="A1451" s="1">
        <v>1439</v>
      </c>
      <c r="B1451" s="1" t="s">
        <v>61</v>
      </c>
      <c r="C1451" s="1" t="s">
        <v>378</v>
      </c>
      <c r="D1451" s="1" t="s">
        <v>1659</v>
      </c>
      <c r="E1451" s="1">
        <v>1</v>
      </c>
    </row>
    <row r="1452" spans="1:5">
      <c r="A1452" s="1">
        <v>1440</v>
      </c>
      <c r="B1452" s="1" t="s">
        <v>61</v>
      </c>
      <c r="C1452" s="1" t="s">
        <v>378</v>
      </c>
      <c r="D1452" s="1" t="s">
        <v>1660</v>
      </c>
      <c r="E1452" s="1">
        <v>1</v>
      </c>
    </row>
    <row r="1453" spans="1:5">
      <c r="A1453" s="1">
        <v>1441</v>
      </c>
      <c r="B1453" s="1" t="s">
        <v>61</v>
      </c>
      <c r="C1453" s="1" t="s">
        <v>378</v>
      </c>
      <c r="D1453" s="1" t="s">
        <v>1661</v>
      </c>
      <c r="E1453" s="1">
        <v>1</v>
      </c>
    </row>
    <row r="1454" spans="1:5">
      <c r="A1454" s="1">
        <v>1442</v>
      </c>
      <c r="B1454" s="1" t="s">
        <v>61</v>
      </c>
      <c r="C1454" s="1" t="s">
        <v>378</v>
      </c>
      <c r="D1454" s="1" t="s">
        <v>1662</v>
      </c>
      <c r="E1454" s="1">
        <v>1</v>
      </c>
    </row>
    <row r="1455" spans="1:5">
      <c r="A1455" s="1">
        <v>1443</v>
      </c>
      <c r="B1455" s="1" t="s">
        <v>61</v>
      </c>
      <c r="C1455" s="1" t="s">
        <v>378</v>
      </c>
      <c r="D1455" s="1" t="s">
        <v>1663</v>
      </c>
      <c r="E1455" s="1">
        <v>1</v>
      </c>
    </row>
    <row r="1456" spans="1:5">
      <c r="A1456" s="1">
        <v>1444</v>
      </c>
      <c r="B1456" s="1" t="s">
        <v>61</v>
      </c>
      <c r="C1456" s="1" t="s">
        <v>378</v>
      </c>
      <c r="D1456" s="1" t="s">
        <v>1664</v>
      </c>
      <c r="E1456" s="1">
        <v>1</v>
      </c>
    </row>
    <row r="1457" spans="1:5">
      <c r="A1457" s="1">
        <v>1445</v>
      </c>
      <c r="B1457" s="1" t="s">
        <v>61</v>
      </c>
      <c r="C1457" s="1" t="s">
        <v>378</v>
      </c>
      <c r="D1457" s="1" t="s">
        <v>1665</v>
      </c>
      <c r="E1457" s="1">
        <v>1</v>
      </c>
    </row>
    <row r="1458" spans="1:5">
      <c r="A1458" s="1">
        <v>1446</v>
      </c>
      <c r="B1458" s="1" t="s">
        <v>61</v>
      </c>
      <c r="C1458" s="1" t="s">
        <v>382</v>
      </c>
      <c r="D1458" s="1" t="s">
        <v>1666</v>
      </c>
      <c r="E1458" s="1">
        <v>1</v>
      </c>
    </row>
    <row r="1459" spans="1:5">
      <c r="A1459" s="1">
        <v>1447</v>
      </c>
      <c r="B1459" s="1" t="s">
        <v>61</v>
      </c>
      <c r="C1459" s="1" t="s">
        <v>382</v>
      </c>
      <c r="D1459" s="1" t="s">
        <v>1667</v>
      </c>
      <c r="E1459" s="1">
        <v>1</v>
      </c>
    </row>
    <row r="1460" spans="1:5">
      <c r="A1460" s="1">
        <v>1448</v>
      </c>
      <c r="B1460" s="1" t="s">
        <v>61</v>
      </c>
      <c r="C1460" s="1" t="s">
        <v>382</v>
      </c>
      <c r="D1460" s="1" t="s">
        <v>1668</v>
      </c>
      <c r="E1460" s="1">
        <v>1</v>
      </c>
    </row>
    <row r="1461" spans="1:5">
      <c r="A1461" s="1">
        <v>1449</v>
      </c>
      <c r="B1461" s="1" t="s">
        <v>61</v>
      </c>
      <c r="C1461" s="1" t="s">
        <v>382</v>
      </c>
      <c r="D1461" s="1" t="s">
        <v>1669</v>
      </c>
      <c r="E1461" s="1">
        <v>1</v>
      </c>
    </row>
    <row r="1462" spans="1:5">
      <c r="A1462" s="1">
        <v>1450</v>
      </c>
      <c r="B1462" s="1" t="s">
        <v>61</v>
      </c>
      <c r="C1462" s="1" t="s">
        <v>382</v>
      </c>
      <c r="D1462" s="1" t="s">
        <v>1670</v>
      </c>
      <c r="E1462" s="1">
        <v>1</v>
      </c>
    </row>
    <row r="1463" spans="1:5">
      <c r="A1463" s="1">
        <v>1451</v>
      </c>
      <c r="B1463" s="1" t="s">
        <v>61</v>
      </c>
      <c r="C1463" s="1" t="s">
        <v>382</v>
      </c>
      <c r="D1463" s="1" t="s">
        <v>1671</v>
      </c>
      <c r="E1463" s="1">
        <v>1</v>
      </c>
    </row>
    <row r="1464" spans="1:5">
      <c r="A1464" s="1">
        <v>1452</v>
      </c>
      <c r="B1464" s="1" t="s">
        <v>61</v>
      </c>
      <c r="C1464" s="1" t="s">
        <v>382</v>
      </c>
      <c r="D1464" s="1" t="s">
        <v>1672</v>
      </c>
      <c r="E1464" s="1">
        <v>1</v>
      </c>
    </row>
    <row r="1465" spans="1:5">
      <c r="A1465" s="1">
        <v>1453</v>
      </c>
      <c r="B1465" s="1" t="s">
        <v>61</v>
      </c>
      <c r="C1465" s="1" t="s">
        <v>382</v>
      </c>
      <c r="D1465" s="1" t="s">
        <v>1673</v>
      </c>
      <c r="E1465" s="1">
        <v>1</v>
      </c>
    </row>
    <row r="1466" spans="1:5">
      <c r="A1466" s="1">
        <v>1454</v>
      </c>
      <c r="B1466" s="1" t="s">
        <v>61</v>
      </c>
      <c r="C1466" s="1" t="s">
        <v>382</v>
      </c>
      <c r="D1466" s="1" t="s">
        <v>1674</v>
      </c>
      <c r="E1466" s="1">
        <v>1</v>
      </c>
    </row>
    <row r="1467" spans="1:5">
      <c r="A1467" s="1">
        <v>1455</v>
      </c>
      <c r="B1467" s="1" t="s">
        <v>61</v>
      </c>
      <c r="C1467" s="1" t="s">
        <v>382</v>
      </c>
      <c r="D1467" s="1" t="s">
        <v>1675</v>
      </c>
      <c r="E1467" s="1">
        <v>1</v>
      </c>
    </row>
    <row r="1468" spans="1:5">
      <c r="A1468" s="1">
        <v>1456</v>
      </c>
      <c r="B1468" s="1" t="s">
        <v>61</v>
      </c>
      <c r="C1468" s="1" t="s">
        <v>382</v>
      </c>
      <c r="D1468" s="1" t="s">
        <v>1676</v>
      </c>
      <c r="E1468" s="1">
        <v>1</v>
      </c>
    </row>
    <row r="1469" spans="1:5">
      <c r="A1469" s="1">
        <v>1457</v>
      </c>
      <c r="B1469" s="1" t="s">
        <v>61</v>
      </c>
      <c r="C1469" s="1" t="s">
        <v>382</v>
      </c>
      <c r="D1469" s="1" t="s">
        <v>1677</v>
      </c>
      <c r="E1469" s="1">
        <v>1</v>
      </c>
    </row>
    <row r="1470" spans="1:5">
      <c r="A1470" s="1">
        <v>1458</v>
      </c>
      <c r="B1470" s="1" t="s">
        <v>61</v>
      </c>
      <c r="C1470" s="1" t="s">
        <v>382</v>
      </c>
      <c r="D1470" s="1" t="s">
        <v>1678</v>
      </c>
      <c r="E1470" s="1">
        <v>1</v>
      </c>
    </row>
    <row r="1471" spans="1:5">
      <c r="A1471" s="1">
        <v>1459</v>
      </c>
      <c r="B1471" s="1" t="s">
        <v>61</v>
      </c>
      <c r="C1471" s="1" t="s">
        <v>382</v>
      </c>
      <c r="D1471" s="1" t="s">
        <v>1679</v>
      </c>
      <c r="E1471" s="1">
        <v>1</v>
      </c>
    </row>
    <row r="1472" spans="1:5">
      <c r="A1472" s="1">
        <v>1460</v>
      </c>
      <c r="B1472" s="1" t="s">
        <v>61</v>
      </c>
      <c r="C1472" s="1" t="s">
        <v>382</v>
      </c>
      <c r="D1472" s="1" t="s">
        <v>1680</v>
      </c>
      <c r="E1472" s="1">
        <v>1</v>
      </c>
    </row>
    <row r="1473" spans="1:5">
      <c r="A1473" s="1">
        <v>1461</v>
      </c>
      <c r="B1473" s="1" t="s">
        <v>61</v>
      </c>
      <c r="C1473" s="1" t="s">
        <v>382</v>
      </c>
      <c r="D1473" s="1" t="s">
        <v>1681</v>
      </c>
      <c r="E1473" s="1">
        <v>1</v>
      </c>
    </row>
    <row r="1474" spans="1:5">
      <c r="A1474" s="1">
        <v>1462</v>
      </c>
      <c r="B1474" s="1" t="s">
        <v>61</v>
      </c>
      <c r="C1474" s="1" t="s">
        <v>382</v>
      </c>
      <c r="D1474" s="1" t="s">
        <v>1682</v>
      </c>
      <c r="E1474" s="1">
        <v>1</v>
      </c>
    </row>
    <row r="1475" spans="1:5">
      <c r="A1475" s="1">
        <v>1463</v>
      </c>
      <c r="B1475" s="1" t="s">
        <v>61</v>
      </c>
      <c r="C1475" s="1" t="s">
        <v>382</v>
      </c>
      <c r="D1475" s="1" t="s">
        <v>1683</v>
      </c>
      <c r="E1475" s="1">
        <v>1</v>
      </c>
    </row>
    <row r="1476" spans="1:5">
      <c r="A1476" s="1">
        <v>1464</v>
      </c>
      <c r="B1476" s="1" t="s">
        <v>61</v>
      </c>
      <c r="C1476" s="1" t="s">
        <v>382</v>
      </c>
      <c r="D1476" s="1" t="s">
        <v>1684</v>
      </c>
      <c r="E1476" s="1">
        <v>1</v>
      </c>
    </row>
    <row r="1477" spans="1:5">
      <c r="A1477" s="1">
        <v>1465</v>
      </c>
      <c r="B1477" s="1" t="s">
        <v>61</v>
      </c>
      <c r="C1477" s="1" t="s">
        <v>382</v>
      </c>
      <c r="D1477" s="1" t="s">
        <v>1685</v>
      </c>
      <c r="E1477" s="1">
        <v>1</v>
      </c>
    </row>
    <row r="1478" spans="1:5">
      <c r="A1478" s="1">
        <v>1466</v>
      </c>
      <c r="B1478" s="1" t="s">
        <v>61</v>
      </c>
      <c r="C1478" s="1" t="s">
        <v>382</v>
      </c>
      <c r="D1478" s="1" t="s">
        <v>1527</v>
      </c>
      <c r="E1478" s="1">
        <v>1</v>
      </c>
    </row>
    <row r="1479" spans="1:5">
      <c r="A1479" s="1">
        <v>1467</v>
      </c>
      <c r="B1479" s="1" t="s">
        <v>61</v>
      </c>
      <c r="C1479" s="1" t="s">
        <v>382</v>
      </c>
      <c r="D1479" s="1" t="s">
        <v>1686</v>
      </c>
      <c r="E1479" s="1">
        <v>1</v>
      </c>
    </row>
    <row r="1480" spans="1:5">
      <c r="A1480" s="1">
        <v>1468</v>
      </c>
      <c r="B1480" s="1" t="s">
        <v>61</v>
      </c>
      <c r="C1480" s="1" t="s">
        <v>382</v>
      </c>
      <c r="D1480" s="1" t="s">
        <v>1687</v>
      </c>
      <c r="E1480" s="1">
        <v>1</v>
      </c>
    </row>
    <row r="1481" spans="1:5">
      <c r="A1481" s="1">
        <v>1469</v>
      </c>
      <c r="B1481" s="1" t="s">
        <v>61</v>
      </c>
      <c r="C1481" s="1" t="s">
        <v>382</v>
      </c>
      <c r="D1481" s="1" t="s">
        <v>1688</v>
      </c>
      <c r="E1481" s="1">
        <v>1</v>
      </c>
    </row>
    <row r="1482" spans="1:5">
      <c r="A1482" s="1">
        <v>1470</v>
      </c>
      <c r="B1482" s="1" t="s">
        <v>61</v>
      </c>
      <c r="C1482" s="1" t="s">
        <v>376</v>
      </c>
      <c r="D1482" s="1" t="s">
        <v>1689</v>
      </c>
      <c r="E1482" s="1">
        <v>1</v>
      </c>
    </row>
    <row r="1483" spans="1:5">
      <c r="A1483" s="1">
        <v>1471</v>
      </c>
      <c r="B1483" s="1" t="s">
        <v>61</v>
      </c>
      <c r="C1483" s="1" t="s">
        <v>376</v>
      </c>
      <c r="D1483" s="1" t="s">
        <v>1690</v>
      </c>
      <c r="E1483" s="1">
        <v>1</v>
      </c>
    </row>
    <row r="1484" spans="1:5">
      <c r="A1484" s="1">
        <v>1472</v>
      </c>
      <c r="B1484" s="1" t="s">
        <v>61</v>
      </c>
      <c r="C1484" s="1" t="s">
        <v>376</v>
      </c>
      <c r="D1484" s="1" t="s">
        <v>1691</v>
      </c>
      <c r="E1484" s="1">
        <v>1</v>
      </c>
    </row>
    <row r="1485" spans="1:5">
      <c r="A1485" s="1">
        <v>1473</v>
      </c>
      <c r="B1485" s="1" t="s">
        <v>61</v>
      </c>
      <c r="C1485" s="1" t="s">
        <v>376</v>
      </c>
      <c r="D1485" s="1" t="s">
        <v>1692</v>
      </c>
      <c r="E1485" s="1">
        <v>1</v>
      </c>
    </row>
    <row r="1486" spans="1:5">
      <c r="A1486" s="1">
        <v>1474</v>
      </c>
      <c r="B1486" s="1" t="s">
        <v>61</v>
      </c>
      <c r="C1486" s="1" t="s">
        <v>376</v>
      </c>
      <c r="D1486" s="1" t="s">
        <v>1693</v>
      </c>
      <c r="E1486" s="1">
        <v>1</v>
      </c>
    </row>
    <row r="1487" spans="1:5">
      <c r="A1487" s="1">
        <v>1475</v>
      </c>
      <c r="B1487" s="1" t="s">
        <v>61</v>
      </c>
      <c r="C1487" s="1" t="s">
        <v>376</v>
      </c>
      <c r="D1487" s="1" t="s">
        <v>1694</v>
      </c>
      <c r="E1487" s="1">
        <v>1</v>
      </c>
    </row>
    <row r="1488" spans="1:5">
      <c r="A1488" s="1">
        <v>1476</v>
      </c>
      <c r="B1488" s="1" t="s">
        <v>61</v>
      </c>
      <c r="C1488" s="1" t="s">
        <v>376</v>
      </c>
      <c r="D1488" s="1" t="s">
        <v>1695</v>
      </c>
      <c r="E1488" s="1">
        <v>1</v>
      </c>
    </row>
    <row r="1489" spans="1:5">
      <c r="A1489" s="1">
        <v>1477</v>
      </c>
      <c r="B1489" s="1" t="s">
        <v>61</v>
      </c>
      <c r="C1489" s="1" t="s">
        <v>376</v>
      </c>
      <c r="D1489" s="1" t="s">
        <v>1696</v>
      </c>
      <c r="E1489" s="1">
        <v>1</v>
      </c>
    </row>
    <row r="1490" spans="1:5">
      <c r="A1490" s="1">
        <v>1478</v>
      </c>
      <c r="B1490" s="1" t="s">
        <v>61</v>
      </c>
      <c r="C1490" s="1" t="s">
        <v>376</v>
      </c>
      <c r="D1490" s="1" t="s">
        <v>1697</v>
      </c>
      <c r="E1490" s="1">
        <v>1</v>
      </c>
    </row>
    <row r="1491" spans="1:5">
      <c r="A1491" s="1">
        <v>1479</v>
      </c>
      <c r="B1491" s="1" t="s">
        <v>61</v>
      </c>
      <c r="C1491" s="1" t="s">
        <v>380</v>
      </c>
      <c r="D1491" s="1" t="s">
        <v>626</v>
      </c>
      <c r="E1491" s="1">
        <v>1</v>
      </c>
    </row>
    <row r="1492" spans="1:5">
      <c r="A1492" s="1">
        <v>1480</v>
      </c>
      <c r="B1492" s="1" t="s">
        <v>61</v>
      </c>
      <c r="C1492" s="1" t="s">
        <v>380</v>
      </c>
      <c r="D1492" s="1" t="s">
        <v>1698</v>
      </c>
      <c r="E1492" s="1">
        <v>1</v>
      </c>
    </row>
    <row r="1493" spans="1:5">
      <c r="A1493" s="1">
        <v>1481</v>
      </c>
      <c r="B1493" s="1" t="s">
        <v>61</v>
      </c>
      <c r="C1493" s="1" t="s">
        <v>380</v>
      </c>
      <c r="D1493" s="1" t="s">
        <v>1699</v>
      </c>
      <c r="E1493" s="1">
        <v>1</v>
      </c>
    </row>
    <row r="1494" spans="1:5">
      <c r="A1494" s="1">
        <v>1482</v>
      </c>
      <c r="B1494" s="1" t="s">
        <v>61</v>
      </c>
      <c r="C1494" s="1" t="s">
        <v>380</v>
      </c>
      <c r="D1494" s="1" t="s">
        <v>1700</v>
      </c>
      <c r="E1494" s="1">
        <v>1</v>
      </c>
    </row>
    <row r="1495" spans="1:5">
      <c r="A1495" s="1">
        <v>1483</v>
      </c>
      <c r="B1495" s="1" t="s">
        <v>61</v>
      </c>
      <c r="C1495" s="1" t="s">
        <v>380</v>
      </c>
      <c r="D1495" s="1" t="s">
        <v>1701</v>
      </c>
      <c r="E1495" s="1">
        <v>1</v>
      </c>
    </row>
    <row r="1496" spans="1:5">
      <c r="A1496" s="1">
        <v>1484</v>
      </c>
      <c r="B1496" s="1" t="s">
        <v>61</v>
      </c>
      <c r="C1496" s="1" t="s">
        <v>380</v>
      </c>
      <c r="D1496" s="1" t="s">
        <v>1702</v>
      </c>
      <c r="E1496" s="1">
        <v>1</v>
      </c>
    </row>
    <row r="1497" spans="1:5">
      <c r="A1497" s="1">
        <v>1485</v>
      </c>
      <c r="B1497" s="1" t="s">
        <v>61</v>
      </c>
      <c r="C1497" s="1" t="s">
        <v>380</v>
      </c>
      <c r="D1497" s="1" t="s">
        <v>380</v>
      </c>
      <c r="E1497" s="1">
        <v>1</v>
      </c>
    </row>
    <row r="1498" spans="1:5">
      <c r="A1498" s="1">
        <v>1486</v>
      </c>
      <c r="B1498" s="1" t="s">
        <v>61</v>
      </c>
      <c r="C1498" s="1" t="s">
        <v>380</v>
      </c>
      <c r="D1498" s="1" t="s">
        <v>1703</v>
      </c>
      <c r="E1498" s="1">
        <v>1</v>
      </c>
    </row>
    <row r="1499" spans="1:5">
      <c r="A1499" s="1">
        <v>1487</v>
      </c>
      <c r="B1499" s="1" t="s">
        <v>61</v>
      </c>
      <c r="C1499" s="1" t="s">
        <v>380</v>
      </c>
      <c r="D1499" s="1" t="s">
        <v>1704</v>
      </c>
      <c r="E1499" s="1">
        <v>1</v>
      </c>
    </row>
    <row r="1500" spans="1:5">
      <c r="A1500" s="1">
        <v>1488</v>
      </c>
      <c r="B1500" s="1" t="s">
        <v>61</v>
      </c>
      <c r="C1500" s="1" t="s">
        <v>380</v>
      </c>
      <c r="D1500" s="1" t="s">
        <v>1705</v>
      </c>
      <c r="E1500" s="1">
        <v>1</v>
      </c>
    </row>
    <row r="1501" spans="1:5">
      <c r="A1501" s="1">
        <v>1489</v>
      </c>
      <c r="B1501" s="1" t="s">
        <v>61</v>
      </c>
      <c r="C1501" s="1" t="s">
        <v>392</v>
      </c>
      <c r="D1501" s="1" t="s">
        <v>1706</v>
      </c>
      <c r="E1501" s="1">
        <v>1</v>
      </c>
    </row>
    <row r="1502" spans="1:5">
      <c r="A1502" s="1">
        <v>1490</v>
      </c>
      <c r="B1502" s="1" t="s">
        <v>61</v>
      </c>
      <c r="C1502" s="1" t="s">
        <v>392</v>
      </c>
      <c r="D1502" s="1" t="s">
        <v>1707</v>
      </c>
      <c r="E1502" s="1">
        <v>1</v>
      </c>
    </row>
    <row r="1503" spans="1:5">
      <c r="A1503" s="1">
        <v>1491</v>
      </c>
      <c r="B1503" s="1" t="s">
        <v>61</v>
      </c>
      <c r="C1503" s="1" t="s">
        <v>392</v>
      </c>
      <c r="D1503" s="1" t="s">
        <v>1708</v>
      </c>
      <c r="E1503" s="1">
        <v>1</v>
      </c>
    </row>
    <row r="1504" spans="1:5">
      <c r="A1504" s="1">
        <v>1492</v>
      </c>
      <c r="B1504" s="1" t="s">
        <v>61</v>
      </c>
      <c r="C1504" s="1" t="s">
        <v>392</v>
      </c>
      <c r="D1504" s="1" t="s">
        <v>1709</v>
      </c>
      <c r="E1504" s="1">
        <v>1</v>
      </c>
    </row>
    <row r="1505" spans="1:5">
      <c r="A1505" s="1">
        <v>1493</v>
      </c>
      <c r="B1505" s="1" t="s">
        <v>61</v>
      </c>
      <c r="C1505" s="1" t="s">
        <v>392</v>
      </c>
      <c r="D1505" s="1" t="s">
        <v>1710</v>
      </c>
      <c r="E1505" s="1">
        <v>1</v>
      </c>
    </row>
    <row r="1506" spans="1:5">
      <c r="A1506" s="1">
        <v>1494</v>
      </c>
      <c r="B1506" s="1" t="s">
        <v>61</v>
      </c>
      <c r="C1506" s="1" t="s">
        <v>392</v>
      </c>
      <c r="D1506" s="1" t="s">
        <v>1711</v>
      </c>
      <c r="E1506" s="1">
        <v>1</v>
      </c>
    </row>
    <row r="1507" spans="1:5">
      <c r="A1507" s="1">
        <v>1495</v>
      </c>
      <c r="B1507" s="1" t="s">
        <v>61</v>
      </c>
      <c r="C1507" s="1" t="s">
        <v>392</v>
      </c>
      <c r="D1507" s="1" t="s">
        <v>1712</v>
      </c>
      <c r="E1507" s="1">
        <v>1</v>
      </c>
    </row>
    <row r="1508" spans="1:5">
      <c r="A1508" s="1">
        <v>1496</v>
      </c>
      <c r="B1508" s="1" t="s">
        <v>61</v>
      </c>
      <c r="C1508" s="1" t="s">
        <v>392</v>
      </c>
      <c r="D1508" s="1" t="s">
        <v>1713</v>
      </c>
      <c r="E1508" s="1">
        <v>1</v>
      </c>
    </row>
    <row r="1509" spans="1:5">
      <c r="A1509" s="1">
        <v>1497</v>
      </c>
      <c r="B1509" s="1" t="s">
        <v>61</v>
      </c>
      <c r="C1509" s="1" t="s">
        <v>392</v>
      </c>
      <c r="D1509" s="1" t="s">
        <v>1714</v>
      </c>
      <c r="E1509" s="1">
        <v>1</v>
      </c>
    </row>
    <row r="1510" spans="1:5">
      <c r="A1510" s="1">
        <v>1498</v>
      </c>
      <c r="B1510" s="1" t="s">
        <v>61</v>
      </c>
      <c r="C1510" s="1" t="s">
        <v>392</v>
      </c>
      <c r="D1510" s="1" t="s">
        <v>1715</v>
      </c>
      <c r="E1510" s="1">
        <v>1</v>
      </c>
    </row>
    <row r="1511" spans="1:5">
      <c r="A1511" s="1">
        <v>1499</v>
      </c>
      <c r="B1511" s="1" t="s">
        <v>61</v>
      </c>
      <c r="C1511" s="1" t="s">
        <v>392</v>
      </c>
      <c r="D1511" s="1" t="s">
        <v>1716</v>
      </c>
      <c r="E1511" s="1">
        <v>1</v>
      </c>
    </row>
    <row r="1512" spans="1:5">
      <c r="A1512" s="1">
        <v>1500</v>
      </c>
      <c r="B1512" s="1" t="s">
        <v>61</v>
      </c>
      <c r="C1512" s="1" t="s">
        <v>392</v>
      </c>
      <c r="D1512" s="1" t="s">
        <v>1717</v>
      </c>
      <c r="E1512" s="1">
        <v>1</v>
      </c>
    </row>
    <row r="1513" spans="1:5">
      <c r="A1513" s="1">
        <v>1501</v>
      </c>
      <c r="B1513" s="1" t="s">
        <v>61</v>
      </c>
      <c r="C1513" s="1" t="s">
        <v>392</v>
      </c>
      <c r="D1513" s="1" t="s">
        <v>392</v>
      </c>
      <c r="E1513" s="1">
        <v>1</v>
      </c>
    </row>
    <row r="1514" spans="1:5">
      <c r="A1514" s="1">
        <v>1502</v>
      </c>
      <c r="B1514" s="1" t="s">
        <v>61</v>
      </c>
      <c r="C1514" s="1" t="s">
        <v>392</v>
      </c>
      <c r="D1514" s="1" t="s">
        <v>1718</v>
      </c>
      <c r="E1514" s="1">
        <v>1</v>
      </c>
    </row>
    <row r="1515" spans="1:5">
      <c r="A1515" s="1">
        <v>1503</v>
      </c>
      <c r="B1515" s="1" t="s">
        <v>61</v>
      </c>
      <c r="C1515" s="1" t="s">
        <v>392</v>
      </c>
      <c r="D1515" s="1" t="s">
        <v>1719</v>
      </c>
      <c r="E1515" s="1">
        <v>1</v>
      </c>
    </row>
    <row r="1516" spans="1:5">
      <c r="A1516" s="1">
        <v>1504</v>
      </c>
      <c r="B1516" s="1" t="s">
        <v>61</v>
      </c>
      <c r="C1516" s="1" t="s">
        <v>392</v>
      </c>
      <c r="D1516" s="1" t="s">
        <v>1720</v>
      </c>
      <c r="E1516" s="1">
        <v>1</v>
      </c>
    </row>
    <row r="1517" spans="1:5">
      <c r="A1517" s="1">
        <v>1505</v>
      </c>
      <c r="B1517" s="1" t="s">
        <v>61</v>
      </c>
      <c r="C1517" s="1" t="s">
        <v>392</v>
      </c>
      <c r="D1517" s="1" t="s">
        <v>1721</v>
      </c>
      <c r="E1517" s="1">
        <v>1</v>
      </c>
    </row>
    <row r="1518" spans="1:5">
      <c r="A1518" s="1">
        <v>1506</v>
      </c>
      <c r="B1518" s="1" t="s">
        <v>61</v>
      </c>
      <c r="C1518" s="1" t="s">
        <v>392</v>
      </c>
      <c r="D1518" s="1" t="s">
        <v>1722</v>
      </c>
      <c r="E1518" s="1">
        <v>1</v>
      </c>
    </row>
    <row r="1519" spans="1:5">
      <c r="A1519" s="1">
        <v>1507</v>
      </c>
      <c r="B1519" s="1" t="s">
        <v>61</v>
      </c>
      <c r="C1519" s="1" t="s">
        <v>392</v>
      </c>
      <c r="D1519" s="1" t="s">
        <v>1723</v>
      </c>
      <c r="E1519" s="1">
        <v>1</v>
      </c>
    </row>
    <row r="1520" spans="1:5">
      <c r="A1520" s="1">
        <v>1508</v>
      </c>
      <c r="B1520" s="1" t="s">
        <v>61</v>
      </c>
      <c r="C1520" s="1" t="s">
        <v>392</v>
      </c>
      <c r="D1520" s="1" t="s">
        <v>1724</v>
      </c>
      <c r="E1520" s="1">
        <v>1</v>
      </c>
    </row>
    <row r="1521" spans="1:5">
      <c r="A1521" s="1">
        <v>1509</v>
      </c>
      <c r="B1521" s="1" t="s">
        <v>61</v>
      </c>
      <c r="C1521" s="1" t="s">
        <v>390</v>
      </c>
      <c r="D1521" s="1" t="s">
        <v>1725</v>
      </c>
      <c r="E1521" s="1">
        <v>1</v>
      </c>
    </row>
    <row r="1522" spans="1:5">
      <c r="A1522" s="1">
        <v>1510</v>
      </c>
      <c r="B1522" s="1" t="s">
        <v>61</v>
      </c>
      <c r="C1522" s="1" t="s">
        <v>390</v>
      </c>
      <c r="D1522" s="1" t="s">
        <v>1726</v>
      </c>
      <c r="E1522" s="1">
        <v>1</v>
      </c>
    </row>
    <row r="1523" spans="1:5">
      <c r="A1523" s="1">
        <v>1511</v>
      </c>
      <c r="B1523" s="1" t="s">
        <v>61</v>
      </c>
      <c r="C1523" s="1" t="s">
        <v>390</v>
      </c>
      <c r="D1523" s="1" t="s">
        <v>1727</v>
      </c>
      <c r="E1523" s="1">
        <v>1</v>
      </c>
    </row>
    <row r="1524" spans="1:5">
      <c r="A1524" s="1">
        <v>1512</v>
      </c>
      <c r="B1524" s="1" t="s">
        <v>61</v>
      </c>
      <c r="C1524" s="1" t="s">
        <v>390</v>
      </c>
      <c r="D1524" s="1" t="s">
        <v>1728</v>
      </c>
      <c r="E1524" s="1">
        <v>1</v>
      </c>
    </row>
    <row r="1525" spans="1:5">
      <c r="A1525" s="1">
        <v>1513</v>
      </c>
      <c r="B1525" s="1" t="s">
        <v>61</v>
      </c>
      <c r="C1525" s="1" t="s">
        <v>390</v>
      </c>
      <c r="D1525" s="1" t="s">
        <v>1729</v>
      </c>
      <c r="E1525" s="1">
        <v>1</v>
      </c>
    </row>
    <row r="1526" spans="1:5">
      <c r="A1526" s="1">
        <v>1514</v>
      </c>
      <c r="B1526" s="1" t="s">
        <v>61</v>
      </c>
      <c r="C1526" s="1" t="s">
        <v>390</v>
      </c>
      <c r="D1526" s="1" t="s">
        <v>1730</v>
      </c>
      <c r="E1526" s="1">
        <v>1</v>
      </c>
    </row>
    <row r="1527" spans="1:5">
      <c r="A1527" s="1">
        <v>1515</v>
      </c>
      <c r="B1527" s="1" t="s">
        <v>61</v>
      </c>
      <c r="C1527" s="1" t="s">
        <v>390</v>
      </c>
      <c r="D1527" s="1" t="s">
        <v>1731</v>
      </c>
      <c r="E1527" s="1">
        <v>1</v>
      </c>
    </row>
    <row r="1528" spans="1:5">
      <c r="A1528" s="1">
        <v>1516</v>
      </c>
      <c r="B1528" s="1" t="s">
        <v>61</v>
      </c>
      <c r="C1528" s="1" t="s">
        <v>390</v>
      </c>
      <c r="D1528" s="1" t="s">
        <v>1732</v>
      </c>
      <c r="E1528" s="1">
        <v>1</v>
      </c>
    </row>
    <row r="1529" spans="1:5">
      <c r="A1529" s="1">
        <v>1517</v>
      </c>
      <c r="B1529" s="1" t="s">
        <v>61</v>
      </c>
      <c r="C1529" s="1" t="s">
        <v>390</v>
      </c>
      <c r="D1529" s="1" t="s">
        <v>1733</v>
      </c>
      <c r="E1529" s="1">
        <v>1</v>
      </c>
    </row>
    <row r="1530" spans="1:5">
      <c r="A1530" s="1">
        <v>1518</v>
      </c>
      <c r="B1530" s="1" t="s">
        <v>61</v>
      </c>
      <c r="C1530" s="1" t="s">
        <v>390</v>
      </c>
      <c r="D1530" s="1" t="s">
        <v>1734</v>
      </c>
      <c r="E1530" s="1">
        <v>1</v>
      </c>
    </row>
    <row r="1531" spans="1:5">
      <c r="A1531" s="1">
        <v>1519</v>
      </c>
      <c r="B1531" s="1" t="s">
        <v>61</v>
      </c>
      <c r="C1531" s="1" t="s">
        <v>390</v>
      </c>
      <c r="D1531" s="1" t="s">
        <v>1735</v>
      </c>
      <c r="E1531" s="1">
        <v>1</v>
      </c>
    </row>
    <row r="1532" spans="1:5">
      <c r="A1532" s="1">
        <v>1520</v>
      </c>
      <c r="B1532" s="1" t="s">
        <v>61</v>
      </c>
      <c r="C1532" s="1" t="s">
        <v>390</v>
      </c>
      <c r="D1532" s="1" t="s">
        <v>1736</v>
      </c>
      <c r="E1532" s="1">
        <v>1</v>
      </c>
    </row>
    <row r="1533" spans="1:5">
      <c r="A1533" s="1">
        <v>1521</v>
      </c>
      <c r="B1533" s="1" t="s">
        <v>61</v>
      </c>
      <c r="C1533" s="1" t="s">
        <v>390</v>
      </c>
      <c r="D1533" s="1" t="s">
        <v>1737</v>
      </c>
      <c r="E1533" s="1">
        <v>1</v>
      </c>
    </row>
    <row r="1534" spans="1:5">
      <c r="A1534" s="1">
        <v>1522</v>
      </c>
      <c r="B1534" s="1" t="s">
        <v>61</v>
      </c>
      <c r="C1534" s="1" t="s">
        <v>61</v>
      </c>
      <c r="D1534" s="1" t="s">
        <v>1738</v>
      </c>
      <c r="E1534" s="1">
        <v>1</v>
      </c>
    </row>
    <row r="1535" spans="1:5">
      <c r="A1535" s="1">
        <v>1523</v>
      </c>
      <c r="B1535" s="1" t="s">
        <v>61</v>
      </c>
      <c r="C1535" s="1" t="s">
        <v>61</v>
      </c>
      <c r="D1535" s="1" t="s">
        <v>761</v>
      </c>
      <c r="E1535" s="1">
        <v>1</v>
      </c>
    </row>
    <row r="1536" spans="1:5">
      <c r="A1536" s="1">
        <v>1524</v>
      </c>
      <c r="B1536" s="1" t="s">
        <v>61</v>
      </c>
      <c r="C1536" s="1" t="s">
        <v>61</v>
      </c>
      <c r="D1536" s="1" t="s">
        <v>1739</v>
      </c>
      <c r="E1536" s="1">
        <v>1</v>
      </c>
    </row>
    <row r="1537" spans="1:5">
      <c r="A1537" s="1">
        <v>1525</v>
      </c>
      <c r="B1537" s="1" t="s">
        <v>61</v>
      </c>
      <c r="C1537" s="1" t="s">
        <v>61</v>
      </c>
      <c r="D1537" s="1" t="s">
        <v>1740</v>
      </c>
      <c r="E1537" s="1">
        <v>1</v>
      </c>
    </row>
    <row r="1538" spans="1:5">
      <c r="A1538" s="1">
        <v>1526</v>
      </c>
      <c r="B1538" s="1" t="s">
        <v>61</v>
      </c>
      <c r="C1538" s="1" t="s">
        <v>61</v>
      </c>
      <c r="D1538" s="1" t="s">
        <v>1741</v>
      </c>
      <c r="E1538" s="1">
        <v>1</v>
      </c>
    </row>
    <row r="1539" spans="1:5">
      <c r="A1539" s="1">
        <v>1527</v>
      </c>
      <c r="B1539" s="1" t="s">
        <v>61</v>
      </c>
      <c r="C1539" s="1" t="s">
        <v>61</v>
      </c>
      <c r="D1539" s="1" t="s">
        <v>1742</v>
      </c>
      <c r="E1539" s="1">
        <v>1</v>
      </c>
    </row>
    <row r="1540" spans="1:5">
      <c r="A1540" s="1">
        <v>1528</v>
      </c>
      <c r="B1540" s="1" t="s">
        <v>61</v>
      </c>
      <c r="C1540" s="1" t="s">
        <v>61</v>
      </c>
      <c r="D1540" s="1" t="s">
        <v>1743</v>
      </c>
      <c r="E1540" s="1">
        <v>1</v>
      </c>
    </row>
    <row r="1541" spans="1:5">
      <c r="A1541" s="1">
        <v>1529</v>
      </c>
      <c r="B1541" s="1" t="s">
        <v>61</v>
      </c>
      <c r="C1541" s="1" t="s">
        <v>61</v>
      </c>
      <c r="D1541" s="1" t="s">
        <v>1744</v>
      </c>
      <c r="E1541" s="1">
        <v>1</v>
      </c>
    </row>
    <row r="1542" spans="1:5">
      <c r="A1542" s="1">
        <v>1530</v>
      </c>
      <c r="B1542" s="1" t="s">
        <v>61</v>
      </c>
      <c r="C1542" s="1" t="s">
        <v>61</v>
      </c>
      <c r="D1542" s="1" t="s">
        <v>1745</v>
      </c>
      <c r="E1542" s="1">
        <v>1</v>
      </c>
    </row>
    <row r="1543" spans="1:5">
      <c r="A1543" s="1">
        <v>1531</v>
      </c>
      <c r="B1543" s="1" t="s">
        <v>61</v>
      </c>
      <c r="C1543" s="1" t="s">
        <v>61</v>
      </c>
      <c r="D1543" s="1" t="s">
        <v>1746</v>
      </c>
      <c r="E1543" s="1">
        <v>1</v>
      </c>
    </row>
    <row r="1544" spans="1:5">
      <c r="A1544" s="1">
        <v>1532</v>
      </c>
      <c r="B1544" s="1" t="s">
        <v>61</v>
      </c>
      <c r="C1544" s="1" t="s">
        <v>61</v>
      </c>
      <c r="D1544" s="1" t="s">
        <v>1747</v>
      </c>
      <c r="E1544" s="1">
        <v>1</v>
      </c>
    </row>
    <row r="1545" spans="1:5">
      <c r="A1545" s="1">
        <v>1533</v>
      </c>
      <c r="B1545" s="1" t="s">
        <v>61</v>
      </c>
      <c r="C1545" s="1" t="s">
        <v>61</v>
      </c>
      <c r="D1545" s="1" t="s">
        <v>1748</v>
      </c>
      <c r="E1545" s="1">
        <v>1</v>
      </c>
    </row>
    <row r="1546" spans="1:5">
      <c r="A1546" s="1">
        <v>1534</v>
      </c>
      <c r="B1546" s="1" t="s">
        <v>61</v>
      </c>
      <c r="C1546" s="1" t="s">
        <v>61</v>
      </c>
      <c r="D1546" s="1" t="s">
        <v>1749</v>
      </c>
      <c r="E1546" s="1">
        <v>1</v>
      </c>
    </row>
    <row r="1547" spans="1:5">
      <c r="A1547" s="1">
        <v>1535</v>
      </c>
      <c r="B1547" s="1" t="s">
        <v>61</v>
      </c>
      <c r="C1547" s="1" t="s">
        <v>61</v>
      </c>
      <c r="D1547" s="1" t="s">
        <v>1199</v>
      </c>
      <c r="E1547" s="1">
        <v>1</v>
      </c>
    </row>
    <row r="1548" spans="1:5">
      <c r="A1548" s="1">
        <v>1536</v>
      </c>
      <c r="B1548" s="1" t="s">
        <v>61</v>
      </c>
      <c r="C1548" s="1" t="s">
        <v>61</v>
      </c>
      <c r="D1548" s="1" t="s">
        <v>1750</v>
      </c>
      <c r="E1548" s="1">
        <v>1</v>
      </c>
    </row>
    <row r="1549" spans="1:5">
      <c r="A1549" s="1">
        <v>1537</v>
      </c>
      <c r="B1549" s="1" t="s">
        <v>61</v>
      </c>
      <c r="C1549" s="1" t="s">
        <v>61</v>
      </c>
      <c r="D1549" s="1" t="s">
        <v>1751</v>
      </c>
      <c r="E1549" s="1">
        <v>1</v>
      </c>
    </row>
    <row r="1550" spans="1:5">
      <c r="A1550" s="1">
        <v>1538</v>
      </c>
      <c r="B1550" s="1" t="s">
        <v>61</v>
      </c>
      <c r="C1550" s="1" t="s">
        <v>61</v>
      </c>
      <c r="D1550" s="1" t="s">
        <v>1752</v>
      </c>
      <c r="E1550" s="1">
        <v>1</v>
      </c>
    </row>
    <row r="1551" spans="1:5">
      <c r="A1551" s="1">
        <v>1539</v>
      </c>
      <c r="B1551" s="1" t="s">
        <v>61</v>
      </c>
      <c r="C1551" s="1" t="s">
        <v>61</v>
      </c>
      <c r="D1551" s="1" t="s">
        <v>1753</v>
      </c>
      <c r="E1551" s="1">
        <v>1</v>
      </c>
    </row>
    <row r="1552" spans="1:5">
      <c r="A1552" s="1">
        <v>1540</v>
      </c>
      <c r="B1552" s="1" t="s">
        <v>61</v>
      </c>
      <c r="C1552" s="1" t="s">
        <v>61</v>
      </c>
      <c r="D1552" s="1" t="s">
        <v>1754</v>
      </c>
      <c r="E1552" s="1">
        <v>1</v>
      </c>
    </row>
    <row r="1553" spans="1:5">
      <c r="A1553" s="1">
        <v>1541</v>
      </c>
      <c r="B1553" s="1" t="s">
        <v>61</v>
      </c>
      <c r="C1553" s="1" t="s">
        <v>61</v>
      </c>
      <c r="D1553" s="1" t="s">
        <v>1755</v>
      </c>
      <c r="E1553" s="1">
        <v>1</v>
      </c>
    </row>
    <row r="1554" spans="1:5">
      <c r="A1554" s="1">
        <v>1542</v>
      </c>
      <c r="B1554" s="1" t="s">
        <v>61</v>
      </c>
      <c r="C1554" s="1" t="s">
        <v>61</v>
      </c>
      <c r="D1554" s="1" t="s">
        <v>1756</v>
      </c>
      <c r="E1554" s="1">
        <v>1</v>
      </c>
    </row>
    <row r="1555" spans="1:5">
      <c r="A1555" s="1">
        <v>1543</v>
      </c>
      <c r="B1555" s="1" t="s">
        <v>61</v>
      </c>
      <c r="C1555" s="1" t="s">
        <v>61</v>
      </c>
      <c r="D1555" s="1" t="s">
        <v>1757</v>
      </c>
      <c r="E1555" s="1">
        <v>1</v>
      </c>
    </row>
    <row r="1556" spans="1:5">
      <c r="A1556" s="1">
        <v>1544</v>
      </c>
      <c r="B1556" s="1" t="s">
        <v>61</v>
      </c>
      <c r="C1556" s="1" t="s">
        <v>61</v>
      </c>
      <c r="D1556" s="1" t="s">
        <v>1758</v>
      </c>
      <c r="E1556" s="1">
        <v>1</v>
      </c>
    </row>
    <row r="1557" spans="1:5">
      <c r="A1557" s="1">
        <v>1545</v>
      </c>
      <c r="B1557" s="1" t="s">
        <v>61</v>
      </c>
      <c r="C1557" s="1" t="s">
        <v>61</v>
      </c>
      <c r="D1557" s="1" t="s">
        <v>1759</v>
      </c>
      <c r="E1557" s="1">
        <v>1</v>
      </c>
    </row>
    <row r="1558" spans="1:5">
      <c r="A1558" s="1">
        <v>1546</v>
      </c>
      <c r="B1558" s="1" t="s">
        <v>61</v>
      </c>
      <c r="C1558" s="1" t="s">
        <v>61</v>
      </c>
      <c r="D1558" s="1" t="s">
        <v>1760</v>
      </c>
      <c r="E1558" s="1">
        <v>1</v>
      </c>
    </row>
    <row r="1559" spans="1:5">
      <c r="A1559" s="1">
        <v>1547</v>
      </c>
      <c r="B1559" s="1" t="s">
        <v>61</v>
      </c>
      <c r="C1559" s="1" t="s">
        <v>61</v>
      </c>
      <c r="D1559" s="1" t="s">
        <v>1761</v>
      </c>
      <c r="E1559" s="1">
        <v>1</v>
      </c>
    </row>
    <row r="1560" spans="1:5">
      <c r="A1560" s="1">
        <v>1548</v>
      </c>
      <c r="B1560" s="1" t="s">
        <v>61</v>
      </c>
      <c r="C1560" s="1" t="s">
        <v>61</v>
      </c>
      <c r="D1560" s="1" t="s">
        <v>1762</v>
      </c>
      <c r="E1560" s="1">
        <v>1</v>
      </c>
    </row>
    <row r="1561" spans="1:5">
      <c r="A1561" s="1">
        <v>1549</v>
      </c>
      <c r="B1561" s="1" t="s">
        <v>61</v>
      </c>
      <c r="C1561" s="1" t="s">
        <v>61</v>
      </c>
      <c r="D1561" s="1" t="s">
        <v>264</v>
      </c>
      <c r="E1561" s="1">
        <v>1</v>
      </c>
    </row>
    <row r="1562" spans="1:5">
      <c r="A1562" s="1">
        <v>1550</v>
      </c>
      <c r="B1562" s="1" t="s">
        <v>61</v>
      </c>
      <c r="C1562" s="1" t="s">
        <v>61</v>
      </c>
      <c r="D1562" s="1" t="s">
        <v>334</v>
      </c>
      <c r="E1562" s="1">
        <v>1</v>
      </c>
    </row>
    <row r="1563" spans="1:5">
      <c r="A1563" s="1">
        <v>1551</v>
      </c>
      <c r="B1563" s="1" t="s">
        <v>61</v>
      </c>
      <c r="C1563" s="1" t="s">
        <v>61</v>
      </c>
      <c r="D1563" s="1" t="s">
        <v>1763</v>
      </c>
      <c r="E1563" s="1">
        <v>1</v>
      </c>
    </row>
    <row r="1564" spans="1:5">
      <c r="A1564" s="1">
        <v>1552</v>
      </c>
      <c r="B1564" s="1" t="s">
        <v>61</v>
      </c>
      <c r="C1564" s="1" t="s">
        <v>61</v>
      </c>
      <c r="D1564" s="1" t="s">
        <v>1764</v>
      </c>
      <c r="E1564" s="1">
        <v>1</v>
      </c>
    </row>
    <row r="1565" spans="1:5">
      <c r="A1565" s="1">
        <v>1553</v>
      </c>
      <c r="B1565" s="1" t="s">
        <v>61</v>
      </c>
      <c r="C1565" s="1" t="s">
        <v>61</v>
      </c>
      <c r="D1565" s="1" t="s">
        <v>1765</v>
      </c>
      <c r="E1565" s="1">
        <v>1</v>
      </c>
    </row>
    <row r="1566" spans="1:5">
      <c r="A1566" s="1">
        <v>1554</v>
      </c>
      <c r="B1566" s="1" t="s">
        <v>61</v>
      </c>
      <c r="C1566" s="1" t="s">
        <v>61</v>
      </c>
      <c r="D1566" s="1" t="s">
        <v>1766</v>
      </c>
      <c r="E1566" s="1">
        <v>1</v>
      </c>
    </row>
    <row r="1567" spans="1:5">
      <c r="A1567" s="1">
        <v>1555</v>
      </c>
      <c r="B1567" s="1" t="s">
        <v>61</v>
      </c>
      <c r="C1567" s="1" t="s">
        <v>61</v>
      </c>
      <c r="D1567" s="1" t="s">
        <v>1767</v>
      </c>
      <c r="E1567" s="1">
        <v>1</v>
      </c>
    </row>
    <row r="1568" spans="1:5">
      <c r="A1568" s="1">
        <v>1556</v>
      </c>
      <c r="B1568" s="1" t="s">
        <v>61</v>
      </c>
      <c r="C1568" s="1" t="s">
        <v>61</v>
      </c>
      <c r="D1568" s="1" t="s">
        <v>1768</v>
      </c>
      <c r="E1568" s="1">
        <v>1</v>
      </c>
    </row>
    <row r="1569" spans="1:5">
      <c r="A1569" s="1">
        <v>1557</v>
      </c>
      <c r="B1569" s="1" t="s">
        <v>61</v>
      </c>
      <c r="C1569" s="1" t="s">
        <v>61</v>
      </c>
      <c r="D1569" s="1" t="s">
        <v>1769</v>
      </c>
      <c r="E1569" s="1">
        <v>1</v>
      </c>
    </row>
    <row r="1570" spans="1:5">
      <c r="A1570" s="1">
        <v>1558</v>
      </c>
      <c r="B1570" s="1" t="s">
        <v>61</v>
      </c>
      <c r="C1570" s="1" t="s">
        <v>61</v>
      </c>
      <c r="D1570" s="1" t="s">
        <v>1435</v>
      </c>
      <c r="E1570" s="1">
        <v>1</v>
      </c>
    </row>
    <row r="1571" spans="1:5">
      <c r="A1571" s="1">
        <v>1559</v>
      </c>
      <c r="B1571" s="1" t="s">
        <v>61</v>
      </c>
      <c r="C1571" s="1" t="s">
        <v>61</v>
      </c>
      <c r="D1571" s="1" t="s">
        <v>1770</v>
      </c>
      <c r="E1571" s="1">
        <v>1</v>
      </c>
    </row>
    <row r="1572" spans="1:5">
      <c r="A1572" s="1">
        <v>1560</v>
      </c>
      <c r="B1572" s="1" t="s">
        <v>61</v>
      </c>
      <c r="C1572" s="1" t="s">
        <v>384</v>
      </c>
      <c r="D1572" s="1" t="s">
        <v>1771</v>
      </c>
      <c r="E1572" s="1">
        <v>1</v>
      </c>
    </row>
    <row r="1573" spans="1:5">
      <c r="A1573" s="1">
        <v>1561</v>
      </c>
      <c r="B1573" s="1" t="s">
        <v>61</v>
      </c>
      <c r="C1573" s="1" t="s">
        <v>384</v>
      </c>
      <c r="D1573" s="1" t="s">
        <v>1772</v>
      </c>
      <c r="E1573" s="1">
        <v>1</v>
      </c>
    </row>
    <row r="1574" spans="1:5">
      <c r="A1574" s="1">
        <v>1562</v>
      </c>
      <c r="B1574" s="1" t="s">
        <v>61</v>
      </c>
      <c r="C1574" s="1" t="s">
        <v>384</v>
      </c>
      <c r="D1574" s="1" t="s">
        <v>1773</v>
      </c>
      <c r="E1574" s="1">
        <v>1</v>
      </c>
    </row>
    <row r="1575" spans="1:5">
      <c r="A1575" s="1">
        <v>1563</v>
      </c>
      <c r="B1575" s="1" t="s">
        <v>61</v>
      </c>
      <c r="C1575" s="1" t="s">
        <v>384</v>
      </c>
      <c r="D1575" s="1" t="s">
        <v>1774</v>
      </c>
      <c r="E1575" s="1">
        <v>1</v>
      </c>
    </row>
    <row r="1576" spans="1:5">
      <c r="A1576" s="1">
        <v>1564</v>
      </c>
      <c r="B1576" s="1" t="s">
        <v>61</v>
      </c>
      <c r="C1576" s="1" t="s">
        <v>384</v>
      </c>
      <c r="D1576" s="1" t="s">
        <v>1775</v>
      </c>
      <c r="E1576" s="1">
        <v>1</v>
      </c>
    </row>
    <row r="1577" spans="1:5">
      <c r="A1577" s="1">
        <v>1565</v>
      </c>
      <c r="B1577" s="1" t="s">
        <v>61</v>
      </c>
      <c r="C1577" s="1" t="s">
        <v>384</v>
      </c>
      <c r="D1577" s="1" t="s">
        <v>1776</v>
      </c>
      <c r="E1577" s="1">
        <v>1</v>
      </c>
    </row>
    <row r="1578" spans="1:5">
      <c r="A1578" s="1">
        <v>1566</v>
      </c>
      <c r="B1578" s="1" t="s">
        <v>61</v>
      </c>
      <c r="C1578" s="1" t="s">
        <v>384</v>
      </c>
      <c r="D1578" s="1" t="s">
        <v>1777</v>
      </c>
      <c r="E1578" s="1">
        <v>1</v>
      </c>
    </row>
    <row r="1579" spans="1:5">
      <c r="A1579" s="1">
        <v>1567</v>
      </c>
      <c r="B1579" s="1" t="s">
        <v>61</v>
      </c>
      <c r="C1579" s="1" t="s">
        <v>384</v>
      </c>
      <c r="D1579" s="1" t="s">
        <v>1778</v>
      </c>
      <c r="E1579" s="1">
        <v>1</v>
      </c>
    </row>
    <row r="1580" spans="1:5">
      <c r="A1580" s="1">
        <v>1568</v>
      </c>
      <c r="B1580" s="1" t="s">
        <v>61</v>
      </c>
      <c r="C1580" s="1" t="s">
        <v>384</v>
      </c>
      <c r="D1580" s="1" t="s">
        <v>1779</v>
      </c>
      <c r="E1580" s="1">
        <v>1</v>
      </c>
    </row>
    <row r="1581" spans="1:5">
      <c r="A1581" s="1">
        <v>1569</v>
      </c>
      <c r="B1581" s="1" t="s">
        <v>61</v>
      </c>
      <c r="C1581" s="1" t="s">
        <v>384</v>
      </c>
      <c r="D1581" s="1" t="s">
        <v>1780</v>
      </c>
      <c r="E1581" s="1">
        <v>1</v>
      </c>
    </row>
    <row r="1582" spans="1:5">
      <c r="A1582" s="1">
        <v>1570</v>
      </c>
      <c r="B1582" s="1" t="s">
        <v>61</v>
      </c>
      <c r="C1582" s="1" t="s">
        <v>384</v>
      </c>
      <c r="D1582" s="1" t="s">
        <v>1314</v>
      </c>
      <c r="E1582" s="1">
        <v>1</v>
      </c>
    </row>
    <row r="1583" spans="1:5">
      <c r="A1583" s="1">
        <v>1571</v>
      </c>
      <c r="B1583" s="1" t="s">
        <v>61</v>
      </c>
      <c r="C1583" s="1" t="s">
        <v>384</v>
      </c>
      <c r="D1583" s="1" t="s">
        <v>1781</v>
      </c>
      <c r="E1583" s="1">
        <v>1</v>
      </c>
    </row>
    <row r="1584" spans="1:5">
      <c r="A1584" s="1">
        <v>1572</v>
      </c>
      <c r="B1584" s="1" t="s">
        <v>61</v>
      </c>
      <c r="C1584" s="1" t="s">
        <v>384</v>
      </c>
      <c r="D1584" s="1" t="s">
        <v>1782</v>
      </c>
      <c r="E1584" s="1">
        <v>1</v>
      </c>
    </row>
    <row r="1585" spans="1:5">
      <c r="A1585" s="1">
        <v>1573</v>
      </c>
      <c r="B1585" s="1" t="s">
        <v>61</v>
      </c>
      <c r="C1585" s="1" t="s">
        <v>384</v>
      </c>
      <c r="D1585" s="1" t="s">
        <v>1783</v>
      </c>
      <c r="E1585" s="1">
        <v>1</v>
      </c>
    </row>
    <row r="1586" spans="1:5">
      <c r="A1586" s="1">
        <v>1574</v>
      </c>
      <c r="B1586" s="1" t="s">
        <v>61</v>
      </c>
      <c r="C1586" s="1" t="s">
        <v>384</v>
      </c>
      <c r="D1586" s="1" t="s">
        <v>1784</v>
      </c>
      <c r="E1586" s="1">
        <v>1</v>
      </c>
    </row>
    <row r="1587" spans="1:5">
      <c r="A1587" s="1">
        <v>1575</v>
      </c>
      <c r="B1587" s="1" t="s">
        <v>61</v>
      </c>
      <c r="C1587" s="1" t="s">
        <v>384</v>
      </c>
      <c r="D1587" s="1" t="s">
        <v>1785</v>
      </c>
      <c r="E1587" s="1">
        <v>1</v>
      </c>
    </row>
    <row r="1588" spans="1:5">
      <c r="A1588" s="1">
        <v>1576</v>
      </c>
      <c r="B1588" s="1" t="s">
        <v>61</v>
      </c>
      <c r="C1588" s="1" t="s">
        <v>384</v>
      </c>
      <c r="D1588" s="1" t="s">
        <v>948</v>
      </c>
      <c r="E1588" s="1">
        <v>1</v>
      </c>
    </row>
    <row r="1589" spans="1:5">
      <c r="A1589" s="1">
        <v>1577</v>
      </c>
      <c r="B1589" s="1" t="s">
        <v>61</v>
      </c>
      <c r="C1589" s="1" t="s">
        <v>384</v>
      </c>
      <c r="D1589" s="1" t="s">
        <v>1786</v>
      </c>
      <c r="E1589" s="1">
        <v>1</v>
      </c>
    </row>
    <row r="1590" spans="1:5">
      <c r="A1590" s="1">
        <v>1578</v>
      </c>
      <c r="B1590" s="1" t="s">
        <v>61</v>
      </c>
      <c r="C1590" s="1" t="s">
        <v>384</v>
      </c>
      <c r="D1590" s="1" t="s">
        <v>1787</v>
      </c>
      <c r="E1590" s="1">
        <v>1</v>
      </c>
    </row>
    <row r="1591" spans="1:5">
      <c r="A1591" s="1">
        <v>1579</v>
      </c>
      <c r="B1591" s="1" t="s">
        <v>61</v>
      </c>
      <c r="C1591" s="1" t="s">
        <v>384</v>
      </c>
      <c r="D1591" s="1" t="s">
        <v>1788</v>
      </c>
      <c r="E1591" s="1">
        <v>1</v>
      </c>
    </row>
    <row r="1592" spans="1:5">
      <c r="A1592" s="1">
        <v>1580</v>
      </c>
      <c r="B1592" s="1" t="s">
        <v>61</v>
      </c>
      <c r="C1592" s="1" t="s">
        <v>384</v>
      </c>
      <c r="D1592" s="1" t="s">
        <v>1789</v>
      </c>
      <c r="E1592" s="1">
        <v>1</v>
      </c>
    </row>
    <row r="1593" spans="1:5">
      <c r="A1593" s="1">
        <v>1581</v>
      </c>
      <c r="B1593" s="1" t="s">
        <v>61</v>
      </c>
      <c r="C1593" s="1" t="s">
        <v>384</v>
      </c>
      <c r="D1593" s="1" t="s">
        <v>1790</v>
      </c>
      <c r="E1593" s="1">
        <v>1</v>
      </c>
    </row>
    <row r="1594" spans="1:5">
      <c r="A1594" s="1">
        <v>1582</v>
      </c>
      <c r="B1594" s="1" t="s">
        <v>61</v>
      </c>
      <c r="C1594" s="1" t="s">
        <v>384</v>
      </c>
      <c r="D1594" s="1" t="s">
        <v>1791</v>
      </c>
      <c r="E1594" s="1">
        <v>1</v>
      </c>
    </row>
    <row r="1595" spans="1:5">
      <c r="A1595" s="1">
        <v>1583</v>
      </c>
      <c r="B1595" s="1" t="s">
        <v>61</v>
      </c>
      <c r="C1595" s="1" t="s">
        <v>384</v>
      </c>
      <c r="D1595" s="1" t="s">
        <v>1610</v>
      </c>
      <c r="E1595" s="1">
        <v>1</v>
      </c>
    </row>
    <row r="1596" spans="1:5">
      <c r="A1596" s="1">
        <v>1584</v>
      </c>
      <c r="B1596" s="1" t="s">
        <v>61</v>
      </c>
      <c r="C1596" s="1" t="s">
        <v>384</v>
      </c>
      <c r="D1596" s="1" t="s">
        <v>1747</v>
      </c>
      <c r="E1596" s="1">
        <v>1</v>
      </c>
    </row>
    <row r="1597" spans="1:5">
      <c r="A1597" s="1">
        <v>1585</v>
      </c>
      <c r="B1597" s="1" t="s">
        <v>61</v>
      </c>
      <c r="C1597" s="1" t="s">
        <v>384</v>
      </c>
      <c r="D1597" s="1" t="s">
        <v>1792</v>
      </c>
      <c r="E1597" s="1">
        <v>1</v>
      </c>
    </row>
    <row r="1598" spans="1:5">
      <c r="A1598" s="1">
        <v>1586</v>
      </c>
      <c r="B1598" s="1" t="s">
        <v>61</v>
      </c>
      <c r="C1598" s="1" t="s">
        <v>384</v>
      </c>
      <c r="D1598" s="1" t="s">
        <v>1793</v>
      </c>
      <c r="E1598" s="1">
        <v>1</v>
      </c>
    </row>
    <row r="1599" spans="1:5">
      <c r="A1599" s="1">
        <v>1587</v>
      </c>
      <c r="B1599" s="1" t="s">
        <v>61</v>
      </c>
      <c r="C1599" s="1" t="s">
        <v>384</v>
      </c>
      <c r="D1599" s="1" t="s">
        <v>1794</v>
      </c>
      <c r="E1599" s="1">
        <v>1</v>
      </c>
    </row>
    <row r="1600" spans="1:5">
      <c r="A1600" s="1">
        <v>1588</v>
      </c>
      <c r="B1600" s="1" t="s">
        <v>61</v>
      </c>
      <c r="C1600" s="1" t="s">
        <v>384</v>
      </c>
      <c r="D1600" s="1" t="s">
        <v>1475</v>
      </c>
      <c r="E1600" s="1">
        <v>1</v>
      </c>
    </row>
    <row r="1601" spans="1:5">
      <c r="A1601" s="1">
        <v>1589</v>
      </c>
      <c r="B1601" s="1" t="s">
        <v>61</v>
      </c>
      <c r="C1601" s="1" t="s">
        <v>384</v>
      </c>
      <c r="D1601" s="1" t="s">
        <v>1795</v>
      </c>
      <c r="E1601" s="1">
        <v>1</v>
      </c>
    </row>
    <row r="1602" spans="1:5">
      <c r="A1602" s="1">
        <v>1590</v>
      </c>
      <c r="B1602" s="1" t="s">
        <v>61</v>
      </c>
      <c r="C1602" s="1" t="s">
        <v>384</v>
      </c>
      <c r="D1602" s="1" t="s">
        <v>1796</v>
      </c>
      <c r="E1602" s="1">
        <v>1</v>
      </c>
    </row>
    <row r="1603" spans="1:5">
      <c r="A1603" s="1">
        <v>1591</v>
      </c>
      <c r="B1603" s="1" t="s">
        <v>61</v>
      </c>
      <c r="C1603" s="1" t="s">
        <v>384</v>
      </c>
      <c r="D1603" s="1" t="s">
        <v>1797</v>
      </c>
      <c r="E1603" s="1">
        <v>1</v>
      </c>
    </row>
    <row r="1604" spans="1:5">
      <c r="A1604" s="1">
        <v>1592</v>
      </c>
      <c r="B1604" s="1" t="s">
        <v>61</v>
      </c>
      <c r="C1604" s="1" t="s">
        <v>384</v>
      </c>
      <c r="D1604" s="1" t="s">
        <v>1798</v>
      </c>
      <c r="E1604" s="1">
        <v>1</v>
      </c>
    </row>
    <row r="1605" spans="1:5">
      <c r="A1605" s="1">
        <v>1593</v>
      </c>
      <c r="B1605" s="1" t="s">
        <v>61</v>
      </c>
      <c r="C1605" s="1" t="s">
        <v>384</v>
      </c>
      <c r="D1605" s="1" t="s">
        <v>1799</v>
      </c>
      <c r="E1605" s="1">
        <v>1</v>
      </c>
    </row>
    <row r="1606" spans="1:5">
      <c r="A1606" s="1">
        <v>1594</v>
      </c>
      <c r="B1606" s="1" t="s">
        <v>61</v>
      </c>
      <c r="C1606" s="1" t="s">
        <v>384</v>
      </c>
      <c r="D1606" s="1" t="s">
        <v>1800</v>
      </c>
      <c r="E1606" s="1">
        <v>1</v>
      </c>
    </row>
    <row r="1607" spans="1:5">
      <c r="A1607" s="1">
        <v>1595</v>
      </c>
      <c r="B1607" s="1" t="s">
        <v>61</v>
      </c>
      <c r="C1607" s="1" t="s">
        <v>384</v>
      </c>
      <c r="D1607" s="1" t="s">
        <v>1801</v>
      </c>
      <c r="E1607" s="1">
        <v>1</v>
      </c>
    </row>
    <row r="1608" spans="1:5">
      <c r="A1608" s="1">
        <v>1596</v>
      </c>
      <c r="B1608" s="1" t="s">
        <v>61</v>
      </c>
      <c r="C1608" s="1" t="s">
        <v>384</v>
      </c>
      <c r="D1608" s="1" t="s">
        <v>1802</v>
      </c>
      <c r="E1608" s="1">
        <v>1</v>
      </c>
    </row>
    <row r="1609" spans="1:5">
      <c r="A1609" s="1">
        <v>1597</v>
      </c>
      <c r="B1609" s="1" t="s">
        <v>61</v>
      </c>
      <c r="C1609" s="1" t="s">
        <v>384</v>
      </c>
      <c r="D1609" s="1" t="s">
        <v>1803</v>
      </c>
      <c r="E1609" s="1">
        <v>1</v>
      </c>
    </row>
    <row r="1610" spans="1:5">
      <c r="A1610" s="1">
        <v>1598</v>
      </c>
      <c r="B1610" s="1" t="s">
        <v>61</v>
      </c>
      <c r="C1610" s="1" t="s">
        <v>384</v>
      </c>
      <c r="D1610" s="1" t="s">
        <v>1804</v>
      </c>
      <c r="E1610" s="1">
        <v>1</v>
      </c>
    </row>
    <row r="1611" spans="1:5">
      <c r="A1611" s="1">
        <v>1599</v>
      </c>
      <c r="B1611" s="1" t="s">
        <v>61</v>
      </c>
      <c r="C1611" s="1" t="s">
        <v>384</v>
      </c>
      <c r="D1611" s="1" t="s">
        <v>410</v>
      </c>
      <c r="E1611" s="1">
        <v>1</v>
      </c>
    </row>
    <row r="1612" spans="1:5">
      <c r="A1612" s="1">
        <v>1600</v>
      </c>
      <c r="B1612" s="1" t="s">
        <v>61</v>
      </c>
      <c r="C1612" s="1" t="s">
        <v>384</v>
      </c>
      <c r="D1612" s="1" t="s">
        <v>1805</v>
      </c>
      <c r="E1612" s="1">
        <v>1</v>
      </c>
    </row>
    <row r="1613" spans="1:5">
      <c r="A1613" s="1">
        <v>1601</v>
      </c>
      <c r="B1613" s="1" t="s">
        <v>61</v>
      </c>
      <c r="C1613" s="1" t="s">
        <v>384</v>
      </c>
      <c r="D1613" s="1" t="s">
        <v>1806</v>
      </c>
      <c r="E1613" s="1">
        <v>1</v>
      </c>
    </row>
    <row r="1614" spans="1:5">
      <c r="A1614" s="1">
        <v>1602</v>
      </c>
      <c r="B1614" s="1" t="s">
        <v>61</v>
      </c>
      <c r="C1614" s="1" t="s">
        <v>384</v>
      </c>
      <c r="D1614" s="1" t="s">
        <v>1807</v>
      </c>
      <c r="E1614" s="1">
        <v>1</v>
      </c>
    </row>
    <row r="1615" spans="1:5">
      <c r="A1615" s="1">
        <v>1603</v>
      </c>
      <c r="B1615" s="1" t="s">
        <v>61</v>
      </c>
      <c r="C1615" s="1" t="s">
        <v>384</v>
      </c>
      <c r="D1615" s="1" t="s">
        <v>1808</v>
      </c>
      <c r="E1615" s="1">
        <v>1</v>
      </c>
    </row>
    <row r="1616" spans="1:5">
      <c r="A1616" s="1">
        <v>1604</v>
      </c>
      <c r="B1616" s="1" t="s">
        <v>61</v>
      </c>
      <c r="C1616" s="1" t="s">
        <v>384</v>
      </c>
      <c r="D1616" s="1" t="s">
        <v>1809</v>
      </c>
      <c r="E1616" s="1">
        <v>1</v>
      </c>
    </row>
    <row r="1617" spans="1:5">
      <c r="A1617" s="1">
        <v>1605</v>
      </c>
      <c r="B1617" s="1" t="s">
        <v>61</v>
      </c>
      <c r="C1617" s="1" t="s">
        <v>384</v>
      </c>
      <c r="D1617" s="1" t="s">
        <v>1810</v>
      </c>
      <c r="E1617" s="1">
        <v>1</v>
      </c>
    </row>
    <row r="1618" spans="1:5">
      <c r="A1618" s="1">
        <v>1606</v>
      </c>
      <c r="B1618" s="1" t="s">
        <v>61</v>
      </c>
      <c r="C1618" s="1" t="s">
        <v>384</v>
      </c>
      <c r="D1618" s="1" t="s">
        <v>1811</v>
      </c>
      <c r="E1618" s="1">
        <v>1</v>
      </c>
    </row>
    <row r="1619" spans="1:5">
      <c r="A1619" s="1">
        <v>1607</v>
      </c>
      <c r="B1619" s="1" t="s">
        <v>61</v>
      </c>
      <c r="C1619" s="1" t="s">
        <v>384</v>
      </c>
      <c r="D1619" s="1" t="s">
        <v>1812</v>
      </c>
      <c r="E1619" s="1">
        <v>1</v>
      </c>
    </row>
    <row r="1620" spans="1:5">
      <c r="A1620" s="1">
        <v>1608</v>
      </c>
      <c r="B1620" s="1" t="s">
        <v>61</v>
      </c>
      <c r="C1620" s="1" t="s">
        <v>384</v>
      </c>
      <c r="D1620" s="1" t="s">
        <v>1483</v>
      </c>
      <c r="E1620" s="1">
        <v>1</v>
      </c>
    </row>
    <row r="1621" spans="1:5">
      <c r="A1621" s="1">
        <v>1609</v>
      </c>
      <c r="B1621" s="1" t="s">
        <v>61</v>
      </c>
      <c r="C1621" s="1" t="s">
        <v>384</v>
      </c>
      <c r="D1621" s="1" t="s">
        <v>1813</v>
      </c>
      <c r="E1621" s="1">
        <v>1</v>
      </c>
    </row>
    <row r="1622" spans="1:5">
      <c r="A1622" s="1">
        <v>1610</v>
      </c>
      <c r="B1622" s="1" t="s">
        <v>61</v>
      </c>
      <c r="C1622" s="1" t="s">
        <v>384</v>
      </c>
      <c r="D1622" s="1" t="s">
        <v>1814</v>
      </c>
      <c r="E1622" s="1">
        <v>1</v>
      </c>
    </row>
    <row r="1623" spans="1:5">
      <c r="A1623" s="1">
        <v>1611</v>
      </c>
      <c r="B1623" s="1" t="s">
        <v>61</v>
      </c>
      <c r="C1623" s="1" t="s">
        <v>384</v>
      </c>
      <c r="D1623" s="1" t="s">
        <v>1815</v>
      </c>
      <c r="E1623" s="1">
        <v>1</v>
      </c>
    </row>
    <row r="1624" spans="1:5">
      <c r="A1624" s="1">
        <v>1612</v>
      </c>
      <c r="B1624" s="1" t="s">
        <v>61</v>
      </c>
      <c r="C1624" s="1" t="s">
        <v>384</v>
      </c>
      <c r="D1624" s="1" t="s">
        <v>1816</v>
      </c>
      <c r="E1624" s="1">
        <v>1</v>
      </c>
    </row>
    <row r="1625" spans="1:5">
      <c r="A1625" s="1">
        <v>1613</v>
      </c>
      <c r="B1625" s="1" t="s">
        <v>61</v>
      </c>
      <c r="C1625" s="1" t="s">
        <v>384</v>
      </c>
      <c r="D1625" s="1" t="s">
        <v>1817</v>
      </c>
      <c r="E1625" s="1">
        <v>1</v>
      </c>
    </row>
    <row r="1626" spans="1:5">
      <c r="A1626" s="1">
        <v>1614</v>
      </c>
      <c r="B1626" s="1" t="s">
        <v>61</v>
      </c>
      <c r="C1626" s="1" t="s">
        <v>384</v>
      </c>
      <c r="D1626" s="1" t="s">
        <v>1818</v>
      </c>
      <c r="E1626" s="1">
        <v>1</v>
      </c>
    </row>
    <row r="1627" spans="1:5">
      <c r="A1627" s="1">
        <v>1615</v>
      </c>
      <c r="B1627" s="1" t="s">
        <v>61</v>
      </c>
      <c r="C1627" s="1" t="s">
        <v>384</v>
      </c>
      <c r="D1627" s="1" t="s">
        <v>1819</v>
      </c>
      <c r="E1627" s="1">
        <v>1</v>
      </c>
    </row>
    <row r="1628" spans="1:5">
      <c r="A1628" s="1">
        <v>1616</v>
      </c>
      <c r="B1628" s="1" t="s">
        <v>61</v>
      </c>
      <c r="C1628" s="1" t="s">
        <v>384</v>
      </c>
      <c r="D1628" s="1" t="s">
        <v>1820</v>
      </c>
      <c r="E1628" s="1">
        <v>1</v>
      </c>
    </row>
    <row r="1629" spans="1:5">
      <c r="A1629" s="1">
        <v>1617</v>
      </c>
      <c r="B1629" s="1" t="s">
        <v>61</v>
      </c>
      <c r="C1629" s="1" t="s">
        <v>384</v>
      </c>
      <c r="D1629" s="1" t="s">
        <v>1821</v>
      </c>
      <c r="E1629" s="1">
        <v>1</v>
      </c>
    </row>
    <row r="1630" spans="1:5">
      <c r="A1630" s="1">
        <v>1618</v>
      </c>
      <c r="B1630" s="1" t="s">
        <v>61</v>
      </c>
      <c r="C1630" s="1" t="s">
        <v>384</v>
      </c>
      <c r="D1630" s="1" t="s">
        <v>1822</v>
      </c>
      <c r="E1630" s="1">
        <v>1</v>
      </c>
    </row>
    <row r="1631" spans="1:5">
      <c r="A1631" s="1">
        <v>1619</v>
      </c>
      <c r="B1631" s="1" t="s">
        <v>61</v>
      </c>
      <c r="C1631" s="1" t="s">
        <v>384</v>
      </c>
      <c r="D1631" s="1" t="s">
        <v>1823</v>
      </c>
      <c r="E1631" s="1">
        <v>1</v>
      </c>
    </row>
    <row r="1632" spans="1:5">
      <c r="A1632" s="1">
        <v>1620</v>
      </c>
      <c r="B1632" s="1" t="s">
        <v>61</v>
      </c>
      <c r="C1632" s="1" t="s">
        <v>384</v>
      </c>
      <c r="D1632" s="1" t="s">
        <v>1824</v>
      </c>
      <c r="E1632" s="1">
        <v>1</v>
      </c>
    </row>
    <row r="1633" spans="1:5">
      <c r="A1633" s="1">
        <v>1621</v>
      </c>
      <c r="B1633" s="1" t="s">
        <v>61</v>
      </c>
      <c r="C1633" s="1" t="s">
        <v>384</v>
      </c>
      <c r="D1633" s="1" t="s">
        <v>1825</v>
      </c>
      <c r="E1633" s="1">
        <v>1</v>
      </c>
    </row>
    <row r="1634" spans="1:5">
      <c r="A1634" s="1">
        <v>1622</v>
      </c>
      <c r="B1634" s="1" t="s">
        <v>61</v>
      </c>
      <c r="C1634" s="1" t="s">
        <v>384</v>
      </c>
      <c r="D1634" s="1" t="s">
        <v>1826</v>
      </c>
      <c r="E1634" s="1">
        <v>1</v>
      </c>
    </row>
    <row r="1635" spans="1:5">
      <c r="A1635" s="1">
        <v>1623</v>
      </c>
      <c r="B1635" s="1" t="s">
        <v>61</v>
      </c>
      <c r="C1635" s="1" t="s">
        <v>384</v>
      </c>
      <c r="D1635" s="1" t="s">
        <v>1827</v>
      </c>
      <c r="E1635" s="1">
        <v>1</v>
      </c>
    </row>
    <row r="1636" spans="1:5">
      <c r="A1636" s="1">
        <v>1624</v>
      </c>
      <c r="B1636" s="1" t="s">
        <v>61</v>
      </c>
      <c r="C1636" s="1" t="s">
        <v>384</v>
      </c>
      <c r="D1636" s="1" t="s">
        <v>1828</v>
      </c>
      <c r="E1636" s="1">
        <v>1</v>
      </c>
    </row>
    <row r="1637" spans="1:5">
      <c r="A1637" s="1">
        <v>1625</v>
      </c>
      <c r="B1637" s="1" t="s">
        <v>61</v>
      </c>
      <c r="C1637" s="1" t="s">
        <v>384</v>
      </c>
      <c r="D1637" s="1" t="s">
        <v>1829</v>
      </c>
      <c r="E1637" s="1">
        <v>1</v>
      </c>
    </row>
    <row r="1638" spans="1:5">
      <c r="A1638" s="1">
        <v>1626</v>
      </c>
      <c r="B1638" s="1" t="s">
        <v>61</v>
      </c>
      <c r="C1638" s="1" t="s">
        <v>384</v>
      </c>
      <c r="D1638" s="1" t="s">
        <v>1830</v>
      </c>
      <c r="E1638" s="1">
        <v>1</v>
      </c>
    </row>
    <row r="1639" spans="1:5">
      <c r="A1639" s="1">
        <v>1627</v>
      </c>
      <c r="B1639" s="1" t="s">
        <v>61</v>
      </c>
      <c r="C1639" s="1" t="s">
        <v>384</v>
      </c>
      <c r="D1639" s="1" t="s">
        <v>1831</v>
      </c>
      <c r="E1639" s="1">
        <v>1</v>
      </c>
    </row>
    <row r="1640" spans="1:5">
      <c r="A1640" s="1">
        <v>1628</v>
      </c>
      <c r="B1640" s="1" t="s">
        <v>61</v>
      </c>
      <c r="C1640" s="1" t="s">
        <v>384</v>
      </c>
      <c r="D1640" s="1" t="s">
        <v>1832</v>
      </c>
      <c r="E1640" s="1">
        <v>1</v>
      </c>
    </row>
    <row r="1641" spans="1:5">
      <c r="A1641" s="1">
        <v>1629</v>
      </c>
      <c r="B1641" s="1" t="s">
        <v>61</v>
      </c>
      <c r="C1641" s="1" t="s">
        <v>384</v>
      </c>
      <c r="D1641" s="1" t="s">
        <v>1833</v>
      </c>
      <c r="E1641" s="1">
        <v>1</v>
      </c>
    </row>
    <row r="1642" spans="1:5">
      <c r="A1642" s="1">
        <v>1630</v>
      </c>
      <c r="B1642" s="1" t="s">
        <v>61</v>
      </c>
      <c r="C1642" s="1" t="s">
        <v>384</v>
      </c>
      <c r="D1642" s="1" t="s">
        <v>1834</v>
      </c>
      <c r="E1642" s="1">
        <v>1</v>
      </c>
    </row>
    <row r="1643" spans="1:5">
      <c r="A1643" s="1">
        <v>1631</v>
      </c>
      <c r="B1643" s="1" t="s">
        <v>61</v>
      </c>
      <c r="C1643" s="1" t="s">
        <v>384</v>
      </c>
      <c r="D1643" s="1" t="s">
        <v>1835</v>
      </c>
      <c r="E1643" s="1">
        <v>1</v>
      </c>
    </row>
    <row r="1644" spans="1:5">
      <c r="A1644" s="1">
        <v>1632</v>
      </c>
      <c r="B1644" s="1" t="s">
        <v>61</v>
      </c>
      <c r="C1644" s="1" t="s">
        <v>384</v>
      </c>
      <c r="D1644" s="1" t="s">
        <v>1836</v>
      </c>
      <c r="E1644" s="1">
        <v>1</v>
      </c>
    </row>
    <row r="1645" spans="1:5">
      <c r="A1645" s="1">
        <v>1633</v>
      </c>
      <c r="B1645" s="1" t="s">
        <v>61</v>
      </c>
      <c r="C1645" s="1" t="s">
        <v>384</v>
      </c>
      <c r="D1645" s="1" t="s">
        <v>1837</v>
      </c>
      <c r="E1645" s="1">
        <v>1</v>
      </c>
    </row>
    <row r="1646" spans="1:5">
      <c r="A1646" s="1">
        <v>1634</v>
      </c>
      <c r="B1646" s="1" t="s">
        <v>61</v>
      </c>
      <c r="C1646" s="1" t="s">
        <v>384</v>
      </c>
      <c r="D1646" s="1" t="s">
        <v>1838</v>
      </c>
      <c r="E1646" s="1">
        <v>1</v>
      </c>
    </row>
    <row r="1647" spans="1:5">
      <c r="A1647" s="1">
        <v>1635</v>
      </c>
      <c r="B1647" s="1" t="s">
        <v>61</v>
      </c>
      <c r="C1647" s="1" t="s">
        <v>384</v>
      </c>
      <c r="D1647" s="1" t="s">
        <v>1839</v>
      </c>
      <c r="E1647" s="1">
        <v>1</v>
      </c>
    </row>
    <row r="1648" spans="1:5">
      <c r="A1648" s="1">
        <v>1636</v>
      </c>
      <c r="B1648" s="1" t="s">
        <v>61</v>
      </c>
      <c r="C1648" s="1" t="s">
        <v>384</v>
      </c>
      <c r="D1648" s="1" t="s">
        <v>397</v>
      </c>
      <c r="E1648" s="1">
        <v>1</v>
      </c>
    </row>
    <row r="1649" spans="1:5">
      <c r="A1649" s="1">
        <v>1637</v>
      </c>
      <c r="B1649" s="1" t="s">
        <v>61</v>
      </c>
      <c r="C1649" s="1" t="s">
        <v>384</v>
      </c>
      <c r="D1649" s="1" t="s">
        <v>1433</v>
      </c>
      <c r="E1649" s="1">
        <v>1</v>
      </c>
    </row>
    <row r="1650" spans="1:5">
      <c r="A1650" s="1">
        <v>1638</v>
      </c>
      <c r="B1650" s="1" t="s">
        <v>61</v>
      </c>
      <c r="C1650" s="1" t="s">
        <v>384</v>
      </c>
      <c r="D1650" s="1" t="s">
        <v>1840</v>
      </c>
      <c r="E1650" s="1">
        <v>1</v>
      </c>
    </row>
    <row r="1651" spans="1:5">
      <c r="A1651" s="1">
        <v>1639</v>
      </c>
      <c r="B1651" s="1" t="s">
        <v>61</v>
      </c>
      <c r="C1651" s="1" t="s">
        <v>384</v>
      </c>
      <c r="D1651" s="1" t="s">
        <v>1841</v>
      </c>
      <c r="E1651" s="1">
        <v>1</v>
      </c>
    </row>
    <row r="1652" spans="1:5">
      <c r="A1652" s="1">
        <v>1640</v>
      </c>
      <c r="B1652" s="1" t="s">
        <v>61</v>
      </c>
      <c r="C1652" s="1" t="s">
        <v>384</v>
      </c>
      <c r="D1652" s="1" t="s">
        <v>1842</v>
      </c>
      <c r="E1652" s="1">
        <v>1</v>
      </c>
    </row>
    <row r="1653" spans="1:5">
      <c r="A1653" s="1">
        <v>1641</v>
      </c>
      <c r="B1653" s="1" t="s">
        <v>61</v>
      </c>
      <c r="C1653" s="1" t="s">
        <v>384</v>
      </c>
      <c r="D1653" s="1" t="s">
        <v>1843</v>
      </c>
      <c r="E1653" s="1">
        <v>1</v>
      </c>
    </row>
    <row r="1654" spans="1:5">
      <c r="A1654" s="1">
        <v>1642</v>
      </c>
      <c r="B1654" s="1" t="s">
        <v>61</v>
      </c>
      <c r="C1654" s="1" t="s">
        <v>397</v>
      </c>
      <c r="D1654" s="1" t="s">
        <v>626</v>
      </c>
      <c r="E1654" s="1">
        <v>1</v>
      </c>
    </row>
    <row r="1655" spans="1:5">
      <c r="A1655" s="1">
        <v>1643</v>
      </c>
      <c r="B1655" s="1" t="s">
        <v>61</v>
      </c>
      <c r="C1655" s="1" t="s">
        <v>397</v>
      </c>
      <c r="D1655" s="1" t="s">
        <v>1844</v>
      </c>
      <c r="E1655" s="1">
        <v>1</v>
      </c>
    </row>
    <row r="1656" spans="1:5">
      <c r="A1656" s="1">
        <v>1644</v>
      </c>
      <c r="B1656" s="1" t="s">
        <v>61</v>
      </c>
      <c r="C1656" s="1" t="s">
        <v>397</v>
      </c>
      <c r="D1656" s="1" t="s">
        <v>1845</v>
      </c>
      <c r="E1656" s="1">
        <v>1</v>
      </c>
    </row>
    <row r="1657" spans="1:5">
      <c r="A1657" s="1">
        <v>1645</v>
      </c>
      <c r="B1657" s="1" t="s">
        <v>61</v>
      </c>
      <c r="C1657" s="1" t="s">
        <v>397</v>
      </c>
      <c r="D1657" s="1" t="s">
        <v>1846</v>
      </c>
      <c r="E1657" s="1">
        <v>1</v>
      </c>
    </row>
    <row r="1658" spans="1:5">
      <c r="A1658" s="1">
        <v>1646</v>
      </c>
      <c r="B1658" s="1" t="s">
        <v>61</v>
      </c>
      <c r="C1658" s="1" t="s">
        <v>397</v>
      </c>
      <c r="D1658" s="1" t="s">
        <v>1847</v>
      </c>
      <c r="E1658" s="1">
        <v>1</v>
      </c>
    </row>
    <row r="1659" spans="1:5">
      <c r="A1659" s="1">
        <v>1647</v>
      </c>
      <c r="B1659" s="1" t="s">
        <v>61</v>
      </c>
      <c r="C1659" s="1" t="s">
        <v>397</v>
      </c>
      <c r="D1659" s="1" t="s">
        <v>1595</v>
      </c>
      <c r="E1659" s="1">
        <v>1</v>
      </c>
    </row>
    <row r="1660" spans="1:5">
      <c r="A1660" s="1">
        <v>1648</v>
      </c>
      <c r="B1660" s="1" t="s">
        <v>61</v>
      </c>
      <c r="C1660" s="1" t="s">
        <v>397</v>
      </c>
      <c r="D1660" s="1" t="s">
        <v>1848</v>
      </c>
      <c r="E1660" s="1">
        <v>1</v>
      </c>
    </row>
    <row r="1661" spans="1:5">
      <c r="A1661" s="1">
        <v>1649</v>
      </c>
      <c r="B1661" s="1" t="s">
        <v>61</v>
      </c>
      <c r="C1661" s="1" t="s">
        <v>397</v>
      </c>
      <c r="D1661" s="1" t="s">
        <v>1849</v>
      </c>
      <c r="E1661" s="1">
        <v>1</v>
      </c>
    </row>
    <row r="1662" spans="1:5">
      <c r="A1662" s="1">
        <v>1650</v>
      </c>
      <c r="B1662" s="1" t="s">
        <v>61</v>
      </c>
      <c r="C1662" s="1" t="s">
        <v>397</v>
      </c>
      <c r="D1662" s="1" t="s">
        <v>1850</v>
      </c>
      <c r="E1662" s="1">
        <v>1</v>
      </c>
    </row>
    <row r="1663" spans="1:5">
      <c r="A1663" s="1">
        <v>1651</v>
      </c>
      <c r="B1663" s="1" t="s">
        <v>61</v>
      </c>
      <c r="C1663" s="1" t="s">
        <v>397</v>
      </c>
      <c r="D1663" s="1" t="s">
        <v>1851</v>
      </c>
      <c r="E1663" s="1">
        <v>1</v>
      </c>
    </row>
    <row r="1664" spans="1:5">
      <c r="A1664" s="1">
        <v>1652</v>
      </c>
      <c r="B1664" s="1" t="s">
        <v>61</v>
      </c>
      <c r="C1664" s="1" t="s">
        <v>397</v>
      </c>
      <c r="D1664" s="1" t="s">
        <v>1852</v>
      </c>
      <c r="E1664" s="1">
        <v>1</v>
      </c>
    </row>
    <row r="1665" spans="1:5">
      <c r="A1665" s="1">
        <v>1653</v>
      </c>
      <c r="B1665" s="1" t="s">
        <v>61</v>
      </c>
      <c r="C1665" s="1" t="s">
        <v>397</v>
      </c>
      <c r="D1665" s="1" t="s">
        <v>1853</v>
      </c>
      <c r="E1665" s="1">
        <v>1</v>
      </c>
    </row>
    <row r="1666" spans="1:5">
      <c r="A1666" s="1">
        <v>1654</v>
      </c>
      <c r="B1666" s="1" t="s">
        <v>61</v>
      </c>
      <c r="C1666" s="1" t="s">
        <v>397</v>
      </c>
      <c r="D1666" s="1" t="s">
        <v>1854</v>
      </c>
      <c r="E1666" s="1">
        <v>1</v>
      </c>
    </row>
    <row r="1667" spans="1:5">
      <c r="A1667" s="1">
        <v>1655</v>
      </c>
      <c r="B1667" s="1" t="s">
        <v>61</v>
      </c>
      <c r="C1667" s="1" t="s">
        <v>397</v>
      </c>
      <c r="D1667" s="1" t="s">
        <v>1855</v>
      </c>
      <c r="E1667" s="1">
        <v>1</v>
      </c>
    </row>
    <row r="1668" spans="1:5">
      <c r="A1668" s="1">
        <v>1656</v>
      </c>
      <c r="B1668" s="1" t="s">
        <v>61</v>
      </c>
      <c r="C1668" s="1" t="s">
        <v>397</v>
      </c>
      <c r="D1668" s="1" t="s">
        <v>1822</v>
      </c>
      <c r="E1668" s="1">
        <v>1</v>
      </c>
    </row>
    <row r="1669" spans="1:5">
      <c r="A1669" s="1">
        <v>1657</v>
      </c>
      <c r="B1669" s="1" t="s">
        <v>61</v>
      </c>
      <c r="C1669" s="1" t="s">
        <v>397</v>
      </c>
      <c r="D1669" s="1" t="s">
        <v>1856</v>
      </c>
      <c r="E1669" s="1">
        <v>1</v>
      </c>
    </row>
    <row r="1670" spans="1:5">
      <c r="A1670" s="1">
        <v>1658</v>
      </c>
      <c r="B1670" s="1" t="s">
        <v>61</v>
      </c>
      <c r="C1670" s="1" t="s">
        <v>397</v>
      </c>
      <c r="D1670" s="1" t="s">
        <v>1857</v>
      </c>
      <c r="E1670" s="1">
        <v>1</v>
      </c>
    </row>
    <row r="1671" spans="1:5">
      <c r="A1671" s="1">
        <v>1659</v>
      </c>
      <c r="B1671" s="1" t="s">
        <v>61</v>
      </c>
      <c r="C1671" s="1" t="s">
        <v>397</v>
      </c>
      <c r="D1671" s="1" t="s">
        <v>1858</v>
      </c>
      <c r="E1671" s="1">
        <v>1</v>
      </c>
    </row>
    <row r="1672" spans="1:5">
      <c r="A1672" s="1">
        <v>1660</v>
      </c>
      <c r="B1672" s="1" t="s">
        <v>61</v>
      </c>
      <c r="C1672" s="1" t="s">
        <v>397</v>
      </c>
      <c r="D1672" s="1" t="s">
        <v>1859</v>
      </c>
      <c r="E1672" s="1">
        <v>1</v>
      </c>
    </row>
    <row r="1673" spans="1:5">
      <c r="A1673" s="1">
        <v>1661</v>
      </c>
      <c r="B1673" s="1" t="s">
        <v>61</v>
      </c>
      <c r="C1673" s="1" t="s">
        <v>397</v>
      </c>
      <c r="D1673" s="1" t="s">
        <v>1860</v>
      </c>
      <c r="E1673" s="1">
        <v>1</v>
      </c>
    </row>
    <row r="1674" spans="1:5">
      <c r="A1674" s="1">
        <v>1662</v>
      </c>
      <c r="B1674" s="1" t="s">
        <v>61</v>
      </c>
      <c r="C1674" s="1" t="s">
        <v>397</v>
      </c>
      <c r="D1674" s="1" t="s">
        <v>287</v>
      </c>
      <c r="E1674" s="1">
        <v>1</v>
      </c>
    </row>
    <row r="1675" spans="1:5">
      <c r="A1675" s="1">
        <v>1663</v>
      </c>
      <c r="B1675" s="1" t="s">
        <v>61</v>
      </c>
      <c r="C1675" s="1" t="s">
        <v>397</v>
      </c>
      <c r="D1675" s="1" t="s">
        <v>1861</v>
      </c>
      <c r="E1675" s="1">
        <v>1</v>
      </c>
    </row>
    <row r="1676" spans="1:5">
      <c r="A1676" s="1">
        <v>1664</v>
      </c>
      <c r="B1676" s="1" t="s">
        <v>61</v>
      </c>
      <c r="C1676" s="1" t="s">
        <v>397</v>
      </c>
      <c r="D1676" s="1" t="s">
        <v>1862</v>
      </c>
      <c r="E1676" s="1">
        <v>1</v>
      </c>
    </row>
    <row r="1677" spans="1:5">
      <c r="A1677" s="1">
        <v>1665</v>
      </c>
      <c r="B1677" s="1" t="s">
        <v>61</v>
      </c>
      <c r="C1677" s="1" t="s">
        <v>397</v>
      </c>
      <c r="D1677" s="1" t="s">
        <v>469</v>
      </c>
      <c r="E1677" s="1">
        <v>1</v>
      </c>
    </row>
    <row r="1678" spans="1:5">
      <c r="A1678" s="1">
        <v>1666</v>
      </c>
      <c r="B1678" s="1" t="s">
        <v>61</v>
      </c>
      <c r="C1678" s="1" t="s">
        <v>397</v>
      </c>
      <c r="D1678" s="1" t="s">
        <v>1863</v>
      </c>
      <c r="E1678" s="1">
        <v>1</v>
      </c>
    </row>
    <row r="1679" spans="1:5">
      <c r="A1679" s="1">
        <v>1667</v>
      </c>
      <c r="B1679" s="1" t="s">
        <v>61</v>
      </c>
      <c r="C1679" s="1" t="s">
        <v>397</v>
      </c>
      <c r="D1679" s="1" t="s">
        <v>1864</v>
      </c>
      <c r="E1679" s="1">
        <v>1</v>
      </c>
    </row>
    <row r="1680" spans="1:5">
      <c r="A1680" s="1">
        <v>1668</v>
      </c>
      <c r="B1680" s="1" t="s">
        <v>61</v>
      </c>
      <c r="C1680" s="1" t="s">
        <v>397</v>
      </c>
      <c r="D1680" s="1" t="s">
        <v>1865</v>
      </c>
      <c r="E1680" s="1">
        <v>1</v>
      </c>
    </row>
    <row r="1681" spans="1:5">
      <c r="A1681" s="1">
        <v>1669</v>
      </c>
      <c r="B1681" s="1" t="s">
        <v>61</v>
      </c>
      <c r="C1681" s="1" t="s">
        <v>397</v>
      </c>
      <c r="D1681" s="1" t="s">
        <v>1866</v>
      </c>
      <c r="E1681" s="1">
        <v>1</v>
      </c>
    </row>
    <row r="1682" spans="1:5">
      <c r="A1682" s="1">
        <v>1670</v>
      </c>
      <c r="B1682" s="1" t="s">
        <v>61</v>
      </c>
      <c r="C1682" s="1" t="s">
        <v>397</v>
      </c>
      <c r="D1682" s="1" t="s">
        <v>1867</v>
      </c>
      <c r="E1682" s="1">
        <v>1</v>
      </c>
    </row>
    <row r="1683" spans="1:5">
      <c r="A1683" s="1">
        <v>1671</v>
      </c>
      <c r="B1683" s="1" t="s">
        <v>61</v>
      </c>
      <c r="C1683" s="1" t="s">
        <v>397</v>
      </c>
      <c r="D1683" s="1" t="s">
        <v>1868</v>
      </c>
      <c r="E1683" s="1">
        <v>1</v>
      </c>
    </row>
    <row r="1684" spans="1:5">
      <c r="A1684" s="1">
        <v>1672</v>
      </c>
      <c r="B1684" s="1" t="s">
        <v>61</v>
      </c>
      <c r="C1684" s="1" t="s">
        <v>397</v>
      </c>
      <c r="D1684" s="1" t="s">
        <v>1869</v>
      </c>
      <c r="E1684" s="1">
        <v>0</v>
      </c>
    </row>
    <row r="1685" spans="1:5">
      <c r="A1685" s="1" t="s">
        <v>151</v>
      </c>
      <c r="B1685" s="1" t="s">
        <v>42</v>
      </c>
      <c r="C1685" s="1" t="s">
        <v>9</v>
      </c>
      <c r="D1685" s="1" t="s">
        <v>10</v>
      </c>
      <c r="E1685" s="1" t="s">
        <v>152</v>
      </c>
    </row>
    <row r="1686" spans="1:5">
      <c r="A1686" s="1">
        <v>1673</v>
      </c>
      <c r="B1686" s="1" t="s">
        <v>47</v>
      </c>
      <c r="C1686" s="1" t="s">
        <v>179</v>
      </c>
      <c r="D1686" s="1" t="s">
        <v>1870</v>
      </c>
      <c r="E1686" s="1">
        <v>1</v>
      </c>
    </row>
    <row r="1687" spans="1:5">
      <c r="A1687" s="1">
        <v>1674</v>
      </c>
      <c r="B1687" s="1" t="s">
        <v>47</v>
      </c>
      <c r="C1687" s="1" t="s">
        <v>179</v>
      </c>
      <c r="D1687" s="1" t="s">
        <v>1871</v>
      </c>
      <c r="E1687" s="1">
        <v>1</v>
      </c>
    </row>
    <row r="1688" spans="1:5">
      <c r="A1688" s="1">
        <v>1675</v>
      </c>
      <c r="B1688" s="1" t="s">
        <v>47</v>
      </c>
      <c r="C1688" s="1" t="s">
        <v>179</v>
      </c>
      <c r="D1688" s="1" t="s">
        <v>1872</v>
      </c>
      <c r="E1688" s="1">
        <v>1</v>
      </c>
    </row>
    <row r="1689" spans="1:5">
      <c r="A1689" s="1">
        <v>1676</v>
      </c>
      <c r="B1689" s="1" t="s">
        <v>47</v>
      </c>
      <c r="C1689" s="1" t="s">
        <v>179</v>
      </c>
      <c r="D1689" s="1" t="s">
        <v>1873</v>
      </c>
      <c r="E1689" s="1">
        <v>1</v>
      </c>
    </row>
    <row r="1690" spans="1:5">
      <c r="A1690" s="1">
        <v>1677</v>
      </c>
      <c r="B1690" s="1" t="s">
        <v>47</v>
      </c>
      <c r="C1690" s="1" t="s">
        <v>179</v>
      </c>
      <c r="D1690" s="1" t="s">
        <v>1874</v>
      </c>
      <c r="E1690" s="1">
        <v>1</v>
      </c>
    </row>
    <row r="1691" spans="1:5">
      <c r="A1691" s="1">
        <v>1678</v>
      </c>
      <c r="B1691" s="1" t="s">
        <v>47</v>
      </c>
      <c r="C1691" s="1" t="s">
        <v>179</v>
      </c>
      <c r="D1691" s="1" t="s">
        <v>1875</v>
      </c>
      <c r="E1691" s="1">
        <v>1</v>
      </c>
    </row>
    <row r="1692" spans="1:5">
      <c r="A1692" s="1">
        <v>1679</v>
      </c>
      <c r="B1692" s="1" t="s">
        <v>47</v>
      </c>
      <c r="C1692" s="1" t="s">
        <v>179</v>
      </c>
      <c r="D1692" s="1" t="s">
        <v>179</v>
      </c>
      <c r="E1692" s="1">
        <v>1</v>
      </c>
    </row>
    <row r="1693" spans="1:5">
      <c r="A1693" s="1">
        <v>1680</v>
      </c>
      <c r="B1693" s="1" t="s">
        <v>47</v>
      </c>
      <c r="C1693" s="1" t="s">
        <v>179</v>
      </c>
      <c r="D1693" s="1" t="s">
        <v>1876</v>
      </c>
      <c r="E1693" s="1">
        <v>1</v>
      </c>
    </row>
    <row r="1694" spans="1:5">
      <c r="A1694" s="1">
        <v>1681</v>
      </c>
      <c r="B1694" s="1" t="s">
        <v>47</v>
      </c>
      <c r="C1694" s="1" t="s">
        <v>179</v>
      </c>
      <c r="D1694" s="1" t="s">
        <v>1877</v>
      </c>
      <c r="E1694" s="1">
        <v>1</v>
      </c>
    </row>
    <row r="1695" spans="1:5">
      <c r="A1695" s="1">
        <v>1682</v>
      </c>
      <c r="B1695" s="1" t="s">
        <v>47</v>
      </c>
      <c r="C1695" s="1" t="s">
        <v>179</v>
      </c>
      <c r="D1695" s="1" t="s">
        <v>1878</v>
      </c>
      <c r="E1695" s="1">
        <v>1</v>
      </c>
    </row>
    <row r="1696" spans="1:5">
      <c r="A1696" s="1">
        <v>1683</v>
      </c>
      <c r="B1696" s="1" t="s">
        <v>47</v>
      </c>
      <c r="C1696" s="1" t="s">
        <v>165</v>
      </c>
      <c r="D1696" s="1" t="s">
        <v>1879</v>
      </c>
      <c r="E1696" s="1">
        <v>1</v>
      </c>
    </row>
    <row r="1697" spans="1:5">
      <c r="A1697" s="1">
        <v>1684</v>
      </c>
      <c r="B1697" s="1" t="s">
        <v>47</v>
      </c>
      <c r="C1697" s="1" t="s">
        <v>165</v>
      </c>
      <c r="D1697" s="1" t="s">
        <v>1880</v>
      </c>
      <c r="E1697" s="1">
        <v>1</v>
      </c>
    </row>
    <row r="1698" spans="1:5">
      <c r="A1698" s="1">
        <v>1685</v>
      </c>
      <c r="B1698" s="1" t="s">
        <v>47</v>
      </c>
      <c r="C1698" s="1" t="s">
        <v>165</v>
      </c>
      <c r="D1698" s="1" t="s">
        <v>1881</v>
      </c>
      <c r="E1698" s="1">
        <v>1</v>
      </c>
    </row>
    <row r="1699" spans="1:5">
      <c r="A1699" s="1">
        <v>1686</v>
      </c>
      <c r="B1699" s="1" t="s">
        <v>47</v>
      </c>
      <c r="C1699" s="1" t="s">
        <v>165</v>
      </c>
      <c r="D1699" s="1" t="s">
        <v>1882</v>
      </c>
      <c r="E1699" s="1">
        <v>1</v>
      </c>
    </row>
    <row r="1700" spans="1:5">
      <c r="A1700" s="1">
        <v>1687</v>
      </c>
      <c r="B1700" s="1" t="s">
        <v>47</v>
      </c>
      <c r="C1700" s="1" t="s">
        <v>165</v>
      </c>
      <c r="D1700" s="1" t="s">
        <v>1883</v>
      </c>
      <c r="E1700" s="1">
        <v>1</v>
      </c>
    </row>
    <row r="1701" spans="1:5">
      <c r="A1701" s="1">
        <v>1688</v>
      </c>
      <c r="B1701" s="1" t="s">
        <v>47</v>
      </c>
      <c r="C1701" s="1" t="s">
        <v>165</v>
      </c>
      <c r="D1701" s="1" t="s">
        <v>1884</v>
      </c>
      <c r="E1701" s="1">
        <v>1</v>
      </c>
    </row>
    <row r="1702" spans="1:5">
      <c r="A1702" s="1">
        <v>1689</v>
      </c>
      <c r="B1702" s="1" t="s">
        <v>47</v>
      </c>
      <c r="C1702" s="1" t="s">
        <v>165</v>
      </c>
      <c r="D1702" s="1" t="s">
        <v>1885</v>
      </c>
      <c r="E1702" s="1">
        <v>1</v>
      </c>
    </row>
    <row r="1703" spans="1:5">
      <c r="A1703" s="1">
        <v>1690</v>
      </c>
      <c r="B1703" s="1" t="s">
        <v>47</v>
      </c>
      <c r="C1703" s="1" t="s">
        <v>165</v>
      </c>
      <c r="D1703" s="1" t="s">
        <v>1547</v>
      </c>
      <c r="E1703" s="1">
        <v>1</v>
      </c>
    </row>
    <row r="1704" spans="1:5">
      <c r="A1704" s="1">
        <v>1691</v>
      </c>
      <c r="B1704" s="1" t="s">
        <v>47</v>
      </c>
      <c r="C1704" s="1" t="s">
        <v>165</v>
      </c>
      <c r="D1704" s="1" t="s">
        <v>1886</v>
      </c>
      <c r="E1704" s="1">
        <v>1</v>
      </c>
    </row>
    <row r="1705" spans="1:5">
      <c r="A1705" s="1">
        <v>1692</v>
      </c>
      <c r="B1705" s="1" t="s">
        <v>47</v>
      </c>
      <c r="C1705" s="1" t="s">
        <v>165</v>
      </c>
      <c r="D1705" s="1" t="s">
        <v>1887</v>
      </c>
      <c r="E1705" s="1">
        <v>1</v>
      </c>
    </row>
    <row r="1706" spans="1:5">
      <c r="A1706" s="1">
        <v>1693</v>
      </c>
      <c r="B1706" s="1" t="s">
        <v>47</v>
      </c>
      <c r="C1706" s="1" t="s">
        <v>165</v>
      </c>
      <c r="D1706" s="1" t="s">
        <v>1888</v>
      </c>
      <c r="E1706" s="1">
        <v>1</v>
      </c>
    </row>
    <row r="1707" spans="1:5">
      <c r="A1707" s="1">
        <v>1694</v>
      </c>
      <c r="B1707" s="1" t="s">
        <v>47</v>
      </c>
      <c r="C1707" s="1" t="s">
        <v>165</v>
      </c>
      <c r="D1707" s="1" t="s">
        <v>694</v>
      </c>
      <c r="E1707" s="1">
        <v>1</v>
      </c>
    </row>
    <row r="1708" spans="1:5">
      <c r="A1708" s="1">
        <v>1695</v>
      </c>
      <c r="B1708" s="1" t="s">
        <v>47</v>
      </c>
      <c r="C1708" s="1" t="s">
        <v>165</v>
      </c>
      <c r="D1708" s="1" t="s">
        <v>1889</v>
      </c>
      <c r="E1708" s="1">
        <v>1</v>
      </c>
    </row>
    <row r="1709" spans="1:5">
      <c r="A1709" s="1">
        <v>1696</v>
      </c>
      <c r="B1709" s="1" t="s">
        <v>47</v>
      </c>
      <c r="C1709" s="1" t="s">
        <v>172</v>
      </c>
      <c r="D1709" s="1" t="s">
        <v>1890</v>
      </c>
      <c r="E1709" s="1">
        <v>1</v>
      </c>
    </row>
    <row r="1710" spans="1:5">
      <c r="A1710" s="1">
        <v>1697</v>
      </c>
      <c r="B1710" s="1" t="s">
        <v>47</v>
      </c>
      <c r="C1710" s="1" t="s">
        <v>172</v>
      </c>
      <c r="D1710" s="1" t="s">
        <v>1891</v>
      </c>
      <c r="E1710" s="1">
        <v>1</v>
      </c>
    </row>
    <row r="1711" spans="1:5">
      <c r="A1711" s="1">
        <v>1698</v>
      </c>
      <c r="B1711" s="1" t="s">
        <v>47</v>
      </c>
      <c r="C1711" s="1" t="s">
        <v>172</v>
      </c>
      <c r="D1711" s="1" t="s">
        <v>1892</v>
      </c>
      <c r="E1711" s="1">
        <v>1</v>
      </c>
    </row>
    <row r="1712" spans="1:5">
      <c r="A1712" s="1">
        <v>1699</v>
      </c>
      <c r="B1712" s="1" t="s">
        <v>47</v>
      </c>
      <c r="C1712" s="1" t="s">
        <v>172</v>
      </c>
      <c r="D1712" s="1" t="s">
        <v>1893</v>
      </c>
      <c r="E1712" s="1">
        <v>1</v>
      </c>
    </row>
    <row r="1713" spans="1:5">
      <c r="A1713" s="1">
        <v>1700</v>
      </c>
      <c r="B1713" s="1" t="s">
        <v>47</v>
      </c>
      <c r="C1713" s="1" t="s">
        <v>172</v>
      </c>
      <c r="D1713" s="1" t="s">
        <v>1894</v>
      </c>
      <c r="E1713" s="1">
        <v>1</v>
      </c>
    </row>
    <row r="1714" spans="1:5">
      <c r="A1714" s="1">
        <v>1701</v>
      </c>
      <c r="B1714" s="1" t="s">
        <v>47</v>
      </c>
      <c r="C1714" s="1" t="s">
        <v>172</v>
      </c>
      <c r="D1714" s="1" t="s">
        <v>1895</v>
      </c>
      <c r="E1714" s="1">
        <v>1</v>
      </c>
    </row>
    <row r="1715" spans="1:5">
      <c r="A1715" s="1">
        <v>1702</v>
      </c>
      <c r="B1715" s="1" t="s">
        <v>47</v>
      </c>
      <c r="C1715" s="1" t="s">
        <v>172</v>
      </c>
      <c r="D1715" s="1" t="s">
        <v>1896</v>
      </c>
      <c r="E1715" s="1">
        <v>1</v>
      </c>
    </row>
    <row r="1716" spans="1:5">
      <c r="A1716" s="1">
        <v>1703</v>
      </c>
      <c r="B1716" s="1" t="s">
        <v>47</v>
      </c>
      <c r="C1716" s="1" t="s">
        <v>172</v>
      </c>
      <c r="D1716" s="1" t="s">
        <v>1897</v>
      </c>
      <c r="E1716" s="1">
        <v>1</v>
      </c>
    </row>
    <row r="1717" spans="1:5">
      <c r="A1717" s="1">
        <v>1704</v>
      </c>
      <c r="B1717" s="1" t="s">
        <v>47</v>
      </c>
      <c r="C1717" s="1" t="s">
        <v>172</v>
      </c>
      <c r="D1717" s="1" t="s">
        <v>1803</v>
      </c>
      <c r="E1717" s="1">
        <v>1</v>
      </c>
    </row>
    <row r="1718" spans="1:5">
      <c r="A1718" s="1">
        <v>1705</v>
      </c>
      <c r="B1718" s="1" t="s">
        <v>47</v>
      </c>
      <c r="C1718" s="1" t="s">
        <v>172</v>
      </c>
      <c r="D1718" s="1" t="s">
        <v>754</v>
      </c>
      <c r="E1718" s="1">
        <v>1</v>
      </c>
    </row>
    <row r="1719" spans="1:5">
      <c r="A1719" s="1">
        <v>1706</v>
      </c>
      <c r="B1719" s="1" t="s">
        <v>47</v>
      </c>
      <c r="C1719" s="1" t="s">
        <v>172</v>
      </c>
      <c r="D1719" s="1" t="s">
        <v>1898</v>
      </c>
      <c r="E1719" s="1">
        <v>1</v>
      </c>
    </row>
    <row r="1720" spans="1:5">
      <c r="A1720" s="1">
        <v>1707</v>
      </c>
      <c r="B1720" s="1" t="s">
        <v>47</v>
      </c>
      <c r="C1720" s="1" t="s">
        <v>172</v>
      </c>
      <c r="D1720" s="1" t="s">
        <v>1899</v>
      </c>
      <c r="E1720" s="1">
        <v>1</v>
      </c>
    </row>
    <row r="1721" spans="1:5">
      <c r="A1721" s="1">
        <v>1708</v>
      </c>
      <c r="B1721" s="1" t="s">
        <v>47</v>
      </c>
      <c r="C1721" s="1" t="s">
        <v>172</v>
      </c>
      <c r="D1721" s="1" t="s">
        <v>172</v>
      </c>
      <c r="E1721" s="1">
        <v>1</v>
      </c>
    </row>
    <row r="1722" spans="1:5">
      <c r="A1722" s="1">
        <v>1709</v>
      </c>
      <c r="B1722" s="1" t="s">
        <v>47</v>
      </c>
      <c r="C1722" s="1" t="s">
        <v>172</v>
      </c>
      <c r="D1722" s="1" t="s">
        <v>1900</v>
      </c>
      <c r="E1722" s="1">
        <v>1</v>
      </c>
    </row>
    <row r="1723" spans="1:5">
      <c r="A1723" s="1">
        <v>1710</v>
      </c>
      <c r="B1723" s="1" t="s">
        <v>47</v>
      </c>
      <c r="C1723" s="1" t="s">
        <v>172</v>
      </c>
      <c r="D1723" s="1" t="s">
        <v>1901</v>
      </c>
      <c r="E1723" s="1">
        <v>1</v>
      </c>
    </row>
    <row r="1724" spans="1:5">
      <c r="A1724" s="1">
        <v>1711</v>
      </c>
      <c r="B1724" s="1" t="s">
        <v>47</v>
      </c>
      <c r="C1724" s="1" t="s">
        <v>172</v>
      </c>
      <c r="D1724" s="1" t="s">
        <v>1902</v>
      </c>
      <c r="E1724" s="1">
        <v>1</v>
      </c>
    </row>
    <row r="1725" spans="1:5">
      <c r="A1725" s="1">
        <v>1712</v>
      </c>
      <c r="B1725" s="1" t="s">
        <v>47</v>
      </c>
      <c r="C1725" s="1" t="s">
        <v>172</v>
      </c>
      <c r="D1725" s="1" t="s">
        <v>58</v>
      </c>
      <c r="E1725" s="1">
        <v>1</v>
      </c>
    </row>
    <row r="1726" spans="1:5">
      <c r="A1726" s="1">
        <v>1713</v>
      </c>
      <c r="B1726" s="1" t="s">
        <v>47</v>
      </c>
      <c r="C1726" s="1" t="s">
        <v>172</v>
      </c>
      <c r="D1726" s="1" t="s">
        <v>1645</v>
      </c>
      <c r="E1726" s="1">
        <v>1</v>
      </c>
    </row>
    <row r="1727" spans="1:5">
      <c r="A1727" s="1">
        <v>1714</v>
      </c>
      <c r="B1727" s="1" t="s">
        <v>47</v>
      </c>
      <c r="C1727" s="1" t="s">
        <v>172</v>
      </c>
      <c r="D1727" s="1" t="s">
        <v>1903</v>
      </c>
      <c r="E1727" s="1">
        <v>1</v>
      </c>
    </row>
    <row r="1728" spans="1:5">
      <c r="A1728" s="1">
        <v>1715</v>
      </c>
      <c r="B1728" s="1" t="s">
        <v>47</v>
      </c>
      <c r="C1728" s="1" t="s">
        <v>172</v>
      </c>
      <c r="D1728" s="1" t="s">
        <v>1904</v>
      </c>
      <c r="E1728" s="1">
        <v>1</v>
      </c>
    </row>
    <row r="1729" spans="1:5">
      <c r="A1729" s="1">
        <v>1716</v>
      </c>
      <c r="B1729" s="1" t="s">
        <v>47</v>
      </c>
      <c r="C1729" s="1" t="s">
        <v>185</v>
      </c>
      <c r="D1729" s="1" t="s">
        <v>1406</v>
      </c>
      <c r="E1729" s="1">
        <v>0</v>
      </c>
    </row>
    <row r="1730" spans="1:5">
      <c r="A1730" s="1" t="s">
        <v>151</v>
      </c>
      <c r="B1730" s="1" t="s">
        <v>42</v>
      </c>
      <c r="C1730" s="1" t="s">
        <v>9</v>
      </c>
      <c r="D1730" s="1" t="s">
        <v>10</v>
      </c>
      <c r="E1730" s="1" t="s">
        <v>152</v>
      </c>
    </row>
    <row r="1731" spans="1:5">
      <c r="A1731" s="1">
        <v>1717</v>
      </c>
      <c r="B1731" s="1" t="s">
        <v>63</v>
      </c>
      <c r="C1731" s="1" t="s">
        <v>408</v>
      </c>
      <c r="D1731" s="1" t="s">
        <v>1905</v>
      </c>
      <c r="E1731" s="1">
        <v>1</v>
      </c>
    </row>
    <row r="1732" spans="1:5">
      <c r="A1732" s="1">
        <v>1718</v>
      </c>
      <c r="B1732" s="1" t="s">
        <v>63</v>
      </c>
      <c r="C1732" s="1" t="s">
        <v>408</v>
      </c>
      <c r="D1732" s="1" t="s">
        <v>1906</v>
      </c>
      <c r="E1732" s="1">
        <v>1</v>
      </c>
    </row>
    <row r="1733" spans="1:5">
      <c r="A1733" s="1">
        <v>1719</v>
      </c>
      <c r="B1733" s="1" t="s">
        <v>63</v>
      </c>
      <c r="C1733" s="1" t="s">
        <v>408</v>
      </c>
      <c r="D1733" s="1" t="s">
        <v>1907</v>
      </c>
      <c r="E1733" s="1">
        <v>1</v>
      </c>
    </row>
    <row r="1734" spans="1:5">
      <c r="A1734" s="1">
        <v>1720</v>
      </c>
      <c r="B1734" s="1" t="s">
        <v>63</v>
      </c>
      <c r="C1734" s="1" t="s">
        <v>408</v>
      </c>
      <c r="D1734" s="1" t="s">
        <v>1908</v>
      </c>
      <c r="E1734" s="1">
        <v>1</v>
      </c>
    </row>
    <row r="1735" spans="1:5">
      <c r="A1735" s="1">
        <v>1721</v>
      </c>
      <c r="B1735" s="1" t="s">
        <v>63</v>
      </c>
      <c r="C1735" s="1" t="s">
        <v>408</v>
      </c>
      <c r="D1735" s="1" t="s">
        <v>1909</v>
      </c>
      <c r="E1735" s="1">
        <v>1</v>
      </c>
    </row>
    <row r="1736" spans="1:5">
      <c r="A1736" s="1">
        <v>1722</v>
      </c>
      <c r="B1736" s="1" t="s">
        <v>63</v>
      </c>
      <c r="C1736" s="1" t="s">
        <v>408</v>
      </c>
      <c r="D1736" s="1" t="s">
        <v>408</v>
      </c>
      <c r="E1736" s="1">
        <v>1</v>
      </c>
    </row>
    <row r="1737" spans="1:5">
      <c r="A1737" s="1">
        <v>1723</v>
      </c>
      <c r="B1737" s="1" t="s">
        <v>63</v>
      </c>
      <c r="C1737" s="1" t="s">
        <v>408</v>
      </c>
      <c r="D1737" s="1" t="s">
        <v>1910</v>
      </c>
      <c r="E1737" s="1">
        <v>1</v>
      </c>
    </row>
    <row r="1738" spans="1:5">
      <c r="A1738" s="1">
        <v>1724</v>
      </c>
      <c r="B1738" s="1" t="s">
        <v>63</v>
      </c>
      <c r="C1738" s="1" t="s">
        <v>63</v>
      </c>
      <c r="D1738" s="1" t="s">
        <v>1911</v>
      </c>
      <c r="E1738" s="1">
        <v>1</v>
      </c>
    </row>
    <row r="1739" spans="1:5">
      <c r="A1739" s="1">
        <v>1725</v>
      </c>
      <c r="B1739" s="1" t="s">
        <v>63</v>
      </c>
      <c r="C1739" s="1" t="s">
        <v>63</v>
      </c>
      <c r="D1739" s="1" t="s">
        <v>1912</v>
      </c>
      <c r="E1739" s="1">
        <v>1</v>
      </c>
    </row>
    <row r="1740" spans="1:5">
      <c r="A1740" s="1">
        <v>1726</v>
      </c>
      <c r="B1740" s="1" t="s">
        <v>63</v>
      </c>
      <c r="C1740" s="1" t="s">
        <v>63</v>
      </c>
      <c r="D1740" s="1" t="s">
        <v>1913</v>
      </c>
      <c r="E1740" s="1">
        <v>1</v>
      </c>
    </row>
    <row r="1741" spans="1:5">
      <c r="A1741" s="1">
        <v>1727</v>
      </c>
      <c r="B1741" s="1" t="s">
        <v>63</v>
      </c>
      <c r="C1741" s="1" t="s">
        <v>63</v>
      </c>
      <c r="D1741" s="1" t="s">
        <v>1914</v>
      </c>
      <c r="E1741" s="1">
        <v>1</v>
      </c>
    </row>
    <row r="1742" spans="1:5">
      <c r="A1742" s="1">
        <v>1728</v>
      </c>
      <c r="B1742" s="1" t="s">
        <v>63</v>
      </c>
      <c r="C1742" s="1" t="s">
        <v>63</v>
      </c>
      <c r="D1742" s="1" t="s">
        <v>1915</v>
      </c>
      <c r="E1742" s="1">
        <v>1</v>
      </c>
    </row>
    <row r="1743" spans="1:5">
      <c r="A1743" s="1">
        <v>1729</v>
      </c>
      <c r="B1743" s="1" t="s">
        <v>63</v>
      </c>
      <c r="C1743" s="1" t="s">
        <v>63</v>
      </c>
      <c r="D1743" s="1" t="s">
        <v>1916</v>
      </c>
      <c r="E1743" s="1">
        <v>1</v>
      </c>
    </row>
    <row r="1744" spans="1:5">
      <c r="A1744" s="1">
        <v>1730</v>
      </c>
      <c r="B1744" s="1" t="s">
        <v>63</v>
      </c>
      <c r="C1744" s="1" t="s">
        <v>63</v>
      </c>
      <c r="D1744" s="1" t="s">
        <v>1917</v>
      </c>
      <c r="E1744" s="1">
        <v>1</v>
      </c>
    </row>
    <row r="1745" spans="1:5">
      <c r="A1745" s="1">
        <v>1731</v>
      </c>
      <c r="B1745" s="1" t="s">
        <v>63</v>
      </c>
      <c r="C1745" s="1" t="s">
        <v>63</v>
      </c>
      <c r="D1745" s="1" t="s">
        <v>1918</v>
      </c>
      <c r="E1745" s="1">
        <v>1</v>
      </c>
    </row>
    <row r="1746" spans="1:5">
      <c r="A1746" s="1">
        <v>1732</v>
      </c>
      <c r="B1746" s="1" t="s">
        <v>63</v>
      </c>
      <c r="C1746" s="1" t="s">
        <v>63</v>
      </c>
      <c r="D1746" s="1" t="s">
        <v>63</v>
      </c>
      <c r="E1746" s="1">
        <v>1</v>
      </c>
    </row>
    <row r="1747" spans="1:5">
      <c r="A1747" s="1">
        <v>1733</v>
      </c>
      <c r="B1747" s="1" t="s">
        <v>63</v>
      </c>
      <c r="C1747" s="1" t="s">
        <v>412</v>
      </c>
      <c r="D1747" s="1" t="s">
        <v>1748</v>
      </c>
      <c r="E1747" s="1">
        <v>1</v>
      </c>
    </row>
    <row r="1748" spans="1:5">
      <c r="A1748" s="1">
        <v>1734</v>
      </c>
      <c r="B1748" s="1" t="s">
        <v>63</v>
      </c>
      <c r="C1748" s="1" t="s">
        <v>410</v>
      </c>
      <c r="D1748" s="1" t="s">
        <v>410</v>
      </c>
      <c r="E1748" s="1">
        <v>1</v>
      </c>
    </row>
    <row r="1749" spans="1:5">
      <c r="A1749" s="1">
        <v>1735</v>
      </c>
      <c r="B1749" s="1" t="s">
        <v>63</v>
      </c>
      <c r="C1749" s="1" t="s">
        <v>410</v>
      </c>
      <c r="D1749" s="1" t="s">
        <v>1919</v>
      </c>
      <c r="E1749" s="1">
        <v>1</v>
      </c>
    </row>
    <row r="1750" spans="1:5">
      <c r="A1750" s="1">
        <v>1736</v>
      </c>
      <c r="B1750" s="1" t="s">
        <v>63</v>
      </c>
      <c r="C1750" s="1" t="s">
        <v>410</v>
      </c>
      <c r="D1750" s="1" t="s">
        <v>1920</v>
      </c>
      <c r="E1750" s="1">
        <v>1</v>
      </c>
    </row>
    <row r="1751" spans="1:5">
      <c r="A1751" s="1">
        <v>1737</v>
      </c>
      <c r="B1751" s="1" t="s">
        <v>63</v>
      </c>
      <c r="C1751" s="1" t="s">
        <v>410</v>
      </c>
      <c r="D1751" s="1" t="s">
        <v>1921</v>
      </c>
      <c r="E1751" s="1">
        <v>1</v>
      </c>
    </row>
    <row r="1752" spans="1:5">
      <c r="A1752" s="1">
        <v>1738</v>
      </c>
      <c r="B1752" s="1" t="s">
        <v>63</v>
      </c>
      <c r="C1752" s="1" t="s">
        <v>410</v>
      </c>
      <c r="D1752" s="1" t="s">
        <v>1922</v>
      </c>
      <c r="E1752" s="1">
        <v>1</v>
      </c>
    </row>
    <row r="1753" spans="1:5">
      <c r="A1753" s="1">
        <v>1739</v>
      </c>
      <c r="B1753" s="1" t="s">
        <v>63</v>
      </c>
      <c r="C1753" s="1" t="s">
        <v>410</v>
      </c>
      <c r="D1753" s="1" t="s">
        <v>1923</v>
      </c>
      <c r="E1753" s="1">
        <v>1</v>
      </c>
    </row>
    <row r="1754" spans="1:5">
      <c r="A1754" s="1">
        <v>1740</v>
      </c>
      <c r="B1754" s="1" t="s">
        <v>63</v>
      </c>
      <c r="C1754" s="1" t="s">
        <v>414</v>
      </c>
      <c r="D1754" s="1" t="s">
        <v>1924</v>
      </c>
      <c r="E1754" s="1">
        <v>1</v>
      </c>
    </row>
    <row r="1755" spans="1:5">
      <c r="A1755" s="1">
        <v>1741</v>
      </c>
      <c r="B1755" s="1" t="s">
        <v>63</v>
      </c>
      <c r="C1755" s="1" t="s">
        <v>414</v>
      </c>
      <c r="D1755" s="1" t="s">
        <v>1925</v>
      </c>
      <c r="E1755" s="1">
        <v>1</v>
      </c>
    </row>
    <row r="1756" spans="1:5">
      <c r="A1756" s="1">
        <v>1742</v>
      </c>
      <c r="B1756" s="1" t="s">
        <v>63</v>
      </c>
      <c r="C1756" s="1" t="s">
        <v>414</v>
      </c>
      <c r="D1756" s="1" t="s">
        <v>1926</v>
      </c>
      <c r="E1756" s="1">
        <v>1</v>
      </c>
    </row>
    <row r="1757" spans="1:5">
      <c r="A1757" s="1">
        <v>1743</v>
      </c>
      <c r="B1757" s="1" t="s">
        <v>63</v>
      </c>
      <c r="C1757" s="1" t="s">
        <v>414</v>
      </c>
      <c r="D1757" s="1" t="s">
        <v>1927</v>
      </c>
      <c r="E1757" s="1">
        <v>1</v>
      </c>
    </row>
    <row r="1758" spans="1:5">
      <c r="A1758" s="1">
        <v>1744</v>
      </c>
      <c r="B1758" s="1" t="s">
        <v>63</v>
      </c>
      <c r="C1758" s="1" t="s">
        <v>414</v>
      </c>
      <c r="D1758" s="1" t="s">
        <v>1928</v>
      </c>
      <c r="E1758" s="1">
        <v>1</v>
      </c>
    </row>
    <row r="1759" spans="1:5">
      <c r="A1759" s="1">
        <v>1745</v>
      </c>
      <c r="B1759" s="1" t="s">
        <v>63</v>
      </c>
      <c r="C1759" s="1" t="s">
        <v>414</v>
      </c>
      <c r="D1759" s="1" t="s">
        <v>414</v>
      </c>
      <c r="E1759" s="1">
        <v>1</v>
      </c>
    </row>
    <row r="1760" spans="1:5">
      <c r="A1760" s="1">
        <v>1746</v>
      </c>
      <c r="B1760" s="1" t="s">
        <v>63</v>
      </c>
      <c r="C1760" s="1" t="s">
        <v>405</v>
      </c>
      <c r="D1760" s="1" t="s">
        <v>1929</v>
      </c>
      <c r="E1760" s="1">
        <v>1</v>
      </c>
    </row>
    <row r="1761" spans="1:5">
      <c r="A1761" s="1">
        <v>1747</v>
      </c>
      <c r="B1761" s="1" t="s">
        <v>63</v>
      </c>
      <c r="C1761" s="1" t="s">
        <v>405</v>
      </c>
      <c r="D1761" s="1" t="s">
        <v>1930</v>
      </c>
      <c r="E1761" s="1">
        <v>0</v>
      </c>
    </row>
    <row r="1762" spans="1:5">
      <c r="A1762" s="1" t="s">
        <v>151</v>
      </c>
      <c r="B1762" s="1" t="s">
        <v>42</v>
      </c>
      <c r="C1762" s="1" t="s">
        <v>9</v>
      </c>
      <c r="D1762" s="1" t="s">
        <v>10</v>
      </c>
      <c r="E1762" s="1" t="s">
        <v>152</v>
      </c>
    </row>
    <row r="1763" spans="1:5">
      <c r="A1763" s="1">
        <v>1748</v>
      </c>
      <c r="B1763" s="1" t="s">
        <v>232</v>
      </c>
      <c r="C1763" s="1" t="s">
        <v>334</v>
      </c>
      <c r="D1763" s="1" t="s">
        <v>1931</v>
      </c>
      <c r="E1763" s="1">
        <v>1</v>
      </c>
    </row>
    <row r="1764" spans="1:5">
      <c r="A1764" s="1">
        <v>1749</v>
      </c>
      <c r="B1764" s="1" t="s">
        <v>232</v>
      </c>
      <c r="C1764" s="1" t="s">
        <v>334</v>
      </c>
      <c r="D1764" s="1" t="s">
        <v>1792</v>
      </c>
      <c r="E1764" s="1">
        <v>1</v>
      </c>
    </row>
    <row r="1765" spans="1:5">
      <c r="A1765" s="1">
        <v>1750</v>
      </c>
      <c r="B1765" s="1" t="s">
        <v>232</v>
      </c>
      <c r="C1765" s="1" t="s">
        <v>334</v>
      </c>
      <c r="D1765" s="1" t="s">
        <v>1233</v>
      </c>
      <c r="E1765" s="1">
        <v>1</v>
      </c>
    </row>
    <row r="1766" spans="1:5">
      <c r="A1766" s="1">
        <v>1751</v>
      </c>
      <c r="B1766" s="1" t="s">
        <v>232</v>
      </c>
      <c r="C1766" s="1" t="s">
        <v>334</v>
      </c>
      <c r="D1766" s="1" t="s">
        <v>334</v>
      </c>
      <c r="E1766" s="1">
        <v>1</v>
      </c>
    </row>
    <row r="1767" spans="1:5">
      <c r="A1767" s="1">
        <v>1752</v>
      </c>
      <c r="B1767" s="1" t="s">
        <v>232</v>
      </c>
      <c r="C1767" s="1" t="s">
        <v>334</v>
      </c>
      <c r="D1767" s="1" t="s">
        <v>1932</v>
      </c>
      <c r="E1767" s="1">
        <v>1</v>
      </c>
    </row>
    <row r="1768" spans="1:5">
      <c r="A1768" s="1">
        <v>1753</v>
      </c>
      <c r="B1768" s="1" t="s">
        <v>232</v>
      </c>
      <c r="C1768" s="1" t="s">
        <v>332</v>
      </c>
      <c r="D1768" s="1" t="s">
        <v>1933</v>
      </c>
      <c r="E1768" s="1">
        <v>1</v>
      </c>
    </row>
    <row r="1769" spans="1:5">
      <c r="A1769" s="1">
        <v>1754</v>
      </c>
      <c r="B1769" s="1" t="s">
        <v>232</v>
      </c>
      <c r="C1769" s="1" t="s">
        <v>332</v>
      </c>
      <c r="D1769" s="1" t="s">
        <v>1934</v>
      </c>
      <c r="E1769" s="1">
        <v>1</v>
      </c>
    </row>
    <row r="1770" spans="1:5">
      <c r="A1770" s="1">
        <v>1755</v>
      </c>
      <c r="B1770" s="1" t="s">
        <v>232</v>
      </c>
      <c r="C1770" s="1" t="s">
        <v>332</v>
      </c>
      <c r="D1770" s="1" t="s">
        <v>1935</v>
      </c>
      <c r="E1770" s="1">
        <v>1</v>
      </c>
    </row>
    <row r="1771" spans="1:5">
      <c r="A1771" s="1">
        <v>1756</v>
      </c>
      <c r="B1771" s="1" t="s">
        <v>232</v>
      </c>
      <c r="C1771" s="1" t="s">
        <v>332</v>
      </c>
      <c r="D1771" s="1" t="s">
        <v>1806</v>
      </c>
      <c r="E1771" s="1">
        <v>1</v>
      </c>
    </row>
    <row r="1772" spans="1:5">
      <c r="A1772" s="1">
        <v>1757</v>
      </c>
      <c r="B1772" s="1" t="s">
        <v>232</v>
      </c>
      <c r="C1772" s="1" t="s">
        <v>332</v>
      </c>
      <c r="D1772" s="1" t="s">
        <v>1936</v>
      </c>
      <c r="E1772" s="1">
        <v>1</v>
      </c>
    </row>
    <row r="1773" spans="1:5">
      <c r="A1773" s="1">
        <v>1758</v>
      </c>
      <c r="B1773" s="1" t="s">
        <v>232</v>
      </c>
      <c r="C1773" s="1" t="s">
        <v>332</v>
      </c>
      <c r="D1773" s="1" t="s">
        <v>1937</v>
      </c>
      <c r="E1773" s="1">
        <v>1</v>
      </c>
    </row>
    <row r="1774" spans="1:5">
      <c r="A1774" s="1">
        <v>1759</v>
      </c>
      <c r="B1774" s="1" t="s">
        <v>232</v>
      </c>
      <c r="C1774" s="1" t="s">
        <v>332</v>
      </c>
      <c r="D1774" s="1" t="s">
        <v>332</v>
      </c>
      <c r="E1774" s="1">
        <v>1</v>
      </c>
    </row>
    <row r="1775" spans="1:5">
      <c r="A1775" s="1">
        <v>1760</v>
      </c>
      <c r="B1775" s="1" t="s">
        <v>232</v>
      </c>
      <c r="C1775" s="1" t="s">
        <v>332</v>
      </c>
      <c r="D1775" s="1" t="s">
        <v>1938</v>
      </c>
      <c r="E1775" s="1">
        <v>1</v>
      </c>
    </row>
    <row r="1776" spans="1:5">
      <c r="A1776" s="1">
        <v>1761</v>
      </c>
      <c r="B1776" s="1" t="s">
        <v>232</v>
      </c>
      <c r="C1776" s="1" t="s">
        <v>332</v>
      </c>
      <c r="D1776" s="1" t="s">
        <v>1939</v>
      </c>
      <c r="E1776" s="1">
        <v>1</v>
      </c>
    </row>
    <row r="1777" spans="1:5">
      <c r="A1777" s="1">
        <v>1762</v>
      </c>
      <c r="B1777" s="1" t="s">
        <v>232</v>
      </c>
      <c r="C1777" s="1" t="s">
        <v>332</v>
      </c>
      <c r="D1777" s="1" t="s">
        <v>1940</v>
      </c>
      <c r="E1777" s="1">
        <v>1</v>
      </c>
    </row>
    <row r="1778" spans="1:5">
      <c r="A1778" s="1">
        <v>1763</v>
      </c>
      <c r="B1778" s="1" t="s">
        <v>232</v>
      </c>
      <c r="C1778" s="1" t="s">
        <v>332</v>
      </c>
      <c r="D1778" s="1" t="s">
        <v>1941</v>
      </c>
      <c r="E1778" s="1">
        <v>1</v>
      </c>
    </row>
    <row r="1779" spans="1:5">
      <c r="A1779" s="1">
        <v>1764</v>
      </c>
      <c r="B1779" s="1" t="s">
        <v>232</v>
      </c>
      <c r="C1779" s="1" t="s">
        <v>332</v>
      </c>
      <c r="D1779" s="1" t="s">
        <v>1942</v>
      </c>
      <c r="E1779" s="1">
        <v>1</v>
      </c>
    </row>
    <row r="1780" spans="1:5">
      <c r="A1780" s="1">
        <v>1765</v>
      </c>
      <c r="B1780" s="1" t="s">
        <v>232</v>
      </c>
      <c r="C1780" s="1" t="s">
        <v>332</v>
      </c>
      <c r="D1780" s="1" t="s">
        <v>1943</v>
      </c>
      <c r="E1780" s="1">
        <v>1</v>
      </c>
    </row>
    <row r="1781" spans="1:5">
      <c r="A1781" s="1">
        <v>1766</v>
      </c>
      <c r="B1781" s="1" t="s">
        <v>232</v>
      </c>
      <c r="C1781" s="1" t="s">
        <v>332</v>
      </c>
      <c r="D1781" s="1" t="s">
        <v>60</v>
      </c>
      <c r="E1781" s="1">
        <v>1</v>
      </c>
    </row>
    <row r="1782" spans="1:5">
      <c r="A1782" s="1">
        <v>1767</v>
      </c>
      <c r="B1782" s="1" t="s">
        <v>232</v>
      </c>
      <c r="C1782" s="1" t="s">
        <v>332</v>
      </c>
      <c r="D1782" s="1" t="s">
        <v>1944</v>
      </c>
      <c r="E1782" s="1">
        <v>1</v>
      </c>
    </row>
    <row r="1783" spans="1:5">
      <c r="A1783" s="1">
        <v>1768</v>
      </c>
      <c r="B1783" s="1" t="s">
        <v>232</v>
      </c>
      <c r="C1783" s="1" t="s">
        <v>332</v>
      </c>
      <c r="D1783" s="1" t="s">
        <v>1945</v>
      </c>
      <c r="E1783" s="1">
        <v>0</v>
      </c>
    </row>
    <row r="1784" spans="1:5">
      <c r="A1784" s="1" t="s">
        <v>151</v>
      </c>
      <c r="B1784" s="1" t="s">
        <v>42</v>
      </c>
      <c r="C1784" s="1" t="s">
        <v>9</v>
      </c>
      <c r="D1784" s="1"/>
      <c r="E1784" s="1" t="s">
        <v>152</v>
      </c>
    </row>
    <row r="1785" spans="1:5">
      <c r="A1785" s="1"/>
      <c r="B1785" s="1" t="s">
        <v>153</v>
      </c>
      <c r="C1785" s="1" t="s">
        <v>157</v>
      </c>
      <c r="D1785" s="1" t="s">
        <v>154</v>
      </c>
      <c r="E1785" s="1">
        <v>1</v>
      </c>
    </row>
    <row r="1786" spans="1:5">
      <c r="A1786" s="1">
        <v>1769</v>
      </c>
      <c r="B1786" s="1" t="s">
        <v>153</v>
      </c>
      <c r="C1786" s="1" t="s">
        <v>157</v>
      </c>
      <c r="D1786" s="1" t="s">
        <v>1946</v>
      </c>
      <c r="E1786" s="1">
        <v>1</v>
      </c>
    </row>
    <row r="1787" spans="1:5">
      <c r="A1787" s="1">
        <v>1770</v>
      </c>
      <c r="B1787" s="1" t="s">
        <v>153</v>
      </c>
      <c r="C1787" s="1" t="s">
        <v>157</v>
      </c>
      <c r="D1787" s="1" t="s">
        <v>1947</v>
      </c>
      <c r="E1787" s="1">
        <v>1</v>
      </c>
    </row>
    <row r="1788" spans="1:5">
      <c r="A1788" s="1">
        <v>1771</v>
      </c>
      <c r="B1788" s="1" t="s">
        <v>153</v>
      </c>
      <c r="C1788" s="1" t="s">
        <v>157</v>
      </c>
      <c r="D1788" s="1" t="s">
        <v>1948</v>
      </c>
      <c r="E1788" s="1">
        <v>1</v>
      </c>
    </row>
    <row r="1789" spans="1:5">
      <c r="A1789" s="1">
        <v>1772</v>
      </c>
      <c r="B1789" s="1" t="s">
        <v>153</v>
      </c>
      <c r="C1789" s="1" t="s">
        <v>157</v>
      </c>
      <c r="D1789" s="1" t="s">
        <v>1949</v>
      </c>
      <c r="E1789" s="1">
        <v>1</v>
      </c>
    </row>
    <row r="1790" spans="1:5">
      <c r="A1790" s="1">
        <v>1773</v>
      </c>
      <c r="B1790" s="1" t="s">
        <v>153</v>
      </c>
      <c r="C1790" s="1" t="s">
        <v>157</v>
      </c>
      <c r="D1790" s="1" t="s">
        <v>1950</v>
      </c>
      <c r="E1790" s="1">
        <v>1</v>
      </c>
    </row>
    <row r="1791" spans="1:5">
      <c r="A1791" s="1">
        <v>1774</v>
      </c>
      <c r="B1791" s="1" t="s">
        <v>153</v>
      </c>
      <c r="C1791" s="1" t="s">
        <v>157</v>
      </c>
      <c r="D1791" s="1" t="s">
        <v>1951</v>
      </c>
      <c r="E1791" s="1">
        <v>1</v>
      </c>
    </row>
    <row r="1792" spans="1:5">
      <c r="A1792" s="1">
        <v>1775</v>
      </c>
      <c r="B1792" s="1" t="s">
        <v>153</v>
      </c>
      <c r="C1792" s="1" t="s">
        <v>163</v>
      </c>
      <c r="D1792" s="1" t="s">
        <v>1952</v>
      </c>
      <c r="E1792" s="1">
        <v>1</v>
      </c>
    </row>
    <row r="1793" spans="1:5">
      <c r="A1793" s="1">
        <v>1776</v>
      </c>
      <c r="B1793" s="1" t="s">
        <v>153</v>
      </c>
      <c r="C1793" s="1" t="s">
        <v>163</v>
      </c>
      <c r="D1793" s="1" t="s">
        <v>1953</v>
      </c>
      <c r="E1793" s="1">
        <v>1</v>
      </c>
    </row>
    <row r="1794" spans="1:5">
      <c r="A1794" s="1">
        <v>1777</v>
      </c>
      <c r="B1794" s="1" t="s">
        <v>153</v>
      </c>
      <c r="C1794" s="1" t="s">
        <v>163</v>
      </c>
      <c r="D1794" s="1" t="s">
        <v>1954</v>
      </c>
      <c r="E1794" s="1">
        <v>1</v>
      </c>
    </row>
    <row r="1795" spans="1:5">
      <c r="A1795" s="1">
        <v>1778</v>
      </c>
      <c r="B1795" s="1" t="s">
        <v>153</v>
      </c>
      <c r="C1795" s="1" t="s">
        <v>163</v>
      </c>
      <c r="D1795" s="1" t="s">
        <v>1955</v>
      </c>
      <c r="E1795" s="1">
        <v>1</v>
      </c>
    </row>
    <row r="1796" spans="1:5">
      <c r="A1796" s="1">
        <v>1779</v>
      </c>
      <c r="B1796" s="1" t="s">
        <v>153</v>
      </c>
      <c r="C1796" s="1" t="s">
        <v>163</v>
      </c>
      <c r="D1796" s="1" t="s">
        <v>163</v>
      </c>
      <c r="E1796" s="1">
        <v>1</v>
      </c>
    </row>
    <row r="1797" spans="1:5">
      <c r="A1797" s="1">
        <v>1780</v>
      </c>
      <c r="B1797" s="1" t="s">
        <v>153</v>
      </c>
      <c r="C1797" s="1" t="s">
        <v>163</v>
      </c>
      <c r="D1797" s="1" t="s">
        <v>1956</v>
      </c>
      <c r="E1797" s="1">
        <v>1</v>
      </c>
    </row>
    <row r="1798" spans="1:5">
      <c r="A1798" s="1">
        <v>1781</v>
      </c>
      <c r="B1798" s="1" t="s">
        <v>153</v>
      </c>
      <c r="C1798" s="1" t="s">
        <v>163</v>
      </c>
      <c r="D1798" s="1" t="s">
        <v>1957</v>
      </c>
      <c r="E1798" s="1">
        <v>1</v>
      </c>
    </row>
    <row r="1799" spans="1:5">
      <c r="A1799" s="1">
        <v>1782</v>
      </c>
      <c r="B1799" s="1" t="s">
        <v>153</v>
      </c>
      <c r="C1799" s="1" t="s">
        <v>163</v>
      </c>
      <c r="D1799" s="1" t="s">
        <v>1958</v>
      </c>
      <c r="E1799" s="1">
        <v>1</v>
      </c>
    </row>
    <row r="1800" spans="1:5">
      <c r="A1800" s="1">
        <v>1783</v>
      </c>
      <c r="B1800" s="1" t="s">
        <v>153</v>
      </c>
      <c r="C1800" s="1" t="s">
        <v>163</v>
      </c>
      <c r="D1800" s="1" t="s">
        <v>1959</v>
      </c>
      <c r="E1800" s="1">
        <v>1</v>
      </c>
    </row>
    <row r="1801" spans="1:5">
      <c r="A1801" s="1">
        <v>1784</v>
      </c>
      <c r="B1801" s="1" t="s">
        <v>153</v>
      </c>
      <c r="C1801" s="1" t="s">
        <v>163</v>
      </c>
      <c r="D1801" s="1" t="s">
        <v>1960</v>
      </c>
      <c r="E1801" s="1">
        <v>1</v>
      </c>
    </row>
    <row r="1802" spans="1:5">
      <c r="A1802" s="1">
        <v>1785</v>
      </c>
      <c r="B1802" s="1" t="s">
        <v>153</v>
      </c>
      <c r="C1802" s="1" t="s">
        <v>163</v>
      </c>
      <c r="D1802" s="1" t="s">
        <v>1961</v>
      </c>
      <c r="E1802" s="1">
        <v>1</v>
      </c>
    </row>
    <row r="1803" spans="1:5">
      <c r="A1803" s="1">
        <v>1786</v>
      </c>
      <c r="B1803" s="1" t="s">
        <v>153</v>
      </c>
      <c r="C1803" s="1" t="s">
        <v>163</v>
      </c>
      <c r="D1803" s="1" t="s">
        <v>1962</v>
      </c>
      <c r="E1803" s="1">
        <v>0</v>
      </c>
    </row>
    <row r="1804" spans="1:5">
      <c r="A1804" s="1" t="s">
        <v>151</v>
      </c>
      <c r="B1804" s="1" t="s">
        <v>42</v>
      </c>
      <c r="C1804" s="1" t="s">
        <v>9</v>
      </c>
      <c r="D1804" s="1" t="s">
        <v>10</v>
      </c>
      <c r="E1804" s="1" t="s">
        <v>152</v>
      </c>
    </row>
    <row r="1805" spans="1:5">
      <c r="A1805" s="1">
        <v>1787</v>
      </c>
      <c r="B1805" s="1" t="s">
        <v>57</v>
      </c>
      <c r="C1805" s="1" t="s">
        <v>336</v>
      </c>
      <c r="D1805" s="1" t="s">
        <v>1963</v>
      </c>
      <c r="E1805" s="1">
        <v>1</v>
      </c>
    </row>
    <row r="1806" spans="1:5">
      <c r="A1806" s="1">
        <v>1788</v>
      </c>
      <c r="B1806" s="1" t="s">
        <v>57</v>
      </c>
      <c r="C1806" s="1" t="s">
        <v>336</v>
      </c>
      <c r="D1806" s="1" t="s">
        <v>1552</v>
      </c>
      <c r="E1806" s="1">
        <v>1</v>
      </c>
    </row>
    <row r="1807" spans="1:5">
      <c r="A1807" s="1">
        <v>1789</v>
      </c>
      <c r="B1807" s="1" t="s">
        <v>57</v>
      </c>
      <c r="C1807" s="1" t="s">
        <v>336</v>
      </c>
      <c r="D1807" s="1" t="s">
        <v>1964</v>
      </c>
      <c r="E1807" s="1">
        <v>1</v>
      </c>
    </row>
    <row r="1808" spans="1:5">
      <c r="A1808" s="1">
        <v>1790</v>
      </c>
      <c r="B1808" s="1" t="s">
        <v>57</v>
      </c>
      <c r="C1808" s="1" t="s">
        <v>336</v>
      </c>
      <c r="D1808" s="1" t="s">
        <v>336</v>
      </c>
      <c r="E1808" s="1">
        <v>1</v>
      </c>
    </row>
    <row r="1809" spans="1:5">
      <c r="A1809" s="1">
        <v>1791</v>
      </c>
      <c r="B1809" s="1" t="s">
        <v>57</v>
      </c>
      <c r="C1809" s="1" t="s">
        <v>336</v>
      </c>
      <c r="D1809" s="1" t="s">
        <v>1965</v>
      </c>
      <c r="E1809" s="1">
        <v>1</v>
      </c>
    </row>
    <row r="1810" spans="1:5">
      <c r="A1810" s="1">
        <v>1792</v>
      </c>
      <c r="B1810" s="1" t="s">
        <v>57</v>
      </c>
      <c r="C1810" s="1" t="s">
        <v>336</v>
      </c>
      <c r="D1810" s="1" t="s">
        <v>1966</v>
      </c>
      <c r="E1810" s="1">
        <v>1</v>
      </c>
    </row>
    <row r="1811" spans="1:5">
      <c r="A1811" s="1">
        <v>1793</v>
      </c>
      <c r="B1811" s="1" t="s">
        <v>57</v>
      </c>
      <c r="C1811" s="1" t="s">
        <v>336</v>
      </c>
      <c r="D1811" s="1" t="s">
        <v>1967</v>
      </c>
      <c r="E1811" s="1">
        <v>1</v>
      </c>
    </row>
    <row r="1812" spans="1:5">
      <c r="A1812" s="1">
        <v>1794</v>
      </c>
      <c r="B1812" s="1" t="s">
        <v>57</v>
      </c>
      <c r="C1812" s="1" t="s">
        <v>336</v>
      </c>
      <c r="D1812" s="1" t="s">
        <v>1968</v>
      </c>
      <c r="E1812" s="1">
        <v>1</v>
      </c>
    </row>
    <row r="1813" spans="1:5">
      <c r="A1813" s="1">
        <v>1795</v>
      </c>
      <c r="B1813" s="1" t="s">
        <v>57</v>
      </c>
      <c r="C1813" s="1" t="s">
        <v>336</v>
      </c>
      <c r="D1813" s="1" t="s">
        <v>1969</v>
      </c>
      <c r="E1813" s="1">
        <v>1</v>
      </c>
    </row>
    <row r="1814" spans="1:5">
      <c r="A1814" s="1">
        <v>1796</v>
      </c>
      <c r="B1814" s="1" t="s">
        <v>57</v>
      </c>
      <c r="C1814" s="1" t="s">
        <v>336</v>
      </c>
      <c r="D1814" s="1" t="s">
        <v>1970</v>
      </c>
      <c r="E1814" s="1">
        <v>1</v>
      </c>
    </row>
    <row r="1815" spans="1:5">
      <c r="A1815" s="1">
        <v>1797</v>
      </c>
      <c r="B1815" s="1" t="s">
        <v>57</v>
      </c>
      <c r="C1815" s="1" t="s">
        <v>336</v>
      </c>
      <c r="D1815" s="1" t="s">
        <v>1971</v>
      </c>
      <c r="E1815" s="1">
        <v>1</v>
      </c>
    </row>
    <row r="1816" spans="1:5">
      <c r="A1816" s="1">
        <v>1798</v>
      </c>
      <c r="B1816" s="1" t="s">
        <v>57</v>
      </c>
      <c r="C1816" s="1" t="s">
        <v>336</v>
      </c>
      <c r="D1816" s="1" t="s">
        <v>1972</v>
      </c>
      <c r="E1816" s="1">
        <v>1</v>
      </c>
    </row>
    <row r="1817" spans="1:5">
      <c r="A1817" s="1">
        <v>1799</v>
      </c>
      <c r="B1817" s="1" t="s">
        <v>57</v>
      </c>
      <c r="C1817" s="1" t="s">
        <v>336</v>
      </c>
      <c r="D1817" s="1" t="s">
        <v>1973</v>
      </c>
      <c r="E1817" s="1">
        <v>1</v>
      </c>
    </row>
    <row r="1818" spans="1:5">
      <c r="A1818" s="1">
        <v>1800</v>
      </c>
      <c r="B1818" s="1" t="s">
        <v>57</v>
      </c>
      <c r="C1818" s="1" t="s">
        <v>336</v>
      </c>
      <c r="D1818" s="1" t="s">
        <v>1974</v>
      </c>
      <c r="E1818" s="1">
        <v>1</v>
      </c>
    </row>
    <row r="1819" spans="1:5">
      <c r="A1819" s="1">
        <v>1801</v>
      </c>
      <c r="B1819" s="1" t="s">
        <v>57</v>
      </c>
      <c r="C1819" s="1" t="s">
        <v>336</v>
      </c>
      <c r="D1819" s="1" t="s">
        <v>1975</v>
      </c>
      <c r="E1819" s="1">
        <v>1</v>
      </c>
    </row>
    <row r="1820" spans="1:5">
      <c r="A1820" s="1">
        <v>1802</v>
      </c>
      <c r="B1820" s="1" t="s">
        <v>57</v>
      </c>
      <c r="C1820" s="1" t="s">
        <v>336</v>
      </c>
      <c r="D1820" s="1" t="s">
        <v>1976</v>
      </c>
      <c r="E1820" s="1">
        <v>1</v>
      </c>
    </row>
    <row r="1821" spans="1:5">
      <c r="A1821" s="1">
        <v>1803</v>
      </c>
      <c r="B1821" s="1" t="s">
        <v>57</v>
      </c>
      <c r="C1821" s="1" t="s">
        <v>336</v>
      </c>
      <c r="D1821" s="1" t="s">
        <v>1977</v>
      </c>
      <c r="E1821" s="1">
        <v>1</v>
      </c>
    </row>
    <row r="1822" spans="1:5">
      <c r="A1822" s="1">
        <v>1804</v>
      </c>
      <c r="B1822" s="1" t="s">
        <v>57</v>
      </c>
      <c r="C1822" s="1" t="s">
        <v>336</v>
      </c>
      <c r="D1822" s="1" t="s">
        <v>1978</v>
      </c>
      <c r="E1822" s="1">
        <v>1</v>
      </c>
    </row>
    <row r="1823" spans="1:5">
      <c r="A1823" s="1">
        <v>1805</v>
      </c>
      <c r="B1823" s="1" t="s">
        <v>57</v>
      </c>
      <c r="C1823" s="1" t="s">
        <v>338</v>
      </c>
      <c r="D1823" s="1" t="s">
        <v>1666</v>
      </c>
      <c r="E1823" s="1">
        <v>1</v>
      </c>
    </row>
    <row r="1824" spans="1:5">
      <c r="A1824" s="1">
        <v>1806</v>
      </c>
      <c r="B1824" s="1" t="s">
        <v>57</v>
      </c>
      <c r="C1824" s="1" t="s">
        <v>338</v>
      </c>
      <c r="D1824" s="1" t="s">
        <v>1979</v>
      </c>
      <c r="E1824" s="1">
        <v>1</v>
      </c>
    </row>
    <row r="1825" spans="1:5">
      <c r="A1825" s="1">
        <v>1807</v>
      </c>
      <c r="B1825" s="1" t="s">
        <v>57</v>
      </c>
      <c r="C1825" s="1" t="s">
        <v>338</v>
      </c>
      <c r="D1825" s="1" t="s">
        <v>1980</v>
      </c>
      <c r="E1825" s="1">
        <v>1</v>
      </c>
    </row>
    <row r="1826" spans="1:5">
      <c r="A1826" s="1">
        <v>1808</v>
      </c>
      <c r="B1826" s="1" t="s">
        <v>57</v>
      </c>
      <c r="C1826" s="1" t="s">
        <v>338</v>
      </c>
      <c r="D1826" s="1" t="s">
        <v>1981</v>
      </c>
      <c r="E1826" s="1">
        <v>1</v>
      </c>
    </row>
    <row r="1827" spans="1:5">
      <c r="A1827" s="1">
        <v>1809</v>
      </c>
      <c r="B1827" s="1" t="s">
        <v>57</v>
      </c>
      <c r="C1827" s="1" t="s">
        <v>338</v>
      </c>
      <c r="D1827" s="1" t="s">
        <v>1982</v>
      </c>
      <c r="E1827" s="1">
        <v>1</v>
      </c>
    </row>
    <row r="1828" spans="1:5">
      <c r="A1828" s="1">
        <v>1810</v>
      </c>
      <c r="B1828" s="1" t="s">
        <v>57</v>
      </c>
      <c r="C1828" s="1" t="s">
        <v>338</v>
      </c>
      <c r="D1828" s="1" t="s">
        <v>338</v>
      </c>
      <c r="E1828" s="1">
        <v>1</v>
      </c>
    </row>
    <row r="1829" spans="1:5">
      <c r="A1829" s="1">
        <v>1811</v>
      </c>
      <c r="B1829" s="1" t="s">
        <v>57</v>
      </c>
      <c r="C1829" s="1" t="s">
        <v>338</v>
      </c>
      <c r="D1829" s="1" t="s">
        <v>1983</v>
      </c>
      <c r="E1829" s="1">
        <v>1</v>
      </c>
    </row>
    <row r="1830" spans="1:5">
      <c r="A1830" s="1">
        <v>1812</v>
      </c>
      <c r="B1830" s="1" t="s">
        <v>57</v>
      </c>
      <c r="C1830" s="1" t="s">
        <v>338</v>
      </c>
      <c r="D1830" s="1" t="s">
        <v>1861</v>
      </c>
      <c r="E1830" s="1">
        <v>1</v>
      </c>
    </row>
    <row r="1831" spans="1:5">
      <c r="A1831" s="1">
        <v>1813</v>
      </c>
      <c r="B1831" s="1" t="s">
        <v>57</v>
      </c>
      <c r="C1831" s="1" t="s">
        <v>338</v>
      </c>
      <c r="D1831" s="1" t="s">
        <v>1984</v>
      </c>
      <c r="E1831" s="1">
        <v>1</v>
      </c>
    </row>
    <row r="1832" spans="1:5">
      <c r="A1832" s="1">
        <v>1814</v>
      </c>
      <c r="B1832" s="1" t="s">
        <v>57</v>
      </c>
      <c r="C1832" s="1" t="s">
        <v>338</v>
      </c>
      <c r="D1832" s="1" t="s">
        <v>1985</v>
      </c>
      <c r="E1832" s="1">
        <v>1</v>
      </c>
    </row>
    <row r="1833" spans="1:5">
      <c r="A1833" s="1">
        <v>1815</v>
      </c>
      <c r="B1833" s="1" t="s">
        <v>57</v>
      </c>
      <c r="C1833" s="1" t="s">
        <v>338</v>
      </c>
      <c r="D1833" s="1" t="s">
        <v>1986</v>
      </c>
      <c r="E1833" s="1">
        <v>1</v>
      </c>
    </row>
    <row r="1834" spans="1:5">
      <c r="A1834" s="1">
        <v>1816</v>
      </c>
      <c r="B1834" s="1" t="s">
        <v>57</v>
      </c>
      <c r="C1834" s="1" t="s">
        <v>341</v>
      </c>
      <c r="D1834" s="1" t="s">
        <v>1987</v>
      </c>
      <c r="E1834" s="1">
        <v>1</v>
      </c>
    </row>
    <row r="1835" spans="1:5">
      <c r="A1835" s="1">
        <v>1817</v>
      </c>
      <c r="B1835" s="1" t="s">
        <v>57</v>
      </c>
      <c r="C1835" s="1" t="s">
        <v>341</v>
      </c>
      <c r="D1835" s="1" t="s">
        <v>1988</v>
      </c>
      <c r="E1835" s="1">
        <v>1</v>
      </c>
    </row>
    <row r="1836" spans="1:5">
      <c r="A1836" s="1">
        <v>1818</v>
      </c>
      <c r="B1836" s="1" t="s">
        <v>57</v>
      </c>
      <c r="C1836" s="1" t="s">
        <v>341</v>
      </c>
      <c r="D1836" s="1" t="s">
        <v>1989</v>
      </c>
      <c r="E1836" s="1">
        <v>1</v>
      </c>
    </row>
    <row r="1837" spans="1:5">
      <c r="A1837" s="1">
        <v>1819</v>
      </c>
      <c r="B1837" s="1" t="s">
        <v>57</v>
      </c>
      <c r="C1837" s="1" t="s">
        <v>341</v>
      </c>
      <c r="D1837" s="1" t="s">
        <v>1990</v>
      </c>
      <c r="E1837" s="1">
        <v>1</v>
      </c>
    </row>
    <row r="1838" spans="1:5">
      <c r="A1838" s="1">
        <v>1820</v>
      </c>
      <c r="B1838" s="1" t="s">
        <v>57</v>
      </c>
      <c r="C1838" s="1" t="s">
        <v>341</v>
      </c>
      <c r="D1838" s="1" t="s">
        <v>1991</v>
      </c>
      <c r="E1838" s="1">
        <v>1</v>
      </c>
    </row>
    <row r="1839" spans="1:5">
      <c r="A1839" s="1">
        <v>1821</v>
      </c>
      <c r="B1839" s="1" t="s">
        <v>57</v>
      </c>
      <c r="C1839" s="1" t="s">
        <v>341</v>
      </c>
      <c r="D1839" s="1" t="s">
        <v>1992</v>
      </c>
      <c r="E1839" s="1">
        <v>1</v>
      </c>
    </row>
    <row r="1840" spans="1:5">
      <c r="A1840" s="1">
        <v>1822</v>
      </c>
      <c r="B1840" s="1" t="s">
        <v>57</v>
      </c>
      <c r="C1840" s="1" t="s">
        <v>341</v>
      </c>
      <c r="D1840" s="1" t="s">
        <v>1993</v>
      </c>
      <c r="E1840" s="1">
        <v>1</v>
      </c>
    </row>
    <row r="1841" spans="1:5">
      <c r="A1841" s="1">
        <v>1823</v>
      </c>
      <c r="B1841" s="1" t="s">
        <v>57</v>
      </c>
      <c r="C1841" s="1" t="s">
        <v>341</v>
      </c>
      <c r="D1841" s="1" t="s">
        <v>1994</v>
      </c>
      <c r="E1841" s="1">
        <v>1</v>
      </c>
    </row>
    <row r="1842" spans="1:5">
      <c r="A1842" s="1">
        <v>1824</v>
      </c>
      <c r="B1842" s="1" t="s">
        <v>57</v>
      </c>
      <c r="C1842" s="1" t="s">
        <v>341</v>
      </c>
      <c r="D1842" s="1" t="s">
        <v>1995</v>
      </c>
      <c r="E1842" s="1">
        <v>1</v>
      </c>
    </row>
    <row r="1843" spans="1:5">
      <c r="A1843" s="1">
        <v>1825</v>
      </c>
      <c r="B1843" s="1" t="s">
        <v>57</v>
      </c>
      <c r="C1843" s="1" t="s">
        <v>341</v>
      </c>
      <c r="D1843" s="1" t="s">
        <v>1996</v>
      </c>
      <c r="E1843" s="1">
        <v>1</v>
      </c>
    </row>
    <row r="1844" spans="1:5">
      <c r="A1844" s="1">
        <v>1826</v>
      </c>
      <c r="B1844" s="1" t="s">
        <v>57</v>
      </c>
      <c r="C1844" s="1" t="s">
        <v>341</v>
      </c>
      <c r="D1844" s="1" t="s">
        <v>264</v>
      </c>
      <c r="E1844" s="1">
        <v>1</v>
      </c>
    </row>
    <row r="1845" spans="1:5">
      <c r="A1845" s="1">
        <v>1827</v>
      </c>
      <c r="B1845" s="1" t="s">
        <v>57</v>
      </c>
      <c r="C1845" s="1" t="s">
        <v>341</v>
      </c>
      <c r="D1845" s="1" t="s">
        <v>1997</v>
      </c>
      <c r="E1845" s="1">
        <v>1</v>
      </c>
    </row>
    <row r="1846" spans="1:5">
      <c r="A1846" s="1">
        <v>1828</v>
      </c>
      <c r="B1846" s="1" t="s">
        <v>57</v>
      </c>
      <c r="C1846" s="1" t="s">
        <v>341</v>
      </c>
      <c r="D1846" s="1" t="s">
        <v>341</v>
      </c>
      <c r="E1846" s="1">
        <v>1</v>
      </c>
    </row>
    <row r="1847" spans="1:5">
      <c r="A1847" s="1">
        <v>1829</v>
      </c>
      <c r="B1847" s="1" t="s">
        <v>57</v>
      </c>
      <c r="C1847" s="1" t="s">
        <v>341</v>
      </c>
      <c r="D1847" s="1" t="s">
        <v>1998</v>
      </c>
      <c r="E1847" s="1">
        <v>1</v>
      </c>
    </row>
    <row r="1848" spans="1:5">
      <c r="A1848" s="1">
        <v>1830</v>
      </c>
      <c r="B1848" s="1" t="s">
        <v>57</v>
      </c>
      <c r="C1848" s="1" t="s">
        <v>343</v>
      </c>
      <c r="D1848" s="1" t="s">
        <v>1999</v>
      </c>
      <c r="E1848" s="1">
        <v>1</v>
      </c>
    </row>
    <row r="1849" spans="1:5">
      <c r="A1849" s="1">
        <v>1831</v>
      </c>
      <c r="B1849" s="1" t="s">
        <v>57</v>
      </c>
      <c r="C1849" s="1" t="s">
        <v>343</v>
      </c>
      <c r="D1849" s="1" t="s">
        <v>2000</v>
      </c>
      <c r="E1849" s="1">
        <v>1</v>
      </c>
    </row>
    <row r="1850" spans="1:5">
      <c r="A1850" s="1">
        <v>1832</v>
      </c>
      <c r="B1850" s="1" t="s">
        <v>57</v>
      </c>
      <c r="C1850" s="1" t="s">
        <v>343</v>
      </c>
      <c r="D1850" s="1" t="s">
        <v>2001</v>
      </c>
      <c r="E1850" s="1">
        <v>1</v>
      </c>
    </row>
    <row r="1851" spans="1:5">
      <c r="A1851" s="1">
        <v>1833</v>
      </c>
      <c r="B1851" s="1" t="s">
        <v>57</v>
      </c>
      <c r="C1851" s="1" t="s">
        <v>343</v>
      </c>
      <c r="D1851" s="1" t="s">
        <v>2002</v>
      </c>
      <c r="E1851" s="1">
        <v>1</v>
      </c>
    </row>
    <row r="1852" spans="1:5">
      <c r="A1852" s="1">
        <v>1834</v>
      </c>
      <c r="B1852" s="1" t="s">
        <v>57</v>
      </c>
      <c r="C1852" s="1" t="s">
        <v>343</v>
      </c>
      <c r="D1852" s="1" t="s">
        <v>2003</v>
      </c>
      <c r="E1852" s="1">
        <v>1</v>
      </c>
    </row>
    <row r="1853" spans="1:5">
      <c r="A1853" s="1">
        <v>1835</v>
      </c>
      <c r="B1853" s="1" t="s">
        <v>57</v>
      </c>
      <c r="C1853" s="1" t="s">
        <v>343</v>
      </c>
      <c r="D1853" s="1" t="s">
        <v>2004</v>
      </c>
      <c r="E1853" s="1">
        <v>1</v>
      </c>
    </row>
    <row r="1854" spans="1:5">
      <c r="A1854" s="1">
        <v>1836</v>
      </c>
      <c r="B1854" s="1" t="s">
        <v>57</v>
      </c>
      <c r="C1854" s="1" t="s">
        <v>343</v>
      </c>
      <c r="D1854" s="1" t="s">
        <v>2005</v>
      </c>
      <c r="E1854" s="1">
        <v>1</v>
      </c>
    </row>
    <row r="1855" spans="1:5">
      <c r="A1855" s="1">
        <v>1837</v>
      </c>
      <c r="B1855" s="1" t="s">
        <v>57</v>
      </c>
      <c r="C1855" s="1" t="s">
        <v>57</v>
      </c>
      <c r="D1855" s="1" t="s">
        <v>2006</v>
      </c>
      <c r="E1855" s="1">
        <v>1</v>
      </c>
    </row>
    <row r="1856" spans="1:5">
      <c r="A1856" s="1">
        <v>1838</v>
      </c>
      <c r="B1856" s="1" t="s">
        <v>57</v>
      </c>
      <c r="C1856" s="1" t="s">
        <v>57</v>
      </c>
      <c r="D1856" s="1" t="s">
        <v>2007</v>
      </c>
      <c r="E1856" s="1">
        <v>1</v>
      </c>
    </row>
    <row r="1857" spans="1:5">
      <c r="A1857" s="1">
        <v>1839</v>
      </c>
      <c r="B1857" s="1" t="s">
        <v>57</v>
      </c>
      <c r="C1857" s="1" t="s">
        <v>57</v>
      </c>
      <c r="D1857" s="1" t="s">
        <v>2008</v>
      </c>
      <c r="E1857" s="1">
        <v>1</v>
      </c>
    </row>
    <row r="1858" spans="1:5">
      <c r="A1858" s="1">
        <v>1840</v>
      </c>
      <c r="B1858" s="1" t="s">
        <v>57</v>
      </c>
      <c r="C1858" s="1" t="s">
        <v>57</v>
      </c>
      <c r="D1858" s="1" t="s">
        <v>57</v>
      </c>
      <c r="E1858" s="1">
        <v>1</v>
      </c>
    </row>
    <row r="1859" spans="1:5">
      <c r="A1859" s="1">
        <v>1841</v>
      </c>
      <c r="B1859" s="1" t="s">
        <v>57</v>
      </c>
      <c r="C1859" s="1" t="s">
        <v>57</v>
      </c>
      <c r="D1859" s="1" t="s">
        <v>2009</v>
      </c>
      <c r="E1859" s="1">
        <v>0</v>
      </c>
    </row>
    <row r="1860" spans="1:5">
      <c r="A1860" s="1" t="s">
        <v>151</v>
      </c>
      <c r="B1860" s="1" t="s">
        <v>42</v>
      </c>
      <c r="C1860" s="1" t="s">
        <v>9</v>
      </c>
      <c r="D1860" s="1" t="s">
        <v>10</v>
      </c>
      <c r="E1860" s="1" t="s">
        <v>152</v>
      </c>
    </row>
    <row r="1861" spans="1:5">
      <c r="A1861" s="1">
        <v>1842</v>
      </c>
      <c r="B1861" s="1" t="s">
        <v>55</v>
      </c>
      <c r="C1861" s="1" t="s">
        <v>329</v>
      </c>
      <c r="D1861" s="1" t="s">
        <v>2010</v>
      </c>
      <c r="E1861" s="1">
        <v>1</v>
      </c>
    </row>
    <row r="1862" spans="1:5">
      <c r="A1862" s="1">
        <v>1843</v>
      </c>
      <c r="B1862" s="1" t="s">
        <v>55</v>
      </c>
      <c r="C1862" s="1" t="s">
        <v>329</v>
      </c>
      <c r="D1862" s="1" t="s">
        <v>1467</v>
      </c>
      <c r="E1862" s="1">
        <v>1</v>
      </c>
    </row>
    <row r="1863" spans="1:5">
      <c r="A1863" s="1">
        <v>1844</v>
      </c>
      <c r="B1863" s="1" t="s">
        <v>55</v>
      </c>
      <c r="C1863" s="1" t="s">
        <v>329</v>
      </c>
      <c r="D1863" s="1" t="s">
        <v>329</v>
      </c>
      <c r="E1863" s="1">
        <v>1</v>
      </c>
    </row>
    <row r="1864" spans="1:5">
      <c r="A1864" s="1">
        <v>1845</v>
      </c>
      <c r="B1864" s="1" t="s">
        <v>55</v>
      </c>
      <c r="C1864" s="1" t="s">
        <v>329</v>
      </c>
      <c r="D1864" s="1" t="s">
        <v>2011</v>
      </c>
      <c r="E1864" s="1">
        <v>1</v>
      </c>
    </row>
    <row r="1865" spans="1:5">
      <c r="A1865" s="1">
        <v>1846</v>
      </c>
      <c r="B1865" s="1" t="s">
        <v>55</v>
      </c>
      <c r="C1865" s="1" t="s">
        <v>329</v>
      </c>
      <c r="D1865" s="1" t="s">
        <v>2012</v>
      </c>
      <c r="E1865" s="1">
        <v>1</v>
      </c>
    </row>
    <row r="1866" spans="1:5">
      <c r="A1866" s="1">
        <v>1847</v>
      </c>
      <c r="B1866" s="1" t="s">
        <v>55</v>
      </c>
      <c r="C1866" s="1" t="s">
        <v>329</v>
      </c>
      <c r="D1866" s="1" t="s">
        <v>1365</v>
      </c>
      <c r="E1866" s="1">
        <v>1</v>
      </c>
    </row>
    <row r="1867" spans="1:5">
      <c r="A1867" s="1">
        <v>1848</v>
      </c>
      <c r="B1867" s="1" t="s">
        <v>55</v>
      </c>
      <c r="C1867" s="1" t="s">
        <v>329</v>
      </c>
      <c r="D1867" s="1" t="s">
        <v>2013</v>
      </c>
      <c r="E1867" s="1">
        <v>1</v>
      </c>
    </row>
    <row r="1868" spans="1:5">
      <c r="A1868" s="1">
        <v>1849</v>
      </c>
      <c r="B1868" s="1" t="s">
        <v>55</v>
      </c>
      <c r="C1868" s="1" t="s">
        <v>329</v>
      </c>
      <c r="D1868" s="1" t="s">
        <v>2014</v>
      </c>
      <c r="E1868" s="1">
        <v>0</v>
      </c>
    </row>
    <row r="1869" spans="1:5">
      <c r="A1869" s="1" t="s">
        <v>151</v>
      </c>
      <c r="B1869" s="1" t="s">
        <v>42</v>
      </c>
      <c r="C1869" s="1" t="s">
        <v>9</v>
      </c>
      <c r="D1869" s="1" t="s">
        <v>10</v>
      </c>
      <c r="E1869" s="1" t="s">
        <v>152</v>
      </c>
    </row>
    <row r="1870" spans="1:5">
      <c r="A1870" s="1">
        <v>1850</v>
      </c>
      <c r="B1870" s="1" t="s">
        <v>58</v>
      </c>
      <c r="C1870" s="1" t="s">
        <v>353</v>
      </c>
      <c r="D1870" s="1" t="s">
        <v>2015</v>
      </c>
      <c r="E1870" s="1">
        <v>1</v>
      </c>
    </row>
    <row r="1871" spans="1:5">
      <c r="A1871" s="1">
        <v>1851</v>
      </c>
      <c r="B1871" s="1" t="s">
        <v>58</v>
      </c>
      <c r="C1871" s="1" t="s">
        <v>353</v>
      </c>
      <c r="D1871" s="1" t="s">
        <v>2016</v>
      </c>
      <c r="E1871" s="1">
        <v>1</v>
      </c>
    </row>
    <row r="1872" spans="1:5">
      <c r="A1872" s="1">
        <v>1852</v>
      </c>
      <c r="B1872" s="1" t="s">
        <v>58</v>
      </c>
      <c r="C1872" s="1" t="s">
        <v>353</v>
      </c>
      <c r="D1872" s="1" t="s">
        <v>2017</v>
      </c>
      <c r="E1872" s="1">
        <v>1</v>
      </c>
    </row>
    <row r="1873" spans="1:5">
      <c r="A1873" s="1">
        <v>1853</v>
      </c>
      <c r="B1873" s="1" t="s">
        <v>58</v>
      </c>
      <c r="C1873" s="1" t="s">
        <v>353</v>
      </c>
      <c r="D1873" s="1" t="s">
        <v>1910</v>
      </c>
      <c r="E1873" s="1">
        <v>1</v>
      </c>
    </row>
    <row r="1874" spans="1:5">
      <c r="A1874" s="1">
        <v>1854</v>
      </c>
      <c r="B1874" s="1" t="s">
        <v>58</v>
      </c>
      <c r="C1874" s="1" t="s">
        <v>353</v>
      </c>
      <c r="D1874" s="1" t="s">
        <v>2018</v>
      </c>
      <c r="E1874" s="1">
        <v>1</v>
      </c>
    </row>
    <row r="1875" spans="1:5">
      <c r="A1875" s="1">
        <v>1855</v>
      </c>
      <c r="B1875" s="1" t="s">
        <v>58</v>
      </c>
      <c r="C1875" s="1" t="s">
        <v>351</v>
      </c>
      <c r="D1875" s="1" t="s">
        <v>2019</v>
      </c>
      <c r="E1875" s="1">
        <v>1</v>
      </c>
    </row>
    <row r="1876" spans="1:5">
      <c r="A1876" s="1">
        <v>1856</v>
      </c>
      <c r="B1876" s="1" t="s">
        <v>58</v>
      </c>
      <c r="C1876" s="1" t="s">
        <v>351</v>
      </c>
      <c r="D1876" s="1" t="s">
        <v>1468</v>
      </c>
      <c r="E1876" s="1">
        <v>1</v>
      </c>
    </row>
    <row r="1877" spans="1:5">
      <c r="A1877" s="1">
        <v>1857</v>
      </c>
      <c r="B1877" s="1" t="s">
        <v>58</v>
      </c>
      <c r="C1877" s="1" t="s">
        <v>351</v>
      </c>
      <c r="D1877" s="1" t="s">
        <v>2020</v>
      </c>
      <c r="E1877" s="1">
        <v>1</v>
      </c>
    </row>
    <row r="1878" spans="1:5">
      <c r="A1878" s="1">
        <v>1858</v>
      </c>
      <c r="B1878" s="1" t="s">
        <v>58</v>
      </c>
      <c r="C1878" s="1" t="s">
        <v>351</v>
      </c>
      <c r="D1878" s="1" t="s">
        <v>2021</v>
      </c>
      <c r="E1878" s="1">
        <v>1</v>
      </c>
    </row>
    <row r="1879" spans="1:5">
      <c r="A1879" s="1">
        <v>1859</v>
      </c>
      <c r="B1879" s="1" t="s">
        <v>58</v>
      </c>
      <c r="C1879" s="1" t="s">
        <v>351</v>
      </c>
      <c r="D1879" s="1" t="s">
        <v>2022</v>
      </c>
      <c r="E1879" s="1">
        <v>1</v>
      </c>
    </row>
    <row r="1880" spans="1:5">
      <c r="A1880" s="1">
        <v>1860</v>
      </c>
      <c r="B1880" s="1" t="s">
        <v>58</v>
      </c>
      <c r="C1880" s="1" t="s">
        <v>351</v>
      </c>
      <c r="D1880" s="1" t="s">
        <v>2023</v>
      </c>
      <c r="E1880" s="1">
        <v>1</v>
      </c>
    </row>
    <row r="1881" spans="1:5">
      <c r="A1881" s="1">
        <v>1861</v>
      </c>
      <c r="B1881" s="1" t="s">
        <v>58</v>
      </c>
      <c r="C1881" s="1" t="s">
        <v>351</v>
      </c>
      <c r="D1881" s="1" t="s">
        <v>2024</v>
      </c>
      <c r="E1881" s="1">
        <v>1</v>
      </c>
    </row>
    <row r="1882" spans="1:5">
      <c r="A1882" s="1">
        <v>1862</v>
      </c>
      <c r="B1882" s="1" t="s">
        <v>58</v>
      </c>
      <c r="C1882" s="1" t="s">
        <v>351</v>
      </c>
      <c r="D1882" s="1" t="s">
        <v>351</v>
      </c>
      <c r="E1882" s="1">
        <v>1</v>
      </c>
    </row>
    <row r="1883" spans="1:5">
      <c r="A1883" s="1">
        <v>1863</v>
      </c>
      <c r="B1883" s="1" t="s">
        <v>58</v>
      </c>
      <c r="C1883" s="1" t="s">
        <v>351</v>
      </c>
      <c r="D1883" s="1" t="s">
        <v>2025</v>
      </c>
      <c r="E1883" s="1">
        <v>1</v>
      </c>
    </row>
    <row r="1884" spans="1:5">
      <c r="A1884" s="1">
        <v>1864</v>
      </c>
      <c r="B1884" s="1" t="s">
        <v>58</v>
      </c>
      <c r="C1884" s="1" t="s">
        <v>351</v>
      </c>
      <c r="D1884" s="1" t="s">
        <v>2026</v>
      </c>
      <c r="E1884" s="1">
        <v>1</v>
      </c>
    </row>
    <row r="1885" spans="1:5">
      <c r="A1885" s="1">
        <v>1865</v>
      </c>
      <c r="B1885" s="1" t="s">
        <v>58</v>
      </c>
      <c r="C1885" s="1" t="s">
        <v>351</v>
      </c>
      <c r="D1885" s="1" t="s">
        <v>963</v>
      </c>
      <c r="E1885" s="1">
        <v>1</v>
      </c>
    </row>
    <row r="1886" spans="1:5">
      <c r="A1886" s="1">
        <v>1866</v>
      </c>
      <c r="B1886" s="1" t="s">
        <v>58</v>
      </c>
      <c r="C1886" s="1" t="s">
        <v>351</v>
      </c>
      <c r="D1886" s="1" t="s">
        <v>2027</v>
      </c>
      <c r="E1886" s="1">
        <v>1</v>
      </c>
    </row>
    <row r="1887" spans="1:5">
      <c r="A1887" s="1">
        <v>1867</v>
      </c>
      <c r="B1887" s="1" t="s">
        <v>58</v>
      </c>
      <c r="C1887" s="1" t="s">
        <v>351</v>
      </c>
      <c r="D1887" s="1" t="s">
        <v>2028</v>
      </c>
      <c r="E1887" s="1">
        <v>1</v>
      </c>
    </row>
    <row r="1888" spans="1:5">
      <c r="A1888" s="1">
        <v>1868</v>
      </c>
      <c r="B1888" s="1" t="s">
        <v>58</v>
      </c>
      <c r="C1888" s="1" t="s">
        <v>347</v>
      </c>
      <c r="D1888" s="1" t="s">
        <v>2029</v>
      </c>
      <c r="E1888" s="1">
        <v>1</v>
      </c>
    </row>
    <row r="1889" spans="1:5">
      <c r="A1889" s="1">
        <v>1869</v>
      </c>
      <c r="B1889" s="1" t="s">
        <v>58</v>
      </c>
      <c r="C1889" s="1" t="s">
        <v>347</v>
      </c>
      <c r="D1889" s="1" t="s">
        <v>2019</v>
      </c>
      <c r="E1889" s="1">
        <v>1</v>
      </c>
    </row>
    <row r="1890" spans="1:5">
      <c r="A1890" s="1">
        <v>1870</v>
      </c>
      <c r="B1890" s="1" t="s">
        <v>58</v>
      </c>
      <c r="C1890" s="1" t="s">
        <v>347</v>
      </c>
      <c r="D1890" s="1" t="s">
        <v>2030</v>
      </c>
      <c r="E1890" s="1">
        <v>1</v>
      </c>
    </row>
    <row r="1891" spans="1:5">
      <c r="A1891" s="1">
        <v>1871</v>
      </c>
      <c r="B1891" s="1" t="s">
        <v>58</v>
      </c>
      <c r="C1891" s="1" t="s">
        <v>347</v>
      </c>
      <c r="D1891" s="1" t="s">
        <v>1468</v>
      </c>
      <c r="E1891" s="1">
        <v>1</v>
      </c>
    </row>
    <row r="1892" spans="1:5">
      <c r="A1892" s="1">
        <v>1872</v>
      </c>
      <c r="B1892" s="1" t="s">
        <v>58</v>
      </c>
      <c r="C1892" s="1" t="s">
        <v>347</v>
      </c>
      <c r="D1892" s="1" t="s">
        <v>2020</v>
      </c>
      <c r="E1892" s="1">
        <v>1</v>
      </c>
    </row>
    <row r="1893" spans="1:5">
      <c r="A1893" s="1">
        <v>1873</v>
      </c>
      <c r="B1893" s="1" t="s">
        <v>58</v>
      </c>
      <c r="C1893" s="1" t="s">
        <v>347</v>
      </c>
      <c r="D1893" s="1" t="s">
        <v>2031</v>
      </c>
      <c r="E1893" s="1">
        <v>1</v>
      </c>
    </row>
    <row r="1894" spans="1:5">
      <c r="A1894" s="1">
        <v>1874</v>
      </c>
      <c r="B1894" s="1" t="s">
        <v>58</v>
      </c>
      <c r="C1894" s="1" t="s">
        <v>347</v>
      </c>
      <c r="D1894" s="1" t="s">
        <v>1408</v>
      </c>
      <c r="E1894" s="1">
        <v>1</v>
      </c>
    </row>
    <row r="1895" spans="1:5">
      <c r="A1895" s="1">
        <v>1875</v>
      </c>
      <c r="B1895" s="1" t="s">
        <v>58</v>
      </c>
      <c r="C1895" s="1" t="s">
        <v>347</v>
      </c>
      <c r="D1895" s="1" t="s">
        <v>2032</v>
      </c>
      <c r="E1895" s="1">
        <v>1</v>
      </c>
    </row>
    <row r="1896" spans="1:5">
      <c r="A1896" s="1">
        <v>1876</v>
      </c>
      <c r="B1896" s="1" t="s">
        <v>58</v>
      </c>
      <c r="C1896" s="1" t="s">
        <v>347</v>
      </c>
      <c r="D1896" s="1" t="s">
        <v>2033</v>
      </c>
      <c r="E1896" s="1">
        <v>1</v>
      </c>
    </row>
    <row r="1897" spans="1:5">
      <c r="A1897" s="1">
        <v>1877</v>
      </c>
      <c r="B1897" s="1" t="s">
        <v>58</v>
      </c>
      <c r="C1897" s="1" t="s">
        <v>347</v>
      </c>
      <c r="D1897" s="1" t="s">
        <v>2034</v>
      </c>
      <c r="E1897" s="1">
        <v>1</v>
      </c>
    </row>
    <row r="1898" spans="1:5">
      <c r="A1898" s="1">
        <v>1878</v>
      </c>
      <c r="B1898" s="1" t="s">
        <v>58</v>
      </c>
      <c r="C1898" s="1" t="s">
        <v>347</v>
      </c>
      <c r="D1898" s="1" t="s">
        <v>2021</v>
      </c>
      <c r="E1898" s="1">
        <v>1</v>
      </c>
    </row>
    <row r="1899" spans="1:5">
      <c r="A1899" s="1">
        <v>1879</v>
      </c>
      <c r="B1899" s="1" t="s">
        <v>58</v>
      </c>
      <c r="C1899" s="1" t="s">
        <v>347</v>
      </c>
      <c r="D1899" s="1" t="s">
        <v>2035</v>
      </c>
      <c r="E1899" s="1">
        <v>1</v>
      </c>
    </row>
    <row r="1900" spans="1:5">
      <c r="A1900" s="1">
        <v>1880</v>
      </c>
      <c r="B1900" s="1" t="s">
        <v>58</v>
      </c>
      <c r="C1900" s="1" t="s">
        <v>347</v>
      </c>
      <c r="D1900" s="1" t="s">
        <v>2036</v>
      </c>
      <c r="E1900" s="1">
        <v>1</v>
      </c>
    </row>
    <row r="1901" spans="1:5">
      <c r="A1901" s="1">
        <v>1881</v>
      </c>
      <c r="B1901" s="1" t="s">
        <v>58</v>
      </c>
      <c r="C1901" s="1" t="s">
        <v>347</v>
      </c>
      <c r="D1901" s="1" t="s">
        <v>2037</v>
      </c>
      <c r="E1901" s="1">
        <v>1</v>
      </c>
    </row>
    <row r="1902" spans="1:5">
      <c r="A1902" s="1">
        <v>1882</v>
      </c>
      <c r="B1902" s="1" t="s">
        <v>58</v>
      </c>
      <c r="C1902" s="1" t="s">
        <v>347</v>
      </c>
      <c r="D1902" s="1" t="s">
        <v>2022</v>
      </c>
      <c r="E1902" s="1">
        <v>1</v>
      </c>
    </row>
    <row r="1903" spans="1:5">
      <c r="A1903" s="1">
        <v>1883</v>
      </c>
      <c r="B1903" s="1" t="s">
        <v>58</v>
      </c>
      <c r="C1903" s="1" t="s">
        <v>347</v>
      </c>
      <c r="D1903" s="1" t="s">
        <v>2038</v>
      </c>
      <c r="E1903" s="1">
        <v>1</v>
      </c>
    </row>
    <row r="1904" spans="1:5">
      <c r="A1904" s="1">
        <v>1884</v>
      </c>
      <c r="B1904" s="1" t="s">
        <v>58</v>
      </c>
      <c r="C1904" s="1" t="s">
        <v>347</v>
      </c>
      <c r="D1904" s="1" t="s">
        <v>347</v>
      </c>
      <c r="E1904" s="1">
        <v>1</v>
      </c>
    </row>
    <row r="1905" spans="1:5">
      <c r="A1905" s="1">
        <v>1885</v>
      </c>
      <c r="B1905" s="1" t="s">
        <v>58</v>
      </c>
      <c r="C1905" s="1" t="s">
        <v>347</v>
      </c>
      <c r="D1905" s="1" t="s">
        <v>2039</v>
      </c>
      <c r="E1905" s="1">
        <v>1</v>
      </c>
    </row>
    <row r="1906" spans="1:5">
      <c r="A1906" s="1">
        <v>1886</v>
      </c>
      <c r="B1906" s="1" t="s">
        <v>58</v>
      </c>
      <c r="C1906" s="1" t="s">
        <v>347</v>
      </c>
      <c r="D1906" s="1" t="s">
        <v>2023</v>
      </c>
      <c r="E1906" s="1">
        <v>1</v>
      </c>
    </row>
    <row r="1907" spans="1:5">
      <c r="A1907" s="1">
        <v>1887</v>
      </c>
      <c r="B1907" s="1" t="s">
        <v>58</v>
      </c>
      <c r="C1907" s="1" t="s">
        <v>347</v>
      </c>
      <c r="D1907" s="1" t="s">
        <v>2024</v>
      </c>
      <c r="E1907" s="1">
        <v>1</v>
      </c>
    </row>
    <row r="1908" spans="1:5">
      <c r="A1908" s="1">
        <v>1888</v>
      </c>
      <c r="B1908" s="1" t="s">
        <v>58</v>
      </c>
      <c r="C1908" s="1" t="s">
        <v>347</v>
      </c>
      <c r="D1908" s="1" t="s">
        <v>2040</v>
      </c>
      <c r="E1908" s="1">
        <v>1</v>
      </c>
    </row>
    <row r="1909" spans="1:5">
      <c r="A1909" s="1">
        <v>1889</v>
      </c>
      <c r="B1909" s="1" t="s">
        <v>58</v>
      </c>
      <c r="C1909" s="1" t="s">
        <v>347</v>
      </c>
      <c r="D1909" s="1" t="s">
        <v>2041</v>
      </c>
      <c r="E1909" s="1">
        <v>1</v>
      </c>
    </row>
    <row r="1910" spans="1:5">
      <c r="A1910" s="1">
        <v>1890</v>
      </c>
      <c r="B1910" s="1" t="s">
        <v>58</v>
      </c>
      <c r="C1910" s="1" t="s">
        <v>347</v>
      </c>
      <c r="D1910" s="1" t="s">
        <v>2042</v>
      </c>
      <c r="E1910" s="1">
        <v>1</v>
      </c>
    </row>
    <row r="1911" spans="1:5">
      <c r="A1911" s="1">
        <v>1891</v>
      </c>
      <c r="B1911" s="1" t="s">
        <v>58</v>
      </c>
      <c r="C1911" s="1" t="s">
        <v>347</v>
      </c>
      <c r="D1911" s="1" t="s">
        <v>2043</v>
      </c>
      <c r="E1911" s="1">
        <v>1</v>
      </c>
    </row>
    <row r="1912" spans="1:5">
      <c r="A1912" s="1">
        <v>1892</v>
      </c>
      <c r="B1912" s="1" t="s">
        <v>58</v>
      </c>
      <c r="C1912" s="1" t="s">
        <v>347</v>
      </c>
      <c r="D1912" s="1" t="s">
        <v>2044</v>
      </c>
      <c r="E1912" s="1">
        <v>1</v>
      </c>
    </row>
    <row r="1913" spans="1:5">
      <c r="A1913" s="1">
        <v>1893</v>
      </c>
      <c r="B1913" s="1" t="s">
        <v>58</v>
      </c>
      <c r="C1913" s="1" t="s">
        <v>347</v>
      </c>
      <c r="D1913" s="1" t="s">
        <v>2045</v>
      </c>
      <c r="E1913" s="1">
        <v>1</v>
      </c>
    </row>
    <row r="1914" spans="1:5">
      <c r="A1914" s="1">
        <v>1894</v>
      </c>
      <c r="B1914" s="1" t="s">
        <v>58</v>
      </c>
      <c r="C1914" s="1" t="s">
        <v>347</v>
      </c>
      <c r="D1914" s="1" t="s">
        <v>2046</v>
      </c>
      <c r="E1914" s="1">
        <v>1</v>
      </c>
    </row>
    <row r="1915" spans="1:5">
      <c r="A1915" s="1">
        <v>1895</v>
      </c>
      <c r="B1915" s="1" t="s">
        <v>58</v>
      </c>
      <c r="C1915" s="1" t="s">
        <v>347</v>
      </c>
      <c r="D1915" s="1" t="s">
        <v>2027</v>
      </c>
      <c r="E1915" s="1">
        <v>1</v>
      </c>
    </row>
    <row r="1916" spans="1:5">
      <c r="A1916" s="1">
        <v>1896</v>
      </c>
      <c r="B1916" s="1" t="s">
        <v>58</v>
      </c>
      <c r="C1916" s="1" t="s">
        <v>347</v>
      </c>
      <c r="D1916" s="1" t="s">
        <v>2047</v>
      </c>
      <c r="E1916" s="1">
        <v>1</v>
      </c>
    </row>
    <row r="1917" spans="1:5">
      <c r="A1917" s="1">
        <v>1897</v>
      </c>
      <c r="B1917" s="1" t="s">
        <v>58</v>
      </c>
      <c r="C1917" s="1" t="s">
        <v>347</v>
      </c>
      <c r="D1917" s="1" t="s">
        <v>2028</v>
      </c>
      <c r="E1917" s="1">
        <v>1</v>
      </c>
    </row>
    <row r="1918" spans="1:5">
      <c r="A1918" s="1">
        <v>1898</v>
      </c>
      <c r="B1918" s="1" t="s">
        <v>58</v>
      </c>
      <c r="C1918" s="1" t="s">
        <v>349</v>
      </c>
      <c r="D1918" s="1" t="s">
        <v>2048</v>
      </c>
      <c r="E1918" s="1">
        <v>1</v>
      </c>
    </row>
    <row r="1919" spans="1:5">
      <c r="A1919" s="1">
        <v>1899</v>
      </c>
      <c r="B1919" s="1" t="s">
        <v>58</v>
      </c>
      <c r="C1919" s="1" t="s">
        <v>349</v>
      </c>
      <c r="D1919" s="1" t="s">
        <v>2049</v>
      </c>
      <c r="E1919" s="1">
        <v>1</v>
      </c>
    </row>
    <row r="1920" spans="1:5">
      <c r="A1920" s="1">
        <v>1900</v>
      </c>
      <c r="B1920" s="1" t="s">
        <v>58</v>
      </c>
      <c r="C1920" s="1" t="s">
        <v>349</v>
      </c>
      <c r="D1920" s="1" t="s">
        <v>2050</v>
      </c>
      <c r="E1920" s="1">
        <v>1</v>
      </c>
    </row>
    <row r="1921" spans="1:5">
      <c r="A1921" s="1">
        <v>1901</v>
      </c>
      <c r="B1921" s="1" t="s">
        <v>58</v>
      </c>
      <c r="C1921" s="1" t="s">
        <v>349</v>
      </c>
      <c r="D1921" s="1" t="s">
        <v>2051</v>
      </c>
      <c r="E1921" s="1">
        <v>1</v>
      </c>
    </row>
    <row r="1922" spans="1:5">
      <c r="A1922" s="1">
        <v>1902</v>
      </c>
      <c r="B1922" s="1" t="s">
        <v>58</v>
      </c>
      <c r="C1922" s="1" t="s">
        <v>349</v>
      </c>
      <c r="D1922" s="1" t="s">
        <v>2052</v>
      </c>
      <c r="E1922" s="1">
        <v>1</v>
      </c>
    </row>
    <row r="1923" spans="1:5">
      <c r="A1923" s="1">
        <v>1903</v>
      </c>
      <c r="B1923" s="1" t="s">
        <v>58</v>
      </c>
      <c r="C1923" s="1" t="s">
        <v>349</v>
      </c>
      <c r="D1923" s="1" t="s">
        <v>2053</v>
      </c>
      <c r="E1923" s="1">
        <v>1</v>
      </c>
    </row>
    <row r="1924" spans="1:5">
      <c r="A1924" s="1">
        <v>1904</v>
      </c>
      <c r="B1924" s="1" t="s">
        <v>58</v>
      </c>
      <c r="C1924" s="1" t="s">
        <v>349</v>
      </c>
      <c r="D1924" s="1" t="s">
        <v>2054</v>
      </c>
      <c r="E1924" s="1">
        <v>1</v>
      </c>
    </row>
    <row r="1925" spans="1:5">
      <c r="A1925" s="1">
        <v>1905</v>
      </c>
      <c r="B1925" s="1" t="s">
        <v>58</v>
      </c>
      <c r="C1925" s="1" t="s">
        <v>349</v>
      </c>
      <c r="D1925" s="1" t="s">
        <v>2055</v>
      </c>
      <c r="E1925" s="1">
        <v>1</v>
      </c>
    </row>
    <row r="1926" spans="1:5">
      <c r="A1926" s="1">
        <v>1906</v>
      </c>
      <c r="B1926" s="1" t="s">
        <v>58</v>
      </c>
      <c r="C1926" s="1" t="s">
        <v>349</v>
      </c>
      <c r="D1926" s="1" t="s">
        <v>2056</v>
      </c>
      <c r="E1926" s="1">
        <v>1</v>
      </c>
    </row>
    <row r="1927" spans="1:5">
      <c r="A1927" s="1">
        <v>1907</v>
      </c>
      <c r="B1927" s="1" t="s">
        <v>58</v>
      </c>
      <c r="C1927" s="1" t="s">
        <v>349</v>
      </c>
      <c r="D1927" s="1" t="s">
        <v>2057</v>
      </c>
      <c r="E1927" s="1">
        <v>1</v>
      </c>
    </row>
    <row r="1928" spans="1:5">
      <c r="A1928" s="1">
        <v>1908</v>
      </c>
      <c r="B1928" s="1" t="s">
        <v>58</v>
      </c>
      <c r="C1928" s="1" t="s">
        <v>349</v>
      </c>
      <c r="D1928" s="1" t="s">
        <v>2058</v>
      </c>
      <c r="E1928" s="1">
        <v>1</v>
      </c>
    </row>
    <row r="1929" spans="1:5">
      <c r="A1929" s="1">
        <v>1909</v>
      </c>
      <c r="B1929" s="1" t="s">
        <v>58</v>
      </c>
      <c r="C1929" s="1" t="s">
        <v>349</v>
      </c>
      <c r="D1929" s="1" t="s">
        <v>2059</v>
      </c>
      <c r="E1929" s="1">
        <v>1</v>
      </c>
    </row>
    <row r="1930" spans="1:5">
      <c r="A1930" s="1">
        <v>1910</v>
      </c>
      <c r="B1930" s="1" t="s">
        <v>58</v>
      </c>
      <c r="C1930" s="1" t="s">
        <v>349</v>
      </c>
      <c r="D1930" s="1" t="s">
        <v>2060</v>
      </c>
      <c r="E1930" s="1">
        <v>1</v>
      </c>
    </row>
    <row r="1931" spans="1:5">
      <c r="A1931" s="1">
        <v>1911</v>
      </c>
      <c r="B1931" s="1" t="s">
        <v>58</v>
      </c>
      <c r="C1931" s="1" t="s">
        <v>349</v>
      </c>
      <c r="D1931" s="1" t="s">
        <v>2061</v>
      </c>
      <c r="E1931" s="1">
        <v>1</v>
      </c>
    </row>
    <row r="1932" spans="1:5">
      <c r="A1932" s="1">
        <v>1912</v>
      </c>
      <c r="B1932" s="1" t="s">
        <v>58</v>
      </c>
      <c r="C1932" s="1" t="s">
        <v>349</v>
      </c>
      <c r="D1932" s="1" t="s">
        <v>2062</v>
      </c>
      <c r="E1932" s="1">
        <v>1</v>
      </c>
    </row>
    <row r="1933" spans="1:5">
      <c r="A1933" s="1">
        <v>1913</v>
      </c>
      <c r="B1933" s="1" t="s">
        <v>58</v>
      </c>
      <c r="C1933" s="1" t="s">
        <v>349</v>
      </c>
      <c r="D1933" s="1" t="s">
        <v>754</v>
      </c>
      <c r="E1933" s="1">
        <v>1</v>
      </c>
    </row>
    <row r="1934" spans="1:5">
      <c r="A1934" s="1">
        <v>1914</v>
      </c>
      <c r="B1934" s="1" t="s">
        <v>58</v>
      </c>
      <c r="C1934" s="1" t="s">
        <v>349</v>
      </c>
      <c r="D1934" s="1" t="s">
        <v>2063</v>
      </c>
      <c r="E1934" s="1">
        <v>1</v>
      </c>
    </row>
    <row r="1935" spans="1:5">
      <c r="A1935" s="1">
        <v>1915</v>
      </c>
      <c r="B1935" s="1" t="s">
        <v>58</v>
      </c>
      <c r="C1935" s="1" t="s">
        <v>349</v>
      </c>
      <c r="D1935" s="1" t="s">
        <v>2064</v>
      </c>
      <c r="E1935" s="1">
        <v>1</v>
      </c>
    </row>
    <row r="1936" spans="1:5">
      <c r="A1936" s="1">
        <v>1916</v>
      </c>
      <c r="B1936" s="1" t="s">
        <v>58</v>
      </c>
      <c r="C1936" s="1" t="s">
        <v>349</v>
      </c>
      <c r="D1936" s="1" t="s">
        <v>2065</v>
      </c>
      <c r="E1936" s="1">
        <v>1</v>
      </c>
    </row>
    <row r="1937" spans="1:5">
      <c r="A1937" s="1">
        <v>1917</v>
      </c>
      <c r="B1937" s="1" t="s">
        <v>58</v>
      </c>
      <c r="C1937" s="1" t="s">
        <v>349</v>
      </c>
      <c r="D1937" s="1" t="s">
        <v>2066</v>
      </c>
      <c r="E1937" s="1">
        <v>1</v>
      </c>
    </row>
    <row r="1938" spans="1:5">
      <c r="A1938" s="1">
        <v>1918</v>
      </c>
      <c r="B1938" s="1" t="s">
        <v>58</v>
      </c>
      <c r="C1938" s="1" t="s">
        <v>349</v>
      </c>
      <c r="D1938" s="1" t="s">
        <v>2067</v>
      </c>
      <c r="E1938" s="1">
        <v>1</v>
      </c>
    </row>
    <row r="1939" spans="1:5">
      <c r="A1939" s="1">
        <v>1919</v>
      </c>
      <c r="B1939" s="1" t="s">
        <v>58</v>
      </c>
      <c r="C1939" s="1" t="s">
        <v>349</v>
      </c>
      <c r="D1939" s="1" t="s">
        <v>2068</v>
      </c>
      <c r="E1939" s="1">
        <v>1</v>
      </c>
    </row>
    <row r="1940" spans="1:5">
      <c r="A1940" s="1">
        <v>1920</v>
      </c>
      <c r="B1940" s="1" t="s">
        <v>58</v>
      </c>
      <c r="C1940" s="1" t="s">
        <v>349</v>
      </c>
      <c r="D1940" s="1" t="s">
        <v>2069</v>
      </c>
      <c r="E1940" s="1">
        <v>1</v>
      </c>
    </row>
    <row r="1941" spans="1:5">
      <c r="A1941" s="1">
        <v>1921</v>
      </c>
      <c r="B1941" s="1" t="s">
        <v>58</v>
      </c>
      <c r="C1941" s="1" t="s">
        <v>349</v>
      </c>
      <c r="D1941" s="1" t="s">
        <v>347</v>
      </c>
      <c r="E1941" s="1">
        <v>1</v>
      </c>
    </row>
    <row r="1942" spans="1:5">
      <c r="A1942" s="1">
        <v>1922</v>
      </c>
      <c r="B1942" s="1" t="s">
        <v>58</v>
      </c>
      <c r="C1942" s="1" t="s">
        <v>349</v>
      </c>
      <c r="D1942" s="1" t="s">
        <v>349</v>
      </c>
      <c r="E1942" s="1">
        <v>1</v>
      </c>
    </row>
    <row r="1943" spans="1:5">
      <c r="A1943" s="1">
        <v>1923</v>
      </c>
      <c r="B1943" s="1" t="s">
        <v>58</v>
      </c>
      <c r="C1943" s="1" t="s">
        <v>349</v>
      </c>
      <c r="D1943" s="1" t="s">
        <v>2070</v>
      </c>
      <c r="E1943" s="1">
        <v>1</v>
      </c>
    </row>
    <row r="1944" spans="1:5">
      <c r="A1944" s="1">
        <v>1924</v>
      </c>
      <c r="B1944" s="1" t="s">
        <v>58</v>
      </c>
      <c r="C1944" s="1" t="s">
        <v>349</v>
      </c>
      <c r="D1944" s="1" t="s">
        <v>2071</v>
      </c>
      <c r="E1944" s="1">
        <v>1</v>
      </c>
    </row>
    <row r="1945" spans="1:5">
      <c r="A1945" s="1">
        <v>1925</v>
      </c>
      <c r="B1945" s="1" t="s">
        <v>58</v>
      </c>
      <c r="C1945" s="1" t="s">
        <v>349</v>
      </c>
      <c r="D1945" s="1" t="s">
        <v>2072</v>
      </c>
      <c r="E1945" s="1">
        <v>1</v>
      </c>
    </row>
    <row r="1946" spans="1:5">
      <c r="A1946" s="1">
        <v>1926</v>
      </c>
      <c r="B1946" s="1" t="s">
        <v>58</v>
      </c>
      <c r="C1946" s="1" t="s">
        <v>349</v>
      </c>
      <c r="D1946" s="1" t="s">
        <v>2073</v>
      </c>
      <c r="E1946" s="1">
        <v>1</v>
      </c>
    </row>
    <row r="1947" spans="1:5">
      <c r="A1947" s="1">
        <v>1927</v>
      </c>
      <c r="B1947" s="1" t="s">
        <v>58</v>
      </c>
      <c r="C1947" s="1" t="s">
        <v>349</v>
      </c>
      <c r="D1947" s="1" t="s">
        <v>2074</v>
      </c>
      <c r="E1947" s="1">
        <v>1</v>
      </c>
    </row>
    <row r="1948" spans="1:5">
      <c r="A1948" s="1">
        <v>1928</v>
      </c>
      <c r="B1948" s="1" t="s">
        <v>58</v>
      </c>
      <c r="C1948" s="1" t="s">
        <v>349</v>
      </c>
      <c r="D1948" s="1" t="s">
        <v>2075</v>
      </c>
      <c r="E1948" s="1">
        <v>1</v>
      </c>
    </row>
    <row r="1949" spans="1:5">
      <c r="A1949" s="1">
        <v>1929</v>
      </c>
      <c r="B1949" s="1" t="s">
        <v>58</v>
      </c>
      <c r="C1949" s="1" t="s">
        <v>349</v>
      </c>
      <c r="D1949" s="1" t="s">
        <v>2076</v>
      </c>
      <c r="E1949" s="1">
        <v>1</v>
      </c>
    </row>
    <row r="1950" spans="1:5">
      <c r="A1950" s="1">
        <v>1930</v>
      </c>
      <c r="B1950" s="1" t="s">
        <v>58</v>
      </c>
      <c r="C1950" s="1" t="s">
        <v>349</v>
      </c>
      <c r="D1950" s="1" t="s">
        <v>2077</v>
      </c>
      <c r="E1950" s="1">
        <v>1</v>
      </c>
    </row>
    <row r="1951" spans="1:5">
      <c r="A1951" s="1">
        <v>1931</v>
      </c>
      <c r="B1951" s="1" t="s">
        <v>58</v>
      </c>
      <c r="C1951" s="1" t="s">
        <v>349</v>
      </c>
      <c r="D1951" s="1" t="s">
        <v>2078</v>
      </c>
      <c r="E1951" s="1">
        <v>1</v>
      </c>
    </row>
    <row r="1952" spans="1:5">
      <c r="A1952" s="1">
        <v>1932</v>
      </c>
      <c r="B1952" s="1" t="s">
        <v>58</v>
      </c>
      <c r="C1952" s="1" t="s">
        <v>349</v>
      </c>
      <c r="D1952" s="1" t="s">
        <v>2079</v>
      </c>
      <c r="E1952" s="1">
        <v>1</v>
      </c>
    </row>
    <row r="1953" spans="1:5">
      <c r="A1953" s="1">
        <v>1933</v>
      </c>
      <c r="B1953" s="1" t="s">
        <v>58</v>
      </c>
      <c r="C1953" s="1" t="s">
        <v>349</v>
      </c>
      <c r="D1953" s="1" t="s">
        <v>2080</v>
      </c>
      <c r="E1953" s="1">
        <v>1</v>
      </c>
    </row>
    <row r="1954" spans="1:5">
      <c r="A1954" s="1">
        <v>1934</v>
      </c>
      <c r="B1954" s="1" t="s">
        <v>58</v>
      </c>
      <c r="C1954" s="1" t="s">
        <v>349</v>
      </c>
      <c r="D1954" s="1" t="s">
        <v>1631</v>
      </c>
      <c r="E1954" s="1">
        <v>1</v>
      </c>
    </row>
    <row r="1955" spans="1:5">
      <c r="A1955" s="1">
        <v>1935</v>
      </c>
      <c r="B1955" s="1" t="s">
        <v>58</v>
      </c>
      <c r="C1955" s="1" t="s">
        <v>349</v>
      </c>
      <c r="D1955" s="1" t="s">
        <v>2081</v>
      </c>
      <c r="E1955" s="1">
        <v>1</v>
      </c>
    </row>
    <row r="1956" spans="1:5">
      <c r="A1956" s="1">
        <v>1936</v>
      </c>
      <c r="B1956" s="1" t="s">
        <v>58</v>
      </c>
      <c r="C1956" s="1" t="s">
        <v>349</v>
      </c>
      <c r="D1956" s="1" t="s">
        <v>2082</v>
      </c>
      <c r="E1956" s="1">
        <v>1</v>
      </c>
    </row>
    <row r="1957" spans="1:5">
      <c r="A1957" s="1">
        <v>1937</v>
      </c>
      <c r="B1957" s="1" t="s">
        <v>58</v>
      </c>
      <c r="C1957" s="1" t="s">
        <v>345</v>
      </c>
      <c r="D1957" s="1" t="s">
        <v>2083</v>
      </c>
      <c r="E1957" s="1">
        <v>1</v>
      </c>
    </row>
    <row r="1958" spans="1:5">
      <c r="A1958" s="1">
        <v>1938</v>
      </c>
      <c r="B1958" s="1" t="s">
        <v>58</v>
      </c>
      <c r="C1958" s="1" t="s">
        <v>345</v>
      </c>
      <c r="D1958" s="1" t="s">
        <v>2084</v>
      </c>
      <c r="E1958" s="1">
        <v>1</v>
      </c>
    </row>
    <row r="1959" spans="1:5">
      <c r="A1959" s="1">
        <v>1939</v>
      </c>
      <c r="B1959" s="1" t="s">
        <v>58</v>
      </c>
      <c r="C1959" s="1" t="s">
        <v>345</v>
      </c>
      <c r="D1959" s="1" t="s">
        <v>345</v>
      </c>
      <c r="E1959" s="1">
        <v>1</v>
      </c>
    </row>
    <row r="1960" spans="1:5">
      <c r="A1960" s="1">
        <v>1940</v>
      </c>
      <c r="B1960" s="1" t="s">
        <v>58</v>
      </c>
      <c r="C1960" s="1" t="s">
        <v>345</v>
      </c>
      <c r="D1960" s="1" t="s">
        <v>2085</v>
      </c>
      <c r="E1960" s="1">
        <v>1</v>
      </c>
    </row>
    <row r="1961" spans="1:5">
      <c r="A1961" s="1">
        <v>1941</v>
      </c>
      <c r="B1961" s="1" t="s">
        <v>58</v>
      </c>
      <c r="C1961" s="1" t="s">
        <v>345</v>
      </c>
      <c r="D1961" s="1" t="s">
        <v>2086</v>
      </c>
      <c r="E1961" s="1">
        <v>1</v>
      </c>
    </row>
    <row r="1962" spans="1:5">
      <c r="A1962" s="1">
        <v>1942</v>
      </c>
      <c r="B1962" s="1" t="s">
        <v>58</v>
      </c>
      <c r="C1962" s="1" t="s">
        <v>345</v>
      </c>
      <c r="D1962" s="1" t="s">
        <v>2087</v>
      </c>
      <c r="E1962" s="1">
        <v>1</v>
      </c>
    </row>
    <row r="1963" spans="1:5">
      <c r="A1963" s="1">
        <v>1943</v>
      </c>
      <c r="B1963" s="1" t="s">
        <v>58</v>
      </c>
      <c r="C1963" s="1" t="s">
        <v>345</v>
      </c>
      <c r="D1963" s="1" t="s">
        <v>1498</v>
      </c>
      <c r="E1963" s="1">
        <v>1</v>
      </c>
    </row>
    <row r="1964" spans="1:5">
      <c r="A1964" s="1">
        <v>1944</v>
      </c>
      <c r="B1964" s="1" t="s">
        <v>58</v>
      </c>
      <c r="C1964" s="1" t="s">
        <v>345</v>
      </c>
      <c r="D1964" s="1" t="s">
        <v>2088</v>
      </c>
      <c r="E1964" s="1">
        <v>1</v>
      </c>
    </row>
    <row r="1965" spans="1:5">
      <c r="A1965" s="1">
        <v>1945</v>
      </c>
      <c r="B1965" s="1" t="s">
        <v>58</v>
      </c>
      <c r="C1965" s="1" t="s">
        <v>345</v>
      </c>
      <c r="D1965" s="1" t="s">
        <v>2089</v>
      </c>
      <c r="E1965" s="1">
        <v>1</v>
      </c>
    </row>
    <row r="1966" spans="1:5">
      <c r="A1966" s="1">
        <v>1946</v>
      </c>
      <c r="B1966" s="1" t="s">
        <v>58</v>
      </c>
      <c r="C1966" s="1" t="s">
        <v>345</v>
      </c>
      <c r="D1966" s="1" t="s">
        <v>2090</v>
      </c>
      <c r="E1966" s="1">
        <v>1</v>
      </c>
    </row>
    <row r="1967" spans="1:5">
      <c r="A1967" s="1">
        <v>1947</v>
      </c>
      <c r="B1967" s="1" t="s">
        <v>58</v>
      </c>
      <c r="C1967" s="1" t="s">
        <v>345</v>
      </c>
      <c r="D1967" s="1" t="s">
        <v>1899</v>
      </c>
      <c r="E1967" s="1">
        <v>1</v>
      </c>
    </row>
    <row r="1968" spans="1:5">
      <c r="A1968" s="1">
        <v>1948</v>
      </c>
      <c r="B1968" s="1" t="s">
        <v>58</v>
      </c>
      <c r="C1968" s="1" t="s">
        <v>345</v>
      </c>
      <c r="D1968" s="1" t="s">
        <v>2091</v>
      </c>
      <c r="E1968" s="1">
        <v>1</v>
      </c>
    </row>
    <row r="1969" spans="1:5">
      <c r="A1969" s="1">
        <v>1949</v>
      </c>
      <c r="B1969" s="1" t="s">
        <v>58</v>
      </c>
      <c r="C1969" s="1" t="s">
        <v>345</v>
      </c>
      <c r="D1969" s="1" t="s">
        <v>2092</v>
      </c>
      <c r="E1969" s="1">
        <v>1</v>
      </c>
    </row>
    <row r="1970" spans="1:5">
      <c r="A1970" s="1">
        <v>1950</v>
      </c>
      <c r="B1970" s="1" t="s">
        <v>58</v>
      </c>
      <c r="C1970" s="1" t="s">
        <v>345</v>
      </c>
      <c r="D1970" s="1" t="s">
        <v>2093</v>
      </c>
      <c r="E1970" s="1">
        <v>1</v>
      </c>
    </row>
    <row r="1971" spans="1:5">
      <c r="A1971" s="1">
        <v>1951</v>
      </c>
      <c r="B1971" s="1" t="s">
        <v>58</v>
      </c>
      <c r="C1971" s="1" t="s">
        <v>345</v>
      </c>
      <c r="D1971" s="1" t="s">
        <v>2094</v>
      </c>
      <c r="E1971" s="1">
        <v>1</v>
      </c>
    </row>
    <row r="1972" spans="1:5">
      <c r="A1972" s="1">
        <v>1952</v>
      </c>
      <c r="B1972" s="1" t="s">
        <v>58</v>
      </c>
      <c r="C1972" s="1" t="s">
        <v>345</v>
      </c>
      <c r="D1972" s="1" t="s">
        <v>2095</v>
      </c>
      <c r="E1972" s="1">
        <v>1</v>
      </c>
    </row>
    <row r="1973" spans="1:5">
      <c r="A1973" s="1">
        <v>1953</v>
      </c>
      <c r="B1973" s="1" t="s">
        <v>58</v>
      </c>
      <c r="C1973" s="1" t="s">
        <v>345</v>
      </c>
      <c r="D1973" s="1" t="s">
        <v>2096</v>
      </c>
      <c r="E1973" s="1">
        <v>1</v>
      </c>
    </row>
    <row r="1974" spans="1:5">
      <c r="A1974" s="1">
        <v>1954</v>
      </c>
      <c r="B1974" s="1" t="s">
        <v>58</v>
      </c>
      <c r="C1974" s="1" t="s">
        <v>345</v>
      </c>
      <c r="D1974" s="1" t="s">
        <v>2097</v>
      </c>
      <c r="E1974" s="1">
        <v>1</v>
      </c>
    </row>
    <row r="1975" spans="1:5">
      <c r="A1975" s="1">
        <v>1955</v>
      </c>
      <c r="B1975" s="1" t="s">
        <v>58</v>
      </c>
      <c r="C1975" s="1" t="s">
        <v>345</v>
      </c>
      <c r="D1975" s="1" t="s">
        <v>2098</v>
      </c>
      <c r="E1975" s="1">
        <v>1</v>
      </c>
    </row>
    <row r="1976" spans="1:5">
      <c r="A1976" s="1">
        <v>1956</v>
      </c>
      <c r="B1976" s="1" t="s">
        <v>58</v>
      </c>
      <c r="C1976" s="1" t="s">
        <v>345</v>
      </c>
      <c r="D1976" s="1" t="s">
        <v>2099</v>
      </c>
      <c r="E1976" s="1">
        <v>1</v>
      </c>
    </row>
    <row r="1977" spans="1:5">
      <c r="A1977" s="1">
        <v>1957</v>
      </c>
      <c r="B1977" s="1" t="s">
        <v>58</v>
      </c>
      <c r="C1977" s="1" t="s">
        <v>345</v>
      </c>
      <c r="D1977" s="1" t="s">
        <v>2100</v>
      </c>
      <c r="E1977" s="1">
        <v>1</v>
      </c>
    </row>
    <row r="1978" spans="1:5">
      <c r="A1978" s="1">
        <v>1958</v>
      </c>
      <c r="B1978" s="1" t="s">
        <v>58</v>
      </c>
      <c r="C1978" s="1" t="s">
        <v>345</v>
      </c>
      <c r="D1978" s="1" t="s">
        <v>2101</v>
      </c>
      <c r="E1978" s="1">
        <v>1</v>
      </c>
    </row>
    <row r="1979" spans="1:5">
      <c r="A1979" s="1">
        <v>1959</v>
      </c>
      <c r="B1979" s="1" t="s">
        <v>58</v>
      </c>
      <c r="C1979" s="1" t="s">
        <v>345</v>
      </c>
      <c r="D1979" s="1" t="s">
        <v>2102</v>
      </c>
      <c r="E1979" s="1">
        <v>1</v>
      </c>
    </row>
    <row r="1980" spans="1:5">
      <c r="A1980" s="1">
        <v>1960</v>
      </c>
      <c r="B1980" s="1" t="s">
        <v>58</v>
      </c>
      <c r="C1980" s="1" t="s">
        <v>345</v>
      </c>
      <c r="D1980" s="1" t="s">
        <v>2103</v>
      </c>
      <c r="E1980" s="1">
        <v>1</v>
      </c>
    </row>
    <row r="1981" spans="1:5">
      <c r="A1981" s="1">
        <v>1961</v>
      </c>
      <c r="B1981" s="1" t="s">
        <v>58</v>
      </c>
      <c r="C1981" s="1" t="s">
        <v>345</v>
      </c>
      <c r="D1981" s="1" t="s">
        <v>2104</v>
      </c>
      <c r="E1981" s="1">
        <v>1</v>
      </c>
    </row>
    <row r="1982" spans="1:5">
      <c r="A1982" s="1">
        <v>1962</v>
      </c>
      <c r="B1982" s="1" t="s">
        <v>58</v>
      </c>
      <c r="C1982" s="1" t="s">
        <v>345</v>
      </c>
      <c r="D1982" s="1" t="s">
        <v>2105</v>
      </c>
      <c r="E1982" s="1">
        <v>1</v>
      </c>
    </row>
    <row r="1983" spans="1:5">
      <c r="A1983" s="1">
        <v>1963</v>
      </c>
      <c r="B1983" s="1" t="s">
        <v>58</v>
      </c>
      <c r="C1983" s="1" t="s">
        <v>345</v>
      </c>
      <c r="D1983" s="1" t="s">
        <v>2106</v>
      </c>
      <c r="E1983" s="1">
        <v>0</v>
      </c>
    </row>
    <row r="1984" spans="1:5">
      <c r="A1984" s="1" t="s">
        <v>151</v>
      </c>
      <c r="B1984" s="1" t="s">
        <v>42</v>
      </c>
      <c r="C1984" s="1" t="s">
        <v>9</v>
      </c>
      <c r="D1984" s="1" t="s">
        <v>10</v>
      </c>
      <c r="E1984" s="1" t="s">
        <v>152</v>
      </c>
    </row>
    <row r="1985" spans="1:5">
      <c r="A1985" s="1">
        <v>1964</v>
      </c>
      <c r="B1985" s="1" t="s">
        <v>51</v>
      </c>
      <c r="C1985" s="1" t="s">
        <v>246</v>
      </c>
      <c r="D1985" s="1" t="s">
        <v>2107</v>
      </c>
      <c r="E1985" s="1">
        <v>1</v>
      </c>
    </row>
    <row r="1986" spans="1:5">
      <c r="A1986" s="1">
        <v>1965</v>
      </c>
      <c r="B1986" s="1" t="s">
        <v>51</v>
      </c>
      <c r="C1986" s="1" t="s">
        <v>246</v>
      </c>
      <c r="D1986" s="1" t="s">
        <v>2108</v>
      </c>
      <c r="E1986" s="1">
        <v>1</v>
      </c>
    </row>
    <row r="1987" spans="1:5">
      <c r="A1987" s="1">
        <v>1966</v>
      </c>
      <c r="B1987" s="1" t="s">
        <v>51</v>
      </c>
      <c r="C1987" s="1" t="s">
        <v>246</v>
      </c>
      <c r="D1987" s="1" t="s">
        <v>2109</v>
      </c>
      <c r="E1987" s="1">
        <v>1</v>
      </c>
    </row>
    <row r="1988" spans="1:5">
      <c r="A1988" s="1">
        <v>1967</v>
      </c>
      <c r="B1988" s="1" t="s">
        <v>51</v>
      </c>
      <c r="C1988" s="1" t="s">
        <v>246</v>
      </c>
      <c r="D1988" s="1" t="s">
        <v>2110</v>
      </c>
      <c r="E1988" s="1">
        <v>1</v>
      </c>
    </row>
    <row r="1989" spans="1:5">
      <c r="A1989" s="1">
        <v>1968</v>
      </c>
      <c r="B1989" s="1" t="s">
        <v>51</v>
      </c>
      <c r="C1989" s="1" t="s">
        <v>246</v>
      </c>
      <c r="D1989" s="1" t="s">
        <v>2111</v>
      </c>
      <c r="E1989" s="1">
        <v>1</v>
      </c>
    </row>
    <row r="1990" spans="1:5">
      <c r="A1990" s="1">
        <v>1969</v>
      </c>
      <c r="B1990" s="1" t="s">
        <v>51</v>
      </c>
      <c r="C1990" s="1" t="s">
        <v>261</v>
      </c>
      <c r="D1990" s="1" t="s">
        <v>2112</v>
      </c>
      <c r="E1990" s="1">
        <v>1</v>
      </c>
    </row>
    <row r="1991" spans="1:5">
      <c r="A1991" s="1">
        <v>1970</v>
      </c>
      <c r="B1991" s="1" t="s">
        <v>51</v>
      </c>
      <c r="C1991" s="1" t="s">
        <v>261</v>
      </c>
      <c r="D1991" s="1" t="s">
        <v>2113</v>
      </c>
      <c r="E1991" s="1">
        <v>1</v>
      </c>
    </row>
    <row r="1992" spans="1:5">
      <c r="A1992" s="1">
        <v>1971</v>
      </c>
      <c r="B1992" s="1" t="s">
        <v>51</v>
      </c>
      <c r="C1992" s="1" t="s">
        <v>261</v>
      </c>
      <c r="D1992" s="1" t="s">
        <v>2114</v>
      </c>
      <c r="E1992" s="1">
        <v>1</v>
      </c>
    </row>
    <row r="1993" spans="1:5">
      <c r="A1993" s="1">
        <v>1972</v>
      </c>
      <c r="B1993" s="1" t="s">
        <v>51</v>
      </c>
      <c r="C1993" s="1" t="s">
        <v>261</v>
      </c>
      <c r="D1993" s="1" t="s">
        <v>2115</v>
      </c>
      <c r="E1993" s="1">
        <v>1</v>
      </c>
    </row>
    <row r="1994" spans="1:5">
      <c r="A1994" s="1">
        <v>1973</v>
      </c>
      <c r="B1994" s="1" t="s">
        <v>51</v>
      </c>
      <c r="C1994" s="1" t="s">
        <v>261</v>
      </c>
      <c r="D1994" s="1" t="s">
        <v>2116</v>
      </c>
      <c r="E1994" s="1">
        <v>1</v>
      </c>
    </row>
    <row r="1995" spans="1:5">
      <c r="A1995" s="1">
        <v>1974</v>
      </c>
      <c r="B1995" s="1" t="s">
        <v>51</v>
      </c>
      <c r="C1995" s="1" t="s">
        <v>261</v>
      </c>
      <c r="D1995" s="1" t="s">
        <v>2117</v>
      </c>
      <c r="E1995" s="1">
        <v>1</v>
      </c>
    </row>
    <row r="1996" spans="1:5">
      <c r="A1996" s="1">
        <v>1975</v>
      </c>
      <c r="B1996" s="1" t="s">
        <v>51</v>
      </c>
      <c r="C1996" s="1" t="s">
        <v>243</v>
      </c>
      <c r="D1996" s="1" t="s">
        <v>2118</v>
      </c>
      <c r="E1996" s="1">
        <v>1</v>
      </c>
    </row>
    <row r="1997" spans="1:5">
      <c r="A1997" s="1">
        <v>1976</v>
      </c>
      <c r="B1997" s="1" t="s">
        <v>51</v>
      </c>
      <c r="C1997" s="1" t="s">
        <v>243</v>
      </c>
      <c r="D1997" s="1" t="s">
        <v>2119</v>
      </c>
      <c r="E1997" s="1">
        <v>1</v>
      </c>
    </row>
    <row r="1998" spans="1:5">
      <c r="A1998" s="1">
        <v>1977</v>
      </c>
      <c r="B1998" s="1" t="s">
        <v>51</v>
      </c>
      <c r="C1998" s="1" t="s">
        <v>243</v>
      </c>
      <c r="D1998" s="1" t="s">
        <v>2120</v>
      </c>
      <c r="E1998" s="1">
        <v>1</v>
      </c>
    </row>
    <row r="1999" spans="1:5">
      <c r="A1999" s="1">
        <v>1978</v>
      </c>
      <c r="B1999" s="1" t="s">
        <v>51</v>
      </c>
      <c r="C1999" s="1" t="s">
        <v>243</v>
      </c>
      <c r="D1999" s="1" t="s">
        <v>2121</v>
      </c>
      <c r="E1999" s="1">
        <v>1</v>
      </c>
    </row>
    <row r="2000" spans="1:5">
      <c r="A2000" s="1">
        <v>1979</v>
      </c>
      <c r="B2000" s="1" t="s">
        <v>51</v>
      </c>
      <c r="C2000" s="1" t="s">
        <v>243</v>
      </c>
      <c r="D2000" s="1" t="s">
        <v>2122</v>
      </c>
      <c r="E2000" s="1">
        <v>1</v>
      </c>
    </row>
    <row r="2001" spans="1:5">
      <c r="A2001" s="1">
        <v>1980</v>
      </c>
      <c r="B2001" s="1" t="s">
        <v>51</v>
      </c>
      <c r="C2001" s="1" t="s">
        <v>243</v>
      </c>
      <c r="D2001" s="1" t="s">
        <v>2123</v>
      </c>
      <c r="E2001" s="1">
        <v>1</v>
      </c>
    </row>
    <row r="2002" spans="1:5">
      <c r="A2002" s="1">
        <v>1981</v>
      </c>
      <c r="B2002" s="1" t="s">
        <v>51</v>
      </c>
      <c r="C2002" s="1" t="s">
        <v>243</v>
      </c>
      <c r="D2002" s="1" t="s">
        <v>2066</v>
      </c>
      <c r="E2002" s="1">
        <v>1</v>
      </c>
    </row>
    <row r="2003" spans="1:5">
      <c r="A2003" s="1">
        <v>1982</v>
      </c>
      <c r="B2003" s="1" t="s">
        <v>51</v>
      </c>
      <c r="C2003" s="1" t="s">
        <v>243</v>
      </c>
      <c r="D2003" s="1" t="s">
        <v>2124</v>
      </c>
      <c r="E2003" s="1">
        <v>1</v>
      </c>
    </row>
    <row r="2004" spans="1:5">
      <c r="A2004" s="1">
        <v>1983</v>
      </c>
      <c r="B2004" s="1" t="s">
        <v>51</v>
      </c>
      <c r="C2004" s="1" t="s">
        <v>243</v>
      </c>
      <c r="D2004" s="1" t="s">
        <v>2125</v>
      </c>
      <c r="E2004" s="1">
        <v>1</v>
      </c>
    </row>
    <row r="2005" spans="1:5">
      <c r="A2005" s="1">
        <v>1984</v>
      </c>
      <c r="B2005" s="1" t="s">
        <v>51</v>
      </c>
      <c r="C2005" s="1" t="s">
        <v>243</v>
      </c>
      <c r="D2005" s="1" t="s">
        <v>2126</v>
      </c>
      <c r="E2005" s="1">
        <v>1</v>
      </c>
    </row>
    <row r="2006" spans="1:5">
      <c r="A2006" s="1">
        <v>1985</v>
      </c>
      <c r="B2006" s="1" t="s">
        <v>51</v>
      </c>
      <c r="C2006" s="1" t="s">
        <v>243</v>
      </c>
      <c r="D2006" s="1" t="s">
        <v>1685</v>
      </c>
      <c r="E2006" s="1">
        <v>1</v>
      </c>
    </row>
    <row r="2007" spans="1:5">
      <c r="A2007" s="1">
        <v>1986</v>
      </c>
      <c r="B2007" s="1" t="s">
        <v>51</v>
      </c>
      <c r="C2007" s="1" t="s">
        <v>243</v>
      </c>
      <c r="D2007" s="1" t="s">
        <v>2127</v>
      </c>
      <c r="E2007" s="1">
        <v>1</v>
      </c>
    </row>
    <row r="2008" spans="1:5">
      <c r="A2008" s="1">
        <v>1987</v>
      </c>
      <c r="B2008" s="1" t="s">
        <v>51</v>
      </c>
      <c r="C2008" s="1" t="s">
        <v>243</v>
      </c>
      <c r="D2008" s="1" t="s">
        <v>2128</v>
      </c>
      <c r="E2008" s="1">
        <v>1</v>
      </c>
    </row>
    <row r="2009" spans="1:5">
      <c r="A2009" s="1">
        <v>1988</v>
      </c>
      <c r="B2009" s="1" t="s">
        <v>51</v>
      </c>
      <c r="C2009" s="1" t="s">
        <v>243</v>
      </c>
      <c r="D2009" s="1" t="s">
        <v>2129</v>
      </c>
      <c r="E2009" s="1">
        <v>1</v>
      </c>
    </row>
    <row r="2010" spans="1:5">
      <c r="A2010" s="1">
        <v>1989</v>
      </c>
      <c r="B2010" s="1" t="s">
        <v>51</v>
      </c>
      <c r="C2010" s="1" t="s">
        <v>243</v>
      </c>
      <c r="D2010" s="1" t="s">
        <v>2130</v>
      </c>
      <c r="E2010" s="1">
        <v>1</v>
      </c>
    </row>
    <row r="2011" spans="1:5">
      <c r="A2011" s="1">
        <v>1990</v>
      </c>
      <c r="B2011" s="1" t="s">
        <v>51</v>
      </c>
      <c r="C2011" s="1" t="s">
        <v>243</v>
      </c>
      <c r="D2011" s="1" t="s">
        <v>2131</v>
      </c>
      <c r="E2011" s="1">
        <v>1</v>
      </c>
    </row>
    <row r="2012" spans="1:5">
      <c r="A2012" s="1">
        <v>1991</v>
      </c>
      <c r="B2012" s="1" t="s">
        <v>51</v>
      </c>
      <c r="C2012" s="1" t="s">
        <v>243</v>
      </c>
      <c r="D2012" s="1" t="s">
        <v>2132</v>
      </c>
      <c r="E2012" s="1">
        <v>1</v>
      </c>
    </row>
    <row r="2013" spans="1:5">
      <c r="A2013" s="1">
        <v>1992</v>
      </c>
      <c r="B2013" s="1" t="s">
        <v>51</v>
      </c>
      <c r="C2013" s="1" t="s">
        <v>264</v>
      </c>
      <c r="D2013" s="1" t="s">
        <v>2133</v>
      </c>
      <c r="E2013" s="1">
        <v>1</v>
      </c>
    </row>
    <row r="2014" spans="1:5">
      <c r="A2014" s="1">
        <v>1993</v>
      </c>
      <c r="B2014" s="1" t="s">
        <v>51</v>
      </c>
      <c r="C2014" s="1" t="s">
        <v>264</v>
      </c>
      <c r="D2014" s="1" t="s">
        <v>2134</v>
      </c>
      <c r="E2014" s="1">
        <v>1</v>
      </c>
    </row>
    <row r="2015" spans="1:5">
      <c r="A2015" s="1">
        <v>1994</v>
      </c>
      <c r="B2015" s="1" t="s">
        <v>51</v>
      </c>
      <c r="C2015" s="1" t="s">
        <v>264</v>
      </c>
      <c r="D2015" s="1" t="s">
        <v>2135</v>
      </c>
      <c r="E2015" s="1">
        <v>1</v>
      </c>
    </row>
    <row r="2016" spans="1:5">
      <c r="A2016" s="1">
        <v>1995</v>
      </c>
      <c r="B2016" s="1" t="s">
        <v>51</v>
      </c>
      <c r="C2016" s="1" t="s">
        <v>264</v>
      </c>
      <c r="D2016" s="1" t="s">
        <v>2136</v>
      </c>
      <c r="E2016" s="1">
        <v>1</v>
      </c>
    </row>
    <row r="2017" spans="1:5">
      <c r="A2017" s="1">
        <v>1996</v>
      </c>
      <c r="B2017" s="1" t="s">
        <v>51</v>
      </c>
      <c r="C2017" s="1" t="s">
        <v>264</v>
      </c>
      <c r="D2017" s="1" t="s">
        <v>2137</v>
      </c>
      <c r="E2017" s="1">
        <v>1</v>
      </c>
    </row>
    <row r="2018" spans="1:5">
      <c r="A2018" s="1">
        <v>1997</v>
      </c>
      <c r="B2018" s="1" t="s">
        <v>51</v>
      </c>
      <c r="C2018" s="1" t="s">
        <v>264</v>
      </c>
      <c r="D2018" s="1" t="s">
        <v>2138</v>
      </c>
      <c r="E2018" s="1">
        <v>1</v>
      </c>
    </row>
    <row r="2019" spans="1:5">
      <c r="A2019" s="1">
        <v>1998</v>
      </c>
      <c r="B2019" s="1" t="s">
        <v>51</v>
      </c>
      <c r="C2019" s="1" t="s">
        <v>264</v>
      </c>
      <c r="D2019" s="1" t="s">
        <v>2139</v>
      </c>
      <c r="E2019" s="1">
        <v>1</v>
      </c>
    </row>
    <row r="2020" spans="1:5">
      <c r="A2020" s="1">
        <v>1999</v>
      </c>
      <c r="B2020" s="1" t="s">
        <v>51</v>
      </c>
      <c r="C2020" s="1" t="s">
        <v>264</v>
      </c>
      <c r="D2020" s="1" t="s">
        <v>2140</v>
      </c>
      <c r="E2020" s="1">
        <v>1</v>
      </c>
    </row>
    <row r="2021" spans="1:5">
      <c r="A2021" s="1">
        <v>2000</v>
      </c>
      <c r="B2021" s="1" t="s">
        <v>51</v>
      </c>
      <c r="C2021" s="1" t="s">
        <v>264</v>
      </c>
      <c r="D2021" s="1" t="s">
        <v>1413</v>
      </c>
      <c r="E2021" s="1">
        <v>1</v>
      </c>
    </row>
    <row r="2022" spans="1:5">
      <c r="A2022" s="1">
        <v>2001</v>
      </c>
      <c r="B2022" s="1" t="s">
        <v>51</v>
      </c>
      <c r="C2022" s="1" t="s">
        <v>264</v>
      </c>
      <c r="D2022" s="1" t="s">
        <v>2141</v>
      </c>
      <c r="E2022" s="1">
        <v>1</v>
      </c>
    </row>
    <row r="2023" spans="1:5">
      <c r="A2023" s="1">
        <v>2002</v>
      </c>
      <c r="B2023" s="1" t="s">
        <v>51</v>
      </c>
      <c r="C2023" s="1" t="s">
        <v>264</v>
      </c>
      <c r="D2023" s="1" t="s">
        <v>2142</v>
      </c>
      <c r="E2023" s="1">
        <v>1</v>
      </c>
    </row>
    <row r="2024" spans="1:5">
      <c r="A2024" s="1">
        <v>2003</v>
      </c>
      <c r="B2024" s="1" t="s">
        <v>51</v>
      </c>
      <c r="C2024" s="1" t="s">
        <v>264</v>
      </c>
      <c r="D2024" s="1" t="s">
        <v>1887</v>
      </c>
      <c r="E2024" s="1">
        <v>1</v>
      </c>
    </row>
    <row r="2025" spans="1:5">
      <c r="A2025" s="1">
        <v>2004</v>
      </c>
      <c r="B2025" s="1" t="s">
        <v>51</v>
      </c>
      <c r="C2025" s="1" t="s">
        <v>264</v>
      </c>
      <c r="D2025" s="1" t="s">
        <v>264</v>
      </c>
      <c r="E2025" s="1">
        <v>1</v>
      </c>
    </row>
    <row r="2026" spans="1:5">
      <c r="A2026" s="1">
        <v>2005</v>
      </c>
      <c r="B2026" s="1" t="s">
        <v>51</v>
      </c>
      <c r="C2026" s="1" t="s">
        <v>264</v>
      </c>
      <c r="D2026" s="1" t="s">
        <v>1910</v>
      </c>
      <c r="E2026" s="1">
        <v>1</v>
      </c>
    </row>
    <row r="2027" spans="1:5">
      <c r="A2027" s="1">
        <v>2006</v>
      </c>
      <c r="B2027" s="1" t="s">
        <v>51</v>
      </c>
      <c r="C2027" s="1" t="s">
        <v>264</v>
      </c>
      <c r="D2027" s="1" t="s">
        <v>2143</v>
      </c>
      <c r="E2027" s="1">
        <v>1</v>
      </c>
    </row>
    <row r="2028" spans="1:5">
      <c r="A2028" s="1">
        <v>2007</v>
      </c>
      <c r="B2028" s="1" t="s">
        <v>51</v>
      </c>
      <c r="C2028" s="1" t="s">
        <v>264</v>
      </c>
      <c r="D2028" s="1" t="s">
        <v>2144</v>
      </c>
      <c r="E2028" s="1">
        <v>1</v>
      </c>
    </row>
    <row r="2029" spans="1:5">
      <c r="A2029" s="1">
        <v>2008</v>
      </c>
      <c r="B2029" s="1" t="s">
        <v>51</v>
      </c>
      <c r="C2029" s="1" t="s">
        <v>264</v>
      </c>
      <c r="D2029" s="1" t="s">
        <v>2135</v>
      </c>
      <c r="E2029" s="1">
        <v>1</v>
      </c>
    </row>
    <row r="2030" spans="1:5">
      <c r="A2030" s="1">
        <v>2009</v>
      </c>
      <c r="B2030" s="1" t="s">
        <v>51</v>
      </c>
      <c r="C2030" s="1" t="s">
        <v>264</v>
      </c>
      <c r="D2030" s="1" t="s">
        <v>2145</v>
      </c>
      <c r="E2030" s="1">
        <v>1</v>
      </c>
    </row>
    <row r="2031" spans="1:5">
      <c r="A2031" s="1">
        <v>2010</v>
      </c>
      <c r="B2031" s="1" t="s">
        <v>51</v>
      </c>
      <c r="C2031" s="1" t="s">
        <v>258</v>
      </c>
      <c r="D2031" s="1" t="s">
        <v>2146</v>
      </c>
      <c r="E2031" s="1">
        <v>1</v>
      </c>
    </row>
    <row r="2032" spans="1:5">
      <c r="A2032" s="1">
        <v>2011</v>
      </c>
      <c r="B2032" s="1" t="s">
        <v>51</v>
      </c>
      <c r="C2032" s="1" t="s">
        <v>258</v>
      </c>
      <c r="D2032" s="1" t="s">
        <v>2147</v>
      </c>
      <c r="E2032" s="1">
        <v>1</v>
      </c>
    </row>
    <row r="2033" spans="1:5">
      <c r="A2033" s="1">
        <v>2012</v>
      </c>
      <c r="B2033" s="1" t="s">
        <v>51</v>
      </c>
      <c r="C2033" s="1" t="s">
        <v>258</v>
      </c>
      <c r="D2033" s="1" t="s">
        <v>2148</v>
      </c>
      <c r="E2033" s="1">
        <v>1</v>
      </c>
    </row>
    <row r="2034" spans="1:5">
      <c r="A2034" s="1">
        <v>2013</v>
      </c>
      <c r="B2034" s="1" t="s">
        <v>51</v>
      </c>
      <c r="C2034" s="1" t="s">
        <v>258</v>
      </c>
      <c r="D2034" s="1" t="s">
        <v>2149</v>
      </c>
      <c r="E2034" s="1">
        <v>1</v>
      </c>
    </row>
    <row r="2035" spans="1:5">
      <c r="A2035" s="1">
        <v>2014</v>
      </c>
      <c r="B2035" s="1" t="s">
        <v>51</v>
      </c>
      <c r="C2035" s="1" t="s">
        <v>258</v>
      </c>
      <c r="D2035" s="1" t="s">
        <v>2150</v>
      </c>
      <c r="E2035" s="1">
        <v>1</v>
      </c>
    </row>
    <row r="2036" spans="1:5">
      <c r="A2036" s="1">
        <v>2015</v>
      </c>
      <c r="B2036" s="1" t="s">
        <v>51</v>
      </c>
      <c r="C2036" s="1" t="s">
        <v>258</v>
      </c>
      <c r="D2036" s="1" t="s">
        <v>2151</v>
      </c>
      <c r="E2036" s="1">
        <v>1</v>
      </c>
    </row>
    <row r="2037" spans="1:5">
      <c r="A2037" s="1">
        <v>2016</v>
      </c>
      <c r="B2037" s="1" t="s">
        <v>51</v>
      </c>
      <c r="C2037" s="1" t="s">
        <v>258</v>
      </c>
      <c r="D2037" s="1" t="s">
        <v>2152</v>
      </c>
      <c r="E2037" s="1">
        <v>1</v>
      </c>
    </row>
    <row r="2038" spans="1:5">
      <c r="A2038" s="1">
        <v>2017</v>
      </c>
      <c r="B2038" s="1" t="s">
        <v>51</v>
      </c>
      <c r="C2038" s="1" t="s">
        <v>258</v>
      </c>
      <c r="D2038" s="1" t="s">
        <v>2153</v>
      </c>
      <c r="E2038" s="1">
        <v>1</v>
      </c>
    </row>
    <row r="2039" spans="1:5">
      <c r="A2039" s="1">
        <v>2018</v>
      </c>
      <c r="B2039" s="1" t="s">
        <v>51</v>
      </c>
      <c r="C2039" s="1" t="s">
        <v>258</v>
      </c>
      <c r="D2039" s="1" t="s">
        <v>2154</v>
      </c>
      <c r="E2039" s="1">
        <v>1</v>
      </c>
    </row>
    <row r="2040" spans="1:5">
      <c r="A2040" s="1">
        <v>2019</v>
      </c>
      <c r="B2040" s="1" t="s">
        <v>51</v>
      </c>
      <c r="C2040" s="1" t="s">
        <v>258</v>
      </c>
      <c r="D2040" s="1" t="s">
        <v>2155</v>
      </c>
      <c r="E2040" s="1">
        <v>1</v>
      </c>
    </row>
    <row r="2041" spans="1:5">
      <c r="A2041" s="1">
        <v>2020</v>
      </c>
      <c r="B2041" s="1" t="s">
        <v>51</v>
      </c>
      <c r="C2041" s="1" t="s">
        <v>258</v>
      </c>
      <c r="D2041" s="1" t="s">
        <v>1848</v>
      </c>
      <c r="E2041" s="1">
        <v>1</v>
      </c>
    </row>
    <row r="2042" spans="1:5">
      <c r="A2042" s="1">
        <v>2021</v>
      </c>
      <c r="B2042" s="1" t="s">
        <v>51</v>
      </c>
      <c r="C2042" s="1" t="s">
        <v>258</v>
      </c>
      <c r="D2042" s="1" t="s">
        <v>2156</v>
      </c>
      <c r="E2042" s="1">
        <v>1</v>
      </c>
    </row>
    <row r="2043" spans="1:5">
      <c r="A2043" s="1">
        <v>2022</v>
      </c>
      <c r="B2043" s="1" t="s">
        <v>51</v>
      </c>
      <c r="C2043" s="1" t="s">
        <v>258</v>
      </c>
      <c r="D2043" s="1" t="s">
        <v>2157</v>
      </c>
      <c r="E2043" s="1">
        <v>1</v>
      </c>
    </row>
    <row r="2044" spans="1:5">
      <c r="A2044" s="1">
        <v>2023</v>
      </c>
      <c r="B2044" s="1" t="s">
        <v>51</v>
      </c>
      <c r="C2044" s="1" t="s">
        <v>258</v>
      </c>
      <c r="D2044" s="1" t="s">
        <v>2158</v>
      </c>
      <c r="E2044" s="1">
        <v>1</v>
      </c>
    </row>
    <row r="2045" spans="1:5">
      <c r="A2045" s="1">
        <v>2024</v>
      </c>
      <c r="B2045" s="1" t="s">
        <v>51</v>
      </c>
      <c r="C2045" s="1" t="s">
        <v>258</v>
      </c>
      <c r="D2045" s="1" t="s">
        <v>2159</v>
      </c>
      <c r="E2045" s="1">
        <v>1</v>
      </c>
    </row>
    <row r="2046" spans="1:5">
      <c r="A2046" s="1">
        <v>2025</v>
      </c>
      <c r="B2046" s="1" t="s">
        <v>51</v>
      </c>
      <c r="C2046" s="1" t="s">
        <v>258</v>
      </c>
      <c r="D2046" s="1" t="s">
        <v>2160</v>
      </c>
      <c r="E2046" s="1">
        <v>1</v>
      </c>
    </row>
    <row r="2047" spans="1:5">
      <c r="A2047" s="1">
        <v>2026</v>
      </c>
      <c r="B2047" s="1" t="s">
        <v>51</v>
      </c>
      <c r="C2047" s="1" t="s">
        <v>258</v>
      </c>
      <c r="D2047" s="1" t="s">
        <v>1227</v>
      </c>
      <c r="E2047" s="1">
        <v>1</v>
      </c>
    </row>
    <row r="2048" spans="1:5">
      <c r="A2048" s="1">
        <v>2027</v>
      </c>
      <c r="B2048" s="1" t="s">
        <v>51</v>
      </c>
      <c r="C2048" s="1" t="s">
        <v>258</v>
      </c>
      <c r="D2048" s="1" t="s">
        <v>1608</v>
      </c>
      <c r="E2048" s="1">
        <v>1</v>
      </c>
    </row>
    <row r="2049" spans="1:5">
      <c r="A2049" s="1">
        <v>2028</v>
      </c>
      <c r="B2049" s="1" t="s">
        <v>51</v>
      </c>
      <c r="C2049" s="1" t="s">
        <v>258</v>
      </c>
      <c r="D2049" s="1" t="s">
        <v>2161</v>
      </c>
      <c r="E2049" s="1">
        <v>1</v>
      </c>
    </row>
    <row r="2050" spans="1:5">
      <c r="A2050" s="1">
        <v>2029</v>
      </c>
      <c r="B2050" s="1" t="s">
        <v>51</v>
      </c>
      <c r="C2050" s="1" t="s">
        <v>258</v>
      </c>
      <c r="D2050" s="1" t="s">
        <v>2162</v>
      </c>
      <c r="E2050" s="1">
        <v>1</v>
      </c>
    </row>
    <row r="2051" spans="1:5">
      <c r="A2051" s="1">
        <v>2030</v>
      </c>
      <c r="B2051" s="1" t="s">
        <v>51</v>
      </c>
      <c r="C2051" s="1" t="s">
        <v>258</v>
      </c>
      <c r="D2051" s="1" t="s">
        <v>2032</v>
      </c>
      <c r="E2051" s="1">
        <v>1</v>
      </c>
    </row>
    <row r="2052" spans="1:5">
      <c r="A2052" s="1">
        <v>2031</v>
      </c>
      <c r="B2052" s="1" t="s">
        <v>51</v>
      </c>
      <c r="C2052" s="1" t="s">
        <v>258</v>
      </c>
      <c r="D2052" s="1" t="s">
        <v>2163</v>
      </c>
      <c r="E2052" s="1">
        <v>1</v>
      </c>
    </row>
    <row r="2053" spans="1:5">
      <c r="A2053" s="1">
        <v>2032</v>
      </c>
      <c r="B2053" s="1" t="s">
        <v>51</v>
      </c>
      <c r="C2053" s="1" t="s">
        <v>258</v>
      </c>
      <c r="D2053" s="1" t="s">
        <v>2164</v>
      </c>
      <c r="E2053" s="1">
        <v>1</v>
      </c>
    </row>
    <row r="2054" spans="1:5">
      <c r="A2054" s="1">
        <v>2033</v>
      </c>
      <c r="B2054" s="1" t="s">
        <v>51</v>
      </c>
      <c r="C2054" s="1" t="s">
        <v>258</v>
      </c>
      <c r="D2054" s="1" t="s">
        <v>2165</v>
      </c>
      <c r="E2054" s="1">
        <v>1</v>
      </c>
    </row>
    <row r="2055" spans="1:5">
      <c r="A2055" s="1">
        <v>2034</v>
      </c>
      <c r="B2055" s="1" t="s">
        <v>51</v>
      </c>
      <c r="C2055" s="1" t="s">
        <v>258</v>
      </c>
      <c r="D2055" s="1" t="s">
        <v>2138</v>
      </c>
      <c r="E2055" s="1">
        <v>1</v>
      </c>
    </row>
    <row r="2056" spans="1:5">
      <c r="A2056" s="1">
        <v>2035</v>
      </c>
      <c r="B2056" s="1" t="s">
        <v>51</v>
      </c>
      <c r="C2056" s="1" t="s">
        <v>258</v>
      </c>
      <c r="D2056" s="1" t="s">
        <v>2166</v>
      </c>
      <c r="E2056" s="1">
        <v>1</v>
      </c>
    </row>
    <row r="2057" spans="1:5">
      <c r="A2057" s="1">
        <v>2036</v>
      </c>
      <c r="B2057" s="1" t="s">
        <v>51</v>
      </c>
      <c r="C2057" s="1" t="s">
        <v>258</v>
      </c>
      <c r="D2057" s="1" t="s">
        <v>1802</v>
      </c>
      <c r="E2057" s="1">
        <v>1</v>
      </c>
    </row>
    <row r="2058" spans="1:5">
      <c r="A2058" s="1">
        <v>2037</v>
      </c>
      <c r="B2058" s="1" t="s">
        <v>51</v>
      </c>
      <c r="C2058" s="1" t="s">
        <v>258</v>
      </c>
      <c r="D2058" s="1" t="s">
        <v>2167</v>
      </c>
      <c r="E2058" s="1">
        <v>1</v>
      </c>
    </row>
    <row r="2059" spans="1:5">
      <c r="A2059" s="1">
        <v>2038</v>
      </c>
      <c r="B2059" s="1" t="s">
        <v>51</v>
      </c>
      <c r="C2059" s="1" t="s">
        <v>258</v>
      </c>
      <c r="D2059" s="1" t="s">
        <v>1542</v>
      </c>
      <c r="E2059" s="1">
        <v>1</v>
      </c>
    </row>
    <row r="2060" spans="1:5">
      <c r="A2060" s="1">
        <v>2039</v>
      </c>
      <c r="B2060" s="1" t="s">
        <v>51</v>
      </c>
      <c r="C2060" s="1" t="s">
        <v>258</v>
      </c>
      <c r="D2060" s="1" t="s">
        <v>2168</v>
      </c>
      <c r="E2060" s="1">
        <v>1</v>
      </c>
    </row>
    <row r="2061" spans="1:5">
      <c r="A2061" s="1">
        <v>2040</v>
      </c>
      <c r="B2061" s="1" t="s">
        <v>51</v>
      </c>
      <c r="C2061" s="1" t="s">
        <v>258</v>
      </c>
      <c r="D2061" s="1" t="s">
        <v>2169</v>
      </c>
      <c r="E2061" s="1">
        <v>1</v>
      </c>
    </row>
    <row r="2062" spans="1:5">
      <c r="A2062" s="1">
        <v>2041</v>
      </c>
      <c r="B2062" s="1" t="s">
        <v>51</v>
      </c>
      <c r="C2062" s="1" t="s">
        <v>258</v>
      </c>
      <c r="D2062" s="1" t="s">
        <v>2170</v>
      </c>
      <c r="E2062" s="1">
        <v>1</v>
      </c>
    </row>
    <row r="2063" spans="1:5">
      <c r="A2063" s="1">
        <v>2042</v>
      </c>
      <c r="B2063" s="1" t="s">
        <v>51</v>
      </c>
      <c r="C2063" s="1" t="s">
        <v>258</v>
      </c>
      <c r="D2063" s="1" t="s">
        <v>2171</v>
      </c>
      <c r="E2063" s="1">
        <v>1</v>
      </c>
    </row>
    <row r="2064" spans="1:5">
      <c r="A2064" s="1">
        <v>2043</v>
      </c>
      <c r="B2064" s="1" t="s">
        <v>51</v>
      </c>
      <c r="C2064" s="1" t="s">
        <v>258</v>
      </c>
      <c r="D2064" s="1" t="s">
        <v>2172</v>
      </c>
      <c r="E2064" s="1">
        <v>1</v>
      </c>
    </row>
    <row r="2065" spans="1:5">
      <c r="A2065" s="1">
        <v>2044</v>
      </c>
      <c r="B2065" s="1" t="s">
        <v>51</v>
      </c>
      <c r="C2065" s="1" t="s">
        <v>258</v>
      </c>
      <c r="D2065" s="1" t="s">
        <v>2173</v>
      </c>
      <c r="E2065" s="1">
        <v>1</v>
      </c>
    </row>
    <row r="2066" spans="1:5">
      <c r="A2066" s="1">
        <v>2045</v>
      </c>
      <c r="B2066" s="1" t="s">
        <v>51</v>
      </c>
      <c r="C2066" s="1" t="s">
        <v>258</v>
      </c>
      <c r="D2066" s="1" t="s">
        <v>2174</v>
      </c>
      <c r="E2066" s="1">
        <v>1</v>
      </c>
    </row>
    <row r="2067" spans="1:5">
      <c r="A2067" s="1">
        <v>2046</v>
      </c>
      <c r="B2067" s="1" t="s">
        <v>51</v>
      </c>
      <c r="C2067" s="1" t="s">
        <v>258</v>
      </c>
      <c r="D2067" s="1" t="s">
        <v>2175</v>
      </c>
      <c r="E2067" s="1">
        <v>1</v>
      </c>
    </row>
    <row r="2068" spans="1:5">
      <c r="A2068" s="1">
        <v>2047</v>
      </c>
      <c r="B2068" s="1" t="s">
        <v>51</v>
      </c>
      <c r="C2068" s="1" t="s">
        <v>258</v>
      </c>
      <c r="D2068" s="1" t="s">
        <v>2176</v>
      </c>
      <c r="E2068" s="1">
        <v>1</v>
      </c>
    </row>
    <row r="2069" spans="1:5">
      <c r="A2069" s="1">
        <v>2048</v>
      </c>
      <c r="B2069" s="1" t="s">
        <v>51</v>
      </c>
      <c r="C2069" s="1" t="s">
        <v>258</v>
      </c>
      <c r="D2069" s="1" t="s">
        <v>2177</v>
      </c>
      <c r="E2069" s="1">
        <v>1</v>
      </c>
    </row>
    <row r="2070" spans="1:5">
      <c r="A2070" s="1">
        <v>2049</v>
      </c>
      <c r="B2070" s="1" t="s">
        <v>51</v>
      </c>
      <c r="C2070" s="1" t="s">
        <v>258</v>
      </c>
      <c r="D2070" s="1" t="s">
        <v>2178</v>
      </c>
      <c r="E2070" s="1">
        <v>1</v>
      </c>
    </row>
    <row r="2071" spans="1:5">
      <c r="A2071" s="1">
        <v>2050</v>
      </c>
      <c r="B2071" s="1" t="s">
        <v>51</v>
      </c>
      <c r="C2071" s="1" t="s">
        <v>258</v>
      </c>
      <c r="D2071" s="1" t="s">
        <v>2179</v>
      </c>
      <c r="E2071" s="1">
        <v>1</v>
      </c>
    </row>
    <row r="2072" spans="1:5">
      <c r="A2072" s="1">
        <v>2051</v>
      </c>
      <c r="B2072" s="1" t="s">
        <v>51</v>
      </c>
      <c r="C2072" s="1" t="s">
        <v>258</v>
      </c>
      <c r="D2072" s="1" t="s">
        <v>2180</v>
      </c>
      <c r="E2072" s="1">
        <v>1</v>
      </c>
    </row>
    <row r="2073" spans="1:5">
      <c r="A2073" s="1">
        <v>2052</v>
      </c>
      <c r="B2073" s="1" t="s">
        <v>51</v>
      </c>
      <c r="C2073" s="1" t="s">
        <v>258</v>
      </c>
      <c r="D2073" s="1" t="s">
        <v>2181</v>
      </c>
      <c r="E2073" s="1">
        <v>1</v>
      </c>
    </row>
    <row r="2074" spans="1:5">
      <c r="A2074" s="1">
        <v>2053</v>
      </c>
      <c r="B2074" s="1" t="s">
        <v>51</v>
      </c>
      <c r="C2074" s="1" t="s">
        <v>258</v>
      </c>
      <c r="D2074" s="1" t="s">
        <v>1621</v>
      </c>
      <c r="E2074" s="1">
        <v>1</v>
      </c>
    </row>
    <row r="2075" spans="1:5">
      <c r="A2075" s="1">
        <v>2054</v>
      </c>
      <c r="B2075" s="1" t="s">
        <v>51</v>
      </c>
      <c r="C2075" s="1" t="s">
        <v>258</v>
      </c>
      <c r="D2075" s="1" t="s">
        <v>2182</v>
      </c>
      <c r="E2075" s="1">
        <v>1</v>
      </c>
    </row>
    <row r="2076" spans="1:5">
      <c r="A2076" s="1">
        <v>2055</v>
      </c>
      <c r="B2076" s="1" t="s">
        <v>51</v>
      </c>
      <c r="C2076" s="1" t="s">
        <v>258</v>
      </c>
      <c r="D2076" s="1" t="s">
        <v>2183</v>
      </c>
      <c r="E2076" s="1">
        <v>1</v>
      </c>
    </row>
    <row r="2077" spans="1:5">
      <c r="A2077" s="1">
        <v>2056</v>
      </c>
      <c r="B2077" s="1" t="s">
        <v>51</v>
      </c>
      <c r="C2077" s="1" t="s">
        <v>258</v>
      </c>
      <c r="D2077" s="1" t="s">
        <v>2184</v>
      </c>
      <c r="E2077" s="1">
        <v>1</v>
      </c>
    </row>
    <row r="2078" spans="1:5">
      <c r="A2078" s="1">
        <v>2057</v>
      </c>
      <c r="B2078" s="1" t="s">
        <v>51</v>
      </c>
      <c r="C2078" s="1" t="s">
        <v>258</v>
      </c>
      <c r="D2078" s="1" t="s">
        <v>2185</v>
      </c>
      <c r="E2078" s="1">
        <v>1</v>
      </c>
    </row>
    <row r="2079" spans="1:5">
      <c r="A2079" s="1">
        <v>2058</v>
      </c>
      <c r="B2079" s="1" t="s">
        <v>51</v>
      </c>
      <c r="C2079" s="1" t="s">
        <v>258</v>
      </c>
      <c r="D2079" s="1" t="s">
        <v>2186</v>
      </c>
      <c r="E2079" s="1">
        <v>1</v>
      </c>
    </row>
    <row r="2080" spans="1:5">
      <c r="A2080" s="1">
        <v>2059</v>
      </c>
      <c r="B2080" s="1" t="s">
        <v>51</v>
      </c>
      <c r="C2080" s="1" t="s">
        <v>258</v>
      </c>
      <c r="D2080" s="1" t="s">
        <v>2187</v>
      </c>
      <c r="E2080" s="1">
        <v>1</v>
      </c>
    </row>
    <row r="2081" spans="1:5">
      <c r="A2081" s="1">
        <v>2060</v>
      </c>
      <c r="B2081" s="1" t="s">
        <v>51</v>
      </c>
      <c r="C2081" s="1" t="s">
        <v>258</v>
      </c>
      <c r="D2081" s="1" t="s">
        <v>2188</v>
      </c>
      <c r="E2081" s="1">
        <v>1</v>
      </c>
    </row>
    <row r="2082" spans="1:5">
      <c r="A2082" s="1">
        <v>2061</v>
      </c>
      <c r="B2082" s="1" t="s">
        <v>51</v>
      </c>
      <c r="C2082" s="1" t="s">
        <v>258</v>
      </c>
      <c r="D2082" s="1" t="s">
        <v>2189</v>
      </c>
      <c r="E2082" s="1">
        <v>1</v>
      </c>
    </row>
    <row r="2083" spans="1:5">
      <c r="A2083" s="1">
        <v>2062</v>
      </c>
      <c r="B2083" s="1" t="s">
        <v>51</v>
      </c>
      <c r="C2083" s="1" t="s">
        <v>258</v>
      </c>
      <c r="D2083" s="1" t="s">
        <v>2190</v>
      </c>
      <c r="E2083" s="1">
        <v>1</v>
      </c>
    </row>
    <row r="2084" spans="1:5">
      <c r="A2084" s="1">
        <v>2063</v>
      </c>
      <c r="B2084" s="1" t="s">
        <v>51</v>
      </c>
      <c r="C2084" s="1" t="s">
        <v>258</v>
      </c>
      <c r="D2084" s="1" t="s">
        <v>1686</v>
      </c>
      <c r="E2084" s="1">
        <v>1</v>
      </c>
    </row>
    <row r="2085" spans="1:5">
      <c r="A2085" s="1">
        <v>2064</v>
      </c>
      <c r="B2085" s="1" t="s">
        <v>51</v>
      </c>
      <c r="C2085" s="1" t="s">
        <v>258</v>
      </c>
      <c r="D2085" s="1" t="s">
        <v>2191</v>
      </c>
      <c r="E2085" s="1">
        <v>1</v>
      </c>
    </row>
    <row r="2086" spans="1:5">
      <c r="A2086" s="1">
        <v>2065</v>
      </c>
      <c r="B2086" s="1" t="s">
        <v>51</v>
      </c>
      <c r="C2086" s="1" t="s">
        <v>258</v>
      </c>
      <c r="D2086" s="1" t="s">
        <v>2192</v>
      </c>
      <c r="E2086" s="1">
        <v>1</v>
      </c>
    </row>
    <row r="2087" spans="1:5">
      <c r="A2087" s="1">
        <v>2066</v>
      </c>
      <c r="B2087" s="1" t="s">
        <v>51</v>
      </c>
      <c r="C2087" s="1" t="s">
        <v>258</v>
      </c>
      <c r="D2087" s="1" t="s">
        <v>2193</v>
      </c>
      <c r="E2087" s="1">
        <v>1</v>
      </c>
    </row>
    <row r="2088" spans="1:5">
      <c r="A2088" s="1">
        <v>2067</v>
      </c>
      <c r="B2088" s="1" t="s">
        <v>51</v>
      </c>
      <c r="C2088" s="1" t="s">
        <v>258</v>
      </c>
      <c r="D2088" s="1" t="s">
        <v>2194</v>
      </c>
      <c r="E2088" s="1">
        <v>1</v>
      </c>
    </row>
    <row r="2089" spans="1:5">
      <c r="A2089" s="1">
        <v>2068</v>
      </c>
      <c r="B2089" s="1" t="s">
        <v>51</v>
      </c>
      <c r="C2089" s="1" t="s">
        <v>258</v>
      </c>
      <c r="D2089" s="1" t="s">
        <v>2195</v>
      </c>
      <c r="E2089" s="1">
        <v>1</v>
      </c>
    </row>
    <row r="2090" spans="1:5">
      <c r="A2090" s="1">
        <v>2069</v>
      </c>
      <c r="B2090" s="1" t="s">
        <v>51</v>
      </c>
      <c r="C2090" s="1" t="s">
        <v>258</v>
      </c>
      <c r="D2090" s="1" t="s">
        <v>2196</v>
      </c>
      <c r="E2090" s="1">
        <v>1</v>
      </c>
    </row>
    <row r="2091" spans="1:5">
      <c r="A2091" s="1">
        <v>2070</v>
      </c>
      <c r="B2091" s="1" t="s">
        <v>51</v>
      </c>
      <c r="C2091" s="1" t="s">
        <v>258</v>
      </c>
      <c r="D2091" s="1" t="s">
        <v>2197</v>
      </c>
      <c r="E2091" s="1">
        <v>1</v>
      </c>
    </row>
    <row r="2092" spans="1:5">
      <c r="A2092" s="1">
        <v>2071</v>
      </c>
      <c r="B2092" s="1" t="s">
        <v>51</v>
      </c>
      <c r="C2092" s="1" t="s">
        <v>258</v>
      </c>
      <c r="D2092" s="1" t="s">
        <v>1868</v>
      </c>
      <c r="E2092" s="1">
        <v>1</v>
      </c>
    </row>
    <row r="2093" spans="1:5">
      <c r="A2093" s="1">
        <v>2072</v>
      </c>
      <c r="B2093" s="1" t="s">
        <v>51</v>
      </c>
      <c r="C2093" s="1" t="s">
        <v>258</v>
      </c>
      <c r="D2093" s="1" t="s">
        <v>2198</v>
      </c>
      <c r="E2093" s="1">
        <v>1</v>
      </c>
    </row>
    <row r="2094" spans="1:5">
      <c r="A2094" s="1">
        <v>2073</v>
      </c>
      <c r="B2094" s="1" t="s">
        <v>51</v>
      </c>
      <c r="C2094" s="1" t="s">
        <v>258</v>
      </c>
      <c r="D2094" s="1" t="s">
        <v>2199</v>
      </c>
      <c r="E2094" s="1">
        <v>1</v>
      </c>
    </row>
    <row r="2095" spans="1:5">
      <c r="A2095" s="1">
        <v>2074</v>
      </c>
      <c r="B2095" s="1" t="s">
        <v>51</v>
      </c>
      <c r="C2095" s="1" t="s">
        <v>258</v>
      </c>
      <c r="D2095" s="1" t="s">
        <v>2200</v>
      </c>
      <c r="E2095" s="1">
        <v>1</v>
      </c>
    </row>
    <row r="2096" spans="1:5">
      <c r="A2096" s="1">
        <v>2075</v>
      </c>
      <c r="B2096" s="1" t="s">
        <v>51</v>
      </c>
      <c r="C2096" s="1" t="s">
        <v>258</v>
      </c>
      <c r="D2096" s="1" t="s">
        <v>2201</v>
      </c>
      <c r="E2096" s="1">
        <v>1</v>
      </c>
    </row>
    <row r="2097" spans="1:5">
      <c r="A2097" s="1">
        <v>2076</v>
      </c>
      <c r="B2097" s="1" t="s">
        <v>51</v>
      </c>
      <c r="C2097" s="1" t="s">
        <v>258</v>
      </c>
      <c r="D2097" s="1" t="s">
        <v>2202</v>
      </c>
      <c r="E2097" s="1">
        <v>1</v>
      </c>
    </row>
    <row r="2098" spans="1:5">
      <c r="A2098" s="1">
        <v>2077</v>
      </c>
      <c r="B2098" s="1" t="s">
        <v>51</v>
      </c>
      <c r="C2098" s="1" t="s">
        <v>258</v>
      </c>
      <c r="D2098" s="1" t="s">
        <v>2203</v>
      </c>
      <c r="E2098" s="1">
        <v>1</v>
      </c>
    </row>
    <row r="2099" spans="1:5">
      <c r="A2099" s="1">
        <v>2078</v>
      </c>
      <c r="B2099" s="1" t="s">
        <v>51</v>
      </c>
      <c r="C2099" s="1" t="s">
        <v>258</v>
      </c>
      <c r="D2099" s="1" t="s">
        <v>2204</v>
      </c>
      <c r="E2099" s="1">
        <v>1</v>
      </c>
    </row>
    <row r="2100" spans="1:5">
      <c r="A2100" s="1">
        <v>2079</v>
      </c>
      <c r="B2100" s="1" t="s">
        <v>51</v>
      </c>
      <c r="C2100" s="1" t="s">
        <v>249</v>
      </c>
      <c r="D2100" s="1" t="s">
        <v>2205</v>
      </c>
      <c r="E2100" s="1">
        <v>1</v>
      </c>
    </row>
    <row r="2101" spans="1:5">
      <c r="A2101" s="1">
        <v>2080</v>
      </c>
      <c r="B2101" s="1" t="s">
        <v>51</v>
      </c>
      <c r="C2101" s="1" t="s">
        <v>249</v>
      </c>
      <c r="D2101" s="1" t="s">
        <v>1463</v>
      </c>
      <c r="E2101" s="1">
        <v>1</v>
      </c>
    </row>
    <row r="2102" spans="1:5">
      <c r="A2102" s="1">
        <v>2081</v>
      </c>
      <c r="B2102" s="1" t="s">
        <v>51</v>
      </c>
      <c r="C2102" s="1" t="s">
        <v>249</v>
      </c>
      <c r="D2102" s="1" t="s">
        <v>2206</v>
      </c>
      <c r="E2102" s="1">
        <v>1</v>
      </c>
    </row>
    <row r="2103" spans="1:5">
      <c r="A2103" s="1">
        <v>2082</v>
      </c>
      <c r="B2103" s="1" t="s">
        <v>51</v>
      </c>
      <c r="C2103" s="1" t="s">
        <v>249</v>
      </c>
      <c r="D2103" s="1" t="s">
        <v>2207</v>
      </c>
      <c r="E2103" s="1">
        <v>1</v>
      </c>
    </row>
    <row r="2104" spans="1:5">
      <c r="A2104" s="1">
        <v>2083</v>
      </c>
      <c r="B2104" s="1" t="s">
        <v>51</v>
      </c>
      <c r="C2104" s="1" t="s">
        <v>249</v>
      </c>
      <c r="D2104" s="1" t="s">
        <v>744</v>
      </c>
      <c r="E2104" s="1">
        <v>1</v>
      </c>
    </row>
    <row r="2105" spans="1:5">
      <c r="A2105" s="1">
        <v>2084</v>
      </c>
      <c r="B2105" s="1" t="s">
        <v>51</v>
      </c>
      <c r="C2105" s="1" t="s">
        <v>249</v>
      </c>
      <c r="D2105" s="1" t="s">
        <v>2208</v>
      </c>
      <c r="E2105" s="1">
        <v>1</v>
      </c>
    </row>
    <row r="2106" spans="1:5">
      <c r="A2106" s="1">
        <v>2085</v>
      </c>
      <c r="B2106" s="1" t="s">
        <v>51</v>
      </c>
      <c r="C2106" s="1" t="s">
        <v>249</v>
      </c>
      <c r="D2106" s="1" t="s">
        <v>2209</v>
      </c>
      <c r="E2106" s="1">
        <v>1</v>
      </c>
    </row>
    <row r="2107" spans="1:5">
      <c r="A2107" s="1">
        <v>2086</v>
      </c>
      <c r="B2107" s="1" t="s">
        <v>51</v>
      </c>
      <c r="C2107" s="1" t="s">
        <v>249</v>
      </c>
      <c r="D2107" s="1" t="s">
        <v>2210</v>
      </c>
      <c r="E2107" s="1">
        <v>1</v>
      </c>
    </row>
    <row r="2108" spans="1:5">
      <c r="A2108" s="1">
        <v>2087</v>
      </c>
      <c r="B2108" s="1" t="s">
        <v>51</v>
      </c>
      <c r="C2108" s="1" t="s">
        <v>249</v>
      </c>
      <c r="D2108" s="1" t="s">
        <v>2211</v>
      </c>
      <c r="E2108" s="1">
        <v>1</v>
      </c>
    </row>
    <row r="2109" spans="1:5">
      <c r="A2109" s="1">
        <v>2088</v>
      </c>
      <c r="B2109" s="1" t="s">
        <v>51</v>
      </c>
      <c r="C2109" s="1" t="s">
        <v>249</v>
      </c>
      <c r="D2109" s="1" t="s">
        <v>2212</v>
      </c>
      <c r="E2109" s="1">
        <v>1</v>
      </c>
    </row>
    <row r="2110" spans="1:5">
      <c r="A2110" s="1">
        <v>2089</v>
      </c>
      <c r="B2110" s="1" t="s">
        <v>51</v>
      </c>
      <c r="C2110" s="1" t="s">
        <v>249</v>
      </c>
      <c r="D2110" s="1" t="s">
        <v>2053</v>
      </c>
      <c r="E2110" s="1">
        <v>1</v>
      </c>
    </row>
    <row r="2111" spans="1:5">
      <c r="A2111" s="1">
        <v>2090</v>
      </c>
      <c r="B2111" s="1" t="s">
        <v>51</v>
      </c>
      <c r="C2111" s="1" t="s">
        <v>249</v>
      </c>
      <c r="D2111" s="1" t="s">
        <v>2213</v>
      </c>
      <c r="E2111" s="1">
        <v>1</v>
      </c>
    </row>
    <row r="2112" spans="1:5">
      <c r="A2112" s="1">
        <v>2091</v>
      </c>
      <c r="B2112" s="1" t="s">
        <v>51</v>
      </c>
      <c r="C2112" s="1" t="s">
        <v>249</v>
      </c>
      <c r="D2112" s="1" t="s">
        <v>246</v>
      </c>
      <c r="E2112" s="1">
        <v>1</v>
      </c>
    </row>
    <row r="2113" spans="1:5">
      <c r="A2113" s="1">
        <v>2092</v>
      </c>
      <c r="B2113" s="1" t="s">
        <v>51</v>
      </c>
      <c r="C2113" s="1" t="s">
        <v>249</v>
      </c>
      <c r="D2113" s="1" t="s">
        <v>2214</v>
      </c>
      <c r="E2113" s="1">
        <v>1</v>
      </c>
    </row>
    <row r="2114" spans="1:5">
      <c r="A2114" s="1">
        <v>2093</v>
      </c>
      <c r="B2114" s="1" t="s">
        <v>51</v>
      </c>
      <c r="C2114" s="1" t="s">
        <v>249</v>
      </c>
      <c r="D2114" s="1" t="s">
        <v>2215</v>
      </c>
      <c r="E2114" s="1">
        <v>1</v>
      </c>
    </row>
    <row r="2115" spans="1:5">
      <c r="A2115" s="1">
        <v>2094</v>
      </c>
      <c r="B2115" s="1" t="s">
        <v>51</v>
      </c>
      <c r="C2115" s="1" t="s">
        <v>249</v>
      </c>
      <c r="D2115" s="1" t="s">
        <v>2216</v>
      </c>
      <c r="E2115" s="1">
        <v>1</v>
      </c>
    </row>
    <row r="2116" spans="1:5">
      <c r="A2116" s="1">
        <v>2095</v>
      </c>
      <c r="B2116" s="1" t="s">
        <v>51</v>
      </c>
      <c r="C2116" s="1" t="s">
        <v>249</v>
      </c>
      <c r="D2116" s="1" t="s">
        <v>249</v>
      </c>
      <c r="E2116" s="1">
        <v>1</v>
      </c>
    </row>
    <row r="2117" spans="1:5">
      <c r="A2117" s="1">
        <v>2096</v>
      </c>
      <c r="B2117" s="1" t="s">
        <v>51</v>
      </c>
      <c r="C2117" s="1" t="s">
        <v>249</v>
      </c>
      <c r="D2117" s="1" t="s">
        <v>2217</v>
      </c>
      <c r="E2117" s="1">
        <v>1</v>
      </c>
    </row>
    <row r="2118" spans="1:5">
      <c r="A2118" s="1">
        <v>2097</v>
      </c>
      <c r="B2118" s="1" t="s">
        <v>51</v>
      </c>
      <c r="C2118" s="1" t="s">
        <v>249</v>
      </c>
      <c r="D2118" s="1" t="s">
        <v>2218</v>
      </c>
      <c r="E2118" s="1">
        <v>1</v>
      </c>
    </row>
    <row r="2119" spans="1:5">
      <c r="A2119" s="1">
        <v>2098</v>
      </c>
      <c r="B2119" s="1" t="s">
        <v>51</v>
      </c>
      <c r="C2119" s="1" t="s">
        <v>249</v>
      </c>
      <c r="D2119" s="1" t="s">
        <v>2219</v>
      </c>
      <c r="E2119" s="1">
        <v>1</v>
      </c>
    </row>
    <row r="2120" spans="1:5">
      <c r="A2120" s="1">
        <v>2099</v>
      </c>
      <c r="B2120" s="1" t="s">
        <v>51</v>
      </c>
      <c r="C2120" s="1" t="s">
        <v>249</v>
      </c>
      <c r="D2120" s="1" t="s">
        <v>2220</v>
      </c>
      <c r="E2120" s="1">
        <v>1</v>
      </c>
    </row>
    <row r="2121" spans="1:5">
      <c r="A2121" s="1">
        <v>2100</v>
      </c>
      <c r="B2121" s="1" t="s">
        <v>51</v>
      </c>
      <c r="C2121" s="1" t="s">
        <v>249</v>
      </c>
      <c r="D2121" s="1" t="s">
        <v>2221</v>
      </c>
      <c r="E2121" s="1">
        <v>1</v>
      </c>
    </row>
    <row r="2122" spans="1:5">
      <c r="A2122" s="1">
        <v>2101</v>
      </c>
      <c r="B2122" s="1" t="s">
        <v>51</v>
      </c>
      <c r="C2122" s="1" t="s">
        <v>249</v>
      </c>
      <c r="D2122" s="1" t="s">
        <v>2222</v>
      </c>
      <c r="E2122" s="1">
        <v>1</v>
      </c>
    </row>
    <row r="2123" spans="1:5">
      <c r="A2123" s="1">
        <v>2102</v>
      </c>
      <c r="B2123" s="1" t="s">
        <v>51</v>
      </c>
      <c r="C2123" s="1" t="s">
        <v>249</v>
      </c>
      <c r="D2123" s="1" t="s">
        <v>1239</v>
      </c>
      <c r="E2123" s="1">
        <v>1</v>
      </c>
    </row>
    <row r="2124" spans="1:5">
      <c r="A2124" s="1">
        <v>2103</v>
      </c>
      <c r="B2124" s="1" t="s">
        <v>51</v>
      </c>
      <c r="C2124" s="1" t="s">
        <v>249</v>
      </c>
      <c r="D2124" s="1" t="s">
        <v>2223</v>
      </c>
      <c r="E2124" s="1">
        <v>1</v>
      </c>
    </row>
    <row r="2125" spans="1:5">
      <c r="A2125" s="1">
        <v>2104</v>
      </c>
      <c r="B2125" s="1" t="s">
        <v>51</v>
      </c>
      <c r="C2125" s="1" t="s">
        <v>249</v>
      </c>
      <c r="D2125" s="1" t="s">
        <v>2224</v>
      </c>
      <c r="E2125" s="1">
        <v>1</v>
      </c>
    </row>
    <row r="2126" spans="1:5">
      <c r="A2126" s="1">
        <v>2105</v>
      </c>
      <c r="B2126" s="1" t="s">
        <v>51</v>
      </c>
      <c r="C2126" s="1" t="s">
        <v>249</v>
      </c>
      <c r="D2126" s="1" t="s">
        <v>2225</v>
      </c>
      <c r="E2126" s="1">
        <v>1</v>
      </c>
    </row>
    <row r="2127" spans="1:5">
      <c r="A2127" s="1">
        <v>2106</v>
      </c>
      <c r="B2127" s="1" t="s">
        <v>51</v>
      </c>
      <c r="C2127" s="1" t="s">
        <v>249</v>
      </c>
      <c r="D2127" s="1" t="s">
        <v>2226</v>
      </c>
      <c r="E2127" s="1">
        <v>1</v>
      </c>
    </row>
    <row r="2128" spans="1:5">
      <c r="A2128" s="1">
        <v>2107</v>
      </c>
      <c r="B2128" s="1" t="s">
        <v>51</v>
      </c>
      <c r="C2128" s="1" t="s">
        <v>249</v>
      </c>
      <c r="D2128" s="1" t="s">
        <v>2227</v>
      </c>
      <c r="E2128" s="1">
        <v>1</v>
      </c>
    </row>
    <row r="2129" spans="1:5">
      <c r="A2129" s="1">
        <v>2108</v>
      </c>
      <c r="B2129" s="1" t="s">
        <v>51</v>
      </c>
      <c r="C2129" s="1" t="s">
        <v>249</v>
      </c>
      <c r="D2129" s="1" t="s">
        <v>2228</v>
      </c>
      <c r="E2129" s="1">
        <v>1</v>
      </c>
    </row>
    <row r="2130" spans="1:5">
      <c r="A2130" s="1">
        <v>2109</v>
      </c>
      <c r="B2130" s="1" t="s">
        <v>51</v>
      </c>
      <c r="C2130" s="1" t="s">
        <v>249</v>
      </c>
      <c r="D2130" s="1" t="s">
        <v>2229</v>
      </c>
      <c r="E2130" s="1">
        <v>1</v>
      </c>
    </row>
    <row r="2131" spans="1:5">
      <c r="A2131" s="1">
        <v>2110</v>
      </c>
      <c r="B2131" s="1" t="s">
        <v>51</v>
      </c>
      <c r="C2131" s="1" t="s">
        <v>249</v>
      </c>
      <c r="D2131" s="1" t="s">
        <v>2230</v>
      </c>
      <c r="E2131" s="1">
        <v>1</v>
      </c>
    </row>
    <row r="2132" spans="1:5">
      <c r="A2132" s="1">
        <v>2111</v>
      </c>
      <c r="B2132" s="1" t="s">
        <v>51</v>
      </c>
      <c r="C2132" s="1" t="s">
        <v>249</v>
      </c>
      <c r="D2132" s="1" t="s">
        <v>2231</v>
      </c>
      <c r="E2132" s="1">
        <v>1</v>
      </c>
    </row>
    <row r="2133" spans="1:5">
      <c r="A2133" s="1">
        <v>2112</v>
      </c>
      <c r="B2133" s="1" t="s">
        <v>51</v>
      </c>
      <c r="C2133" s="1" t="s">
        <v>249</v>
      </c>
      <c r="D2133" s="1" t="s">
        <v>2232</v>
      </c>
      <c r="E2133" s="1">
        <v>1</v>
      </c>
    </row>
    <row r="2134" spans="1:5">
      <c r="A2134" s="1">
        <v>2113</v>
      </c>
      <c r="B2134" s="1" t="s">
        <v>51</v>
      </c>
      <c r="C2134" s="1" t="s">
        <v>249</v>
      </c>
      <c r="D2134" s="1" t="s">
        <v>2233</v>
      </c>
      <c r="E2134" s="1">
        <v>1</v>
      </c>
    </row>
    <row r="2135" spans="1:5">
      <c r="A2135" s="1">
        <v>2114</v>
      </c>
      <c r="B2135" s="1" t="s">
        <v>51</v>
      </c>
      <c r="C2135" s="1" t="s">
        <v>249</v>
      </c>
      <c r="D2135" s="1" t="s">
        <v>2234</v>
      </c>
      <c r="E2135" s="1">
        <v>1</v>
      </c>
    </row>
    <row r="2136" spans="1:5">
      <c r="A2136" s="1">
        <v>2115</v>
      </c>
      <c r="B2136" s="1" t="s">
        <v>51</v>
      </c>
      <c r="C2136" s="1" t="s">
        <v>249</v>
      </c>
      <c r="D2136" s="1" t="s">
        <v>2235</v>
      </c>
      <c r="E2136" s="1">
        <v>1</v>
      </c>
    </row>
    <row r="2137" spans="1:5">
      <c r="A2137" s="1">
        <v>2116</v>
      </c>
      <c r="B2137" s="1" t="s">
        <v>51</v>
      </c>
      <c r="C2137" s="1" t="s">
        <v>249</v>
      </c>
      <c r="D2137" s="1" t="s">
        <v>2236</v>
      </c>
      <c r="E2137" s="1">
        <v>1</v>
      </c>
    </row>
    <row r="2138" spans="1:5">
      <c r="A2138" s="1">
        <v>2117</v>
      </c>
      <c r="B2138" s="1" t="s">
        <v>51</v>
      </c>
      <c r="C2138" s="1" t="s">
        <v>249</v>
      </c>
      <c r="D2138" s="1" t="s">
        <v>2237</v>
      </c>
      <c r="E2138" s="1">
        <v>1</v>
      </c>
    </row>
    <row r="2139" spans="1:5">
      <c r="A2139" s="1">
        <v>2118</v>
      </c>
      <c r="B2139" s="1" t="s">
        <v>51</v>
      </c>
      <c r="C2139" s="1" t="s">
        <v>249</v>
      </c>
      <c r="D2139" s="1" t="s">
        <v>2238</v>
      </c>
      <c r="E2139" s="1">
        <v>1</v>
      </c>
    </row>
    <row r="2140" spans="1:5">
      <c r="A2140" s="1">
        <v>2119</v>
      </c>
      <c r="B2140" s="1" t="s">
        <v>51</v>
      </c>
      <c r="C2140" s="1" t="s">
        <v>249</v>
      </c>
      <c r="D2140" s="1" t="s">
        <v>2239</v>
      </c>
      <c r="E2140" s="1">
        <v>1</v>
      </c>
    </row>
    <row r="2141" spans="1:5">
      <c r="A2141" s="1">
        <v>2120</v>
      </c>
      <c r="B2141" s="1" t="s">
        <v>51</v>
      </c>
      <c r="C2141" s="1" t="s">
        <v>249</v>
      </c>
      <c r="D2141" s="1" t="s">
        <v>2240</v>
      </c>
      <c r="E2141" s="1">
        <v>1</v>
      </c>
    </row>
    <row r="2142" spans="1:5">
      <c r="A2142" s="1">
        <v>2121</v>
      </c>
      <c r="B2142" s="1" t="s">
        <v>51</v>
      </c>
      <c r="C2142" s="1" t="s">
        <v>249</v>
      </c>
      <c r="D2142" s="1" t="s">
        <v>2241</v>
      </c>
      <c r="E2142" s="1">
        <v>1</v>
      </c>
    </row>
    <row r="2143" spans="1:5">
      <c r="A2143" s="1">
        <v>2122</v>
      </c>
      <c r="B2143" s="1" t="s">
        <v>51</v>
      </c>
      <c r="C2143" s="1" t="s">
        <v>249</v>
      </c>
      <c r="D2143" s="1" t="s">
        <v>2242</v>
      </c>
      <c r="E2143" s="1">
        <v>1</v>
      </c>
    </row>
    <row r="2144" spans="1:5">
      <c r="A2144" s="1">
        <v>2123</v>
      </c>
      <c r="B2144" s="1" t="s">
        <v>51</v>
      </c>
      <c r="C2144" s="1" t="s">
        <v>249</v>
      </c>
      <c r="D2144" s="1" t="s">
        <v>2243</v>
      </c>
      <c r="E2144" s="1">
        <v>1</v>
      </c>
    </row>
    <row r="2145" spans="1:5">
      <c r="A2145" s="1">
        <v>2124</v>
      </c>
      <c r="B2145" s="1" t="s">
        <v>51</v>
      </c>
      <c r="C2145" s="1" t="s">
        <v>252</v>
      </c>
      <c r="D2145" s="1" t="s">
        <v>2244</v>
      </c>
      <c r="E2145" s="1">
        <v>1</v>
      </c>
    </row>
    <row r="2146" spans="1:5">
      <c r="A2146" s="1">
        <v>2125</v>
      </c>
      <c r="B2146" s="1" t="s">
        <v>51</v>
      </c>
      <c r="C2146" s="1" t="s">
        <v>252</v>
      </c>
      <c r="D2146" s="1" t="s">
        <v>2245</v>
      </c>
      <c r="E2146" s="1">
        <v>1</v>
      </c>
    </row>
    <row r="2147" spans="1:5">
      <c r="A2147" s="1">
        <v>2126</v>
      </c>
      <c r="B2147" s="1" t="s">
        <v>51</v>
      </c>
      <c r="C2147" s="1" t="s">
        <v>252</v>
      </c>
      <c r="D2147" s="1" t="s">
        <v>2246</v>
      </c>
      <c r="E2147" s="1">
        <v>1</v>
      </c>
    </row>
    <row r="2148" spans="1:5">
      <c r="A2148" s="1">
        <v>2127</v>
      </c>
      <c r="B2148" s="1" t="s">
        <v>51</v>
      </c>
      <c r="C2148" s="1" t="s">
        <v>252</v>
      </c>
      <c r="D2148" s="1" t="s">
        <v>2247</v>
      </c>
      <c r="E2148" s="1">
        <v>1</v>
      </c>
    </row>
    <row r="2149" spans="1:5">
      <c r="A2149" s="1">
        <v>2128</v>
      </c>
      <c r="B2149" s="1" t="s">
        <v>51</v>
      </c>
      <c r="C2149" s="1" t="s">
        <v>252</v>
      </c>
      <c r="D2149" s="1" t="s">
        <v>2248</v>
      </c>
      <c r="E2149" s="1">
        <v>1</v>
      </c>
    </row>
    <row r="2150" spans="1:5">
      <c r="A2150" s="1">
        <v>2129</v>
      </c>
      <c r="B2150" s="1" t="s">
        <v>51</v>
      </c>
      <c r="C2150" s="1" t="s">
        <v>252</v>
      </c>
      <c r="D2150" s="1" t="s">
        <v>2249</v>
      </c>
      <c r="E2150" s="1">
        <v>1</v>
      </c>
    </row>
    <row r="2151" spans="1:5">
      <c r="A2151" s="1">
        <v>2130</v>
      </c>
      <c r="B2151" s="1" t="s">
        <v>51</v>
      </c>
      <c r="C2151" s="1" t="s">
        <v>252</v>
      </c>
      <c r="D2151" s="1" t="s">
        <v>2250</v>
      </c>
      <c r="E2151" s="1">
        <v>1</v>
      </c>
    </row>
    <row r="2152" spans="1:5">
      <c r="A2152" s="1">
        <v>2131</v>
      </c>
      <c r="B2152" s="1" t="s">
        <v>51</v>
      </c>
      <c r="C2152" s="1" t="s">
        <v>252</v>
      </c>
      <c r="D2152" s="1" t="s">
        <v>2251</v>
      </c>
      <c r="E2152" s="1">
        <v>1</v>
      </c>
    </row>
    <row r="2153" spans="1:5">
      <c r="A2153" s="1">
        <v>2132</v>
      </c>
      <c r="B2153" s="1" t="s">
        <v>51</v>
      </c>
      <c r="C2153" s="1" t="s">
        <v>252</v>
      </c>
      <c r="D2153" s="1" t="s">
        <v>2252</v>
      </c>
      <c r="E2153" s="1">
        <v>1</v>
      </c>
    </row>
    <row r="2154" spans="1:5">
      <c r="A2154" s="1">
        <v>2133</v>
      </c>
      <c r="B2154" s="1" t="s">
        <v>51</v>
      </c>
      <c r="C2154" s="1" t="s">
        <v>252</v>
      </c>
      <c r="D2154" s="1" t="s">
        <v>2253</v>
      </c>
      <c r="E2154" s="1">
        <v>1</v>
      </c>
    </row>
    <row r="2155" spans="1:5">
      <c r="A2155" s="1">
        <v>2134</v>
      </c>
      <c r="B2155" s="1" t="s">
        <v>51</v>
      </c>
      <c r="C2155" s="1" t="s">
        <v>252</v>
      </c>
      <c r="D2155" s="1" t="s">
        <v>2254</v>
      </c>
      <c r="E2155" s="1">
        <v>1</v>
      </c>
    </row>
    <row r="2156" spans="1:5">
      <c r="A2156" s="1">
        <v>2135</v>
      </c>
      <c r="B2156" s="1" t="s">
        <v>51</v>
      </c>
      <c r="C2156" s="1" t="s">
        <v>252</v>
      </c>
      <c r="D2156" s="1" t="s">
        <v>2255</v>
      </c>
      <c r="E2156" s="1">
        <v>1</v>
      </c>
    </row>
    <row r="2157" spans="1:5">
      <c r="A2157" s="1">
        <v>2136</v>
      </c>
      <c r="B2157" s="1" t="s">
        <v>51</v>
      </c>
      <c r="C2157" s="1" t="s">
        <v>252</v>
      </c>
      <c r="D2157" s="1" t="s">
        <v>2256</v>
      </c>
      <c r="E2157" s="1">
        <v>1</v>
      </c>
    </row>
    <row r="2158" spans="1:5">
      <c r="A2158" s="1">
        <v>2137</v>
      </c>
      <c r="B2158" s="1" t="s">
        <v>51</v>
      </c>
      <c r="C2158" s="1" t="s">
        <v>252</v>
      </c>
      <c r="D2158" s="1" t="s">
        <v>2257</v>
      </c>
      <c r="E2158" s="1">
        <v>1</v>
      </c>
    </row>
    <row r="2159" spans="1:5">
      <c r="A2159" s="1">
        <v>2138</v>
      </c>
      <c r="B2159" s="1" t="s">
        <v>51</v>
      </c>
      <c r="C2159" s="1" t="s">
        <v>252</v>
      </c>
      <c r="D2159" s="1" t="s">
        <v>2258</v>
      </c>
      <c r="E2159" s="1">
        <v>1</v>
      </c>
    </row>
    <row r="2160" spans="1:5">
      <c r="A2160" s="1">
        <v>2139</v>
      </c>
      <c r="B2160" s="1" t="s">
        <v>51</v>
      </c>
      <c r="C2160" s="1" t="s">
        <v>252</v>
      </c>
      <c r="D2160" s="1" t="s">
        <v>2259</v>
      </c>
      <c r="E2160" s="1">
        <v>1</v>
      </c>
    </row>
    <row r="2161" spans="1:5">
      <c r="A2161" s="1">
        <v>2140</v>
      </c>
      <c r="B2161" s="1" t="s">
        <v>51</v>
      </c>
      <c r="C2161" s="1" t="s">
        <v>252</v>
      </c>
      <c r="D2161" s="1" t="s">
        <v>2260</v>
      </c>
      <c r="E2161" s="1">
        <v>1</v>
      </c>
    </row>
    <row r="2162" spans="1:5">
      <c r="A2162" s="1">
        <v>2141</v>
      </c>
      <c r="B2162" s="1" t="s">
        <v>51</v>
      </c>
      <c r="C2162" s="1" t="s">
        <v>252</v>
      </c>
      <c r="D2162" s="1" t="s">
        <v>2058</v>
      </c>
      <c r="E2162" s="1">
        <v>1</v>
      </c>
    </row>
    <row r="2163" spans="1:5">
      <c r="A2163" s="1">
        <v>2142</v>
      </c>
      <c r="B2163" s="1" t="s">
        <v>51</v>
      </c>
      <c r="C2163" s="1" t="s">
        <v>252</v>
      </c>
      <c r="D2163" s="1" t="s">
        <v>2261</v>
      </c>
      <c r="E2163" s="1">
        <v>1</v>
      </c>
    </row>
    <row r="2164" spans="1:5">
      <c r="A2164" s="1">
        <v>2143</v>
      </c>
      <c r="B2164" s="1" t="s">
        <v>51</v>
      </c>
      <c r="C2164" s="1" t="s">
        <v>252</v>
      </c>
      <c r="D2164" s="1" t="s">
        <v>2262</v>
      </c>
      <c r="E2164" s="1">
        <v>1</v>
      </c>
    </row>
    <row r="2165" spans="1:5">
      <c r="A2165" s="1">
        <v>2144</v>
      </c>
      <c r="B2165" s="1" t="s">
        <v>51</v>
      </c>
      <c r="C2165" s="1" t="s">
        <v>252</v>
      </c>
      <c r="D2165" s="1" t="s">
        <v>2263</v>
      </c>
      <c r="E2165" s="1">
        <v>1</v>
      </c>
    </row>
    <row r="2166" spans="1:5">
      <c r="A2166" s="1">
        <v>2145</v>
      </c>
      <c r="B2166" s="1" t="s">
        <v>51</v>
      </c>
      <c r="C2166" s="1" t="s">
        <v>252</v>
      </c>
      <c r="D2166" s="1" t="s">
        <v>252</v>
      </c>
      <c r="E2166" s="1">
        <v>1</v>
      </c>
    </row>
    <row r="2167" spans="1:5">
      <c r="A2167" s="1">
        <v>2146</v>
      </c>
      <c r="B2167" s="1" t="s">
        <v>51</v>
      </c>
      <c r="C2167" s="1" t="s">
        <v>252</v>
      </c>
      <c r="D2167" s="1" t="s">
        <v>2264</v>
      </c>
      <c r="E2167" s="1">
        <v>1</v>
      </c>
    </row>
    <row r="2168" spans="1:5">
      <c r="A2168" s="1">
        <v>2147</v>
      </c>
      <c r="B2168" s="1" t="s">
        <v>51</v>
      </c>
      <c r="C2168" s="1" t="s">
        <v>252</v>
      </c>
      <c r="D2168" s="1" t="s">
        <v>2265</v>
      </c>
      <c r="E2168" s="1">
        <v>1</v>
      </c>
    </row>
    <row r="2169" spans="1:5">
      <c r="A2169" s="1">
        <v>2148</v>
      </c>
      <c r="B2169" s="1" t="s">
        <v>51</v>
      </c>
      <c r="C2169" s="1" t="s">
        <v>252</v>
      </c>
      <c r="D2169" s="1" t="s">
        <v>2266</v>
      </c>
      <c r="E2169" s="1">
        <v>1</v>
      </c>
    </row>
    <row r="2170" spans="1:5">
      <c r="A2170" s="1">
        <v>2149</v>
      </c>
      <c r="B2170" s="1" t="s">
        <v>51</v>
      </c>
      <c r="C2170" s="1" t="s">
        <v>252</v>
      </c>
      <c r="D2170" s="1" t="s">
        <v>2267</v>
      </c>
      <c r="E2170" s="1">
        <v>1</v>
      </c>
    </row>
    <row r="2171" spans="1:5">
      <c r="A2171" s="1">
        <v>2150</v>
      </c>
      <c r="B2171" s="1" t="s">
        <v>51</v>
      </c>
      <c r="C2171" s="1" t="s">
        <v>252</v>
      </c>
      <c r="D2171" s="1" t="s">
        <v>2268</v>
      </c>
      <c r="E2171" s="1">
        <v>1</v>
      </c>
    </row>
    <row r="2172" spans="1:5">
      <c r="A2172" s="1">
        <v>2151</v>
      </c>
      <c r="B2172" s="1" t="s">
        <v>51</v>
      </c>
      <c r="C2172" s="1" t="s">
        <v>252</v>
      </c>
      <c r="D2172" s="1" t="s">
        <v>2269</v>
      </c>
      <c r="E2172" s="1">
        <v>1</v>
      </c>
    </row>
    <row r="2173" spans="1:5">
      <c r="A2173" s="1">
        <v>2152</v>
      </c>
      <c r="B2173" s="1" t="s">
        <v>51</v>
      </c>
      <c r="C2173" s="1" t="s">
        <v>252</v>
      </c>
      <c r="D2173" s="1" t="s">
        <v>2270</v>
      </c>
      <c r="E2173" s="1">
        <v>1</v>
      </c>
    </row>
    <row r="2174" spans="1:5">
      <c r="A2174" s="1">
        <v>2153</v>
      </c>
      <c r="B2174" s="1" t="s">
        <v>51</v>
      </c>
      <c r="C2174" s="1" t="s">
        <v>252</v>
      </c>
      <c r="D2174" s="1" t="s">
        <v>2271</v>
      </c>
      <c r="E2174" s="1">
        <v>1</v>
      </c>
    </row>
    <row r="2175" spans="1:5">
      <c r="A2175" s="1">
        <v>2154</v>
      </c>
      <c r="B2175" s="1" t="s">
        <v>51</v>
      </c>
      <c r="C2175" s="1" t="s">
        <v>252</v>
      </c>
      <c r="D2175" s="1" t="s">
        <v>2272</v>
      </c>
      <c r="E2175" s="1">
        <v>1</v>
      </c>
    </row>
    <row r="2176" spans="1:5">
      <c r="A2176" s="1">
        <v>2155</v>
      </c>
      <c r="B2176" s="1" t="s">
        <v>51</v>
      </c>
      <c r="C2176" s="1" t="s">
        <v>252</v>
      </c>
      <c r="D2176" s="1" t="s">
        <v>2273</v>
      </c>
      <c r="E2176" s="1">
        <v>1</v>
      </c>
    </row>
    <row r="2177" spans="1:5">
      <c r="A2177" s="1">
        <v>2156</v>
      </c>
      <c r="B2177" s="1" t="s">
        <v>51</v>
      </c>
      <c r="C2177" s="1" t="s">
        <v>252</v>
      </c>
      <c r="D2177" s="1" t="s">
        <v>2274</v>
      </c>
      <c r="E2177" s="1">
        <v>1</v>
      </c>
    </row>
    <row r="2178" spans="1:5">
      <c r="A2178" s="1">
        <v>2157</v>
      </c>
      <c r="B2178" s="1" t="s">
        <v>51</v>
      </c>
      <c r="C2178" s="1" t="s">
        <v>252</v>
      </c>
      <c r="D2178" s="1" t="s">
        <v>2275</v>
      </c>
      <c r="E2178" s="1">
        <v>1</v>
      </c>
    </row>
    <row r="2179" spans="1:5">
      <c r="A2179" s="1">
        <v>2158</v>
      </c>
      <c r="B2179" s="1" t="s">
        <v>51</v>
      </c>
      <c r="C2179" s="1" t="s">
        <v>252</v>
      </c>
      <c r="D2179" s="1" t="s">
        <v>2276</v>
      </c>
      <c r="E2179" s="1">
        <v>1</v>
      </c>
    </row>
    <row r="2180" spans="1:5">
      <c r="A2180" s="1">
        <v>2159</v>
      </c>
      <c r="B2180" s="1" t="s">
        <v>51</v>
      </c>
      <c r="C2180" s="1" t="s">
        <v>252</v>
      </c>
      <c r="D2180" s="1" t="s">
        <v>2277</v>
      </c>
      <c r="E2180" s="1">
        <v>1</v>
      </c>
    </row>
    <row r="2181" spans="1:5">
      <c r="A2181" s="1">
        <v>2160</v>
      </c>
      <c r="B2181" s="1" t="s">
        <v>51</v>
      </c>
      <c r="C2181" s="1" t="s">
        <v>252</v>
      </c>
      <c r="D2181" s="1" t="s">
        <v>2278</v>
      </c>
      <c r="E2181" s="1">
        <v>1</v>
      </c>
    </row>
    <row r="2182" spans="1:5">
      <c r="A2182" s="1">
        <v>2161</v>
      </c>
      <c r="B2182" s="1" t="s">
        <v>51</v>
      </c>
      <c r="C2182" s="1" t="s">
        <v>252</v>
      </c>
      <c r="D2182" s="1" t="s">
        <v>2279</v>
      </c>
      <c r="E2182" s="1">
        <v>1</v>
      </c>
    </row>
    <row r="2183" spans="1:5">
      <c r="A2183" s="1">
        <v>2162</v>
      </c>
      <c r="B2183" s="1" t="s">
        <v>51</v>
      </c>
      <c r="C2183" s="1" t="s">
        <v>252</v>
      </c>
      <c r="D2183" s="1" t="s">
        <v>2280</v>
      </c>
      <c r="E2183" s="1">
        <v>1</v>
      </c>
    </row>
    <row r="2184" spans="1:5">
      <c r="A2184" s="1">
        <v>2163</v>
      </c>
      <c r="B2184" s="1" t="s">
        <v>51</v>
      </c>
      <c r="C2184" s="1" t="s">
        <v>252</v>
      </c>
      <c r="D2184" s="1" t="s">
        <v>2281</v>
      </c>
      <c r="E2184" s="1">
        <v>1</v>
      </c>
    </row>
    <row r="2185" spans="1:5">
      <c r="A2185" s="1">
        <v>2164</v>
      </c>
      <c r="B2185" s="1" t="s">
        <v>51</v>
      </c>
      <c r="C2185" s="1" t="s">
        <v>252</v>
      </c>
      <c r="D2185" s="1" t="s">
        <v>2282</v>
      </c>
      <c r="E2185" s="1">
        <v>1</v>
      </c>
    </row>
    <row r="2186" spans="1:5">
      <c r="A2186" s="1">
        <v>2165</v>
      </c>
      <c r="B2186" s="1" t="s">
        <v>51</v>
      </c>
      <c r="C2186" s="1" t="s">
        <v>252</v>
      </c>
      <c r="D2186" s="1" t="s">
        <v>2283</v>
      </c>
      <c r="E2186" s="1">
        <v>1</v>
      </c>
    </row>
    <row r="2187" spans="1:5">
      <c r="A2187" s="1">
        <v>2166</v>
      </c>
      <c r="B2187" s="1" t="s">
        <v>51</v>
      </c>
      <c r="C2187" s="1" t="s">
        <v>252</v>
      </c>
      <c r="D2187" s="1" t="s">
        <v>2284</v>
      </c>
      <c r="E2187" s="1">
        <v>1</v>
      </c>
    </row>
    <row r="2188" spans="1:5">
      <c r="A2188" s="1">
        <v>2167</v>
      </c>
      <c r="B2188" s="1" t="s">
        <v>51</v>
      </c>
      <c r="C2188" s="1" t="s">
        <v>252</v>
      </c>
      <c r="D2188" s="1" t="s">
        <v>2285</v>
      </c>
      <c r="E2188" s="1">
        <v>1</v>
      </c>
    </row>
    <row r="2189" spans="1:5">
      <c r="A2189" s="1">
        <v>2168</v>
      </c>
      <c r="B2189" s="1" t="s">
        <v>51</v>
      </c>
      <c r="C2189" s="1" t="s">
        <v>252</v>
      </c>
      <c r="D2189" s="1" t="s">
        <v>2286</v>
      </c>
      <c r="E2189" s="1">
        <v>1</v>
      </c>
    </row>
    <row r="2190" spans="1:5">
      <c r="A2190" s="1">
        <v>2169</v>
      </c>
      <c r="B2190" s="1" t="s">
        <v>51</v>
      </c>
      <c r="C2190" s="1" t="s">
        <v>252</v>
      </c>
      <c r="D2190" s="1" t="s">
        <v>2287</v>
      </c>
      <c r="E2190" s="1">
        <v>1</v>
      </c>
    </row>
    <row r="2191" spans="1:5">
      <c r="A2191" s="1">
        <v>2170</v>
      </c>
      <c r="B2191" s="1" t="s">
        <v>51</v>
      </c>
      <c r="C2191" s="1" t="s">
        <v>252</v>
      </c>
      <c r="D2191" s="1" t="s">
        <v>2288</v>
      </c>
      <c r="E2191" s="1">
        <v>1</v>
      </c>
    </row>
    <row r="2192" spans="1:5">
      <c r="A2192" s="1">
        <v>2171</v>
      </c>
      <c r="B2192" s="1" t="s">
        <v>51</v>
      </c>
      <c r="C2192" s="1" t="s">
        <v>252</v>
      </c>
      <c r="D2192" s="1" t="s">
        <v>2289</v>
      </c>
      <c r="E2192" s="1">
        <v>1</v>
      </c>
    </row>
    <row r="2193" spans="1:5">
      <c r="A2193" s="1">
        <v>2172</v>
      </c>
      <c r="B2193" s="1" t="s">
        <v>51</v>
      </c>
      <c r="C2193" s="1" t="s">
        <v>252</v>
      </c>
      <c r="D2193" s="1" t="s">
        <v>1550</v>
      </c>
      <c r="E2193" s="1">
        <v>1</v>
      </c>
    </row>
    <row r="2194" spans="1:5">
      <c r="A2194" s="1">
        <v>2173</v>
      </c>
      <c r="B2194" s="1" t="s">
        <v>51</v>
      </c>
      <c r="C2194" s="1" t="s">
        <v>252</v>
      </c>
      <c r="D2194" s="1" t="s">
        <v>2290</v>
      </c>
      <c r="E2194" s="1">
        <v>1</v>
      </c>
    </row>
    <row r="2195" spans="1:5">
      <c r="A2195" s="1">
        <v>2174</v>
      </c>
      <c r="B2195" s="1" t="s">
        <v>51</v>
      </c>
      <c r="C2195" s="1" t="s">
        <v>252</v>
      </c>
      <c r="D2195" s="1" t="s">
        <v>2291</v>
      </c>
      <c r="E2195" s="1">
        <v>1</v>
      </c>
    </row>
    <row r="2196" spans="1:5">
      <c r="A2196" s="1">
        <v>2175</v>
      </c>
      <c r="B2196" s="1" t="s">
        <v>51</v>
      </c>
      <c r="C2196" s="1" t="s">
        <v>252</v>
      </c>
      <c r="D2196" s="1" t="s">
        <v>2292</v>
      </c>
      <c r="E2196" s="1">
        <v>1</v>
      </c>
    </row>
    <row r="2197" spans="1:5">
      <c r="A2197" s="1">
        <v>2176</v>
      </c>
      <c r="B2197" s="1" t="s">
        <v>51</v>
      </c>
      <c r="C2197" s="1" t="s">
        <v>252</v>
      </c>
      <c r="D2197" s="1" t="s">
        <v>2293</v>
      </c>
      <c r="E2197" s="1">
        <v>1</v>
      </c>
    </row>
    <row r="2198" spans="1:5">
      <c r="A2198" s="1">
        <v>2177</v>
      </c>
      <c r="B2198" s="1" t="s">
        <v>51</v>
      </c>
      <c r="C2198" s="1" t="s">
        <v>252</v>
      </c>
      <c r="D2198" s="1" t="s">
        <v>2294</v>
      </c>
      <c r="E2198" s="1">
        <v>1</v>
      </c>
    </row>
    <row r="2199" spans="1:5">
      <c r="A2199" s="1">
        <v>2178</v>
      </c>
      <c r="B2199" s="1" t="s">
        <v>51</v>
      </c>
      <c r="C2199" s="1" t="s">
        <v>252</v>
      </c>
      <c r="D2199" s="1" t="s">
        <v>2295</v>
      </c>
      <c r="E2199" s="1">
        <v>1</v>
      </c>
    </row>
    <row r="2200" spans="1:5">
      <c r="A2200" s="1">
        <v>2179</v>
      </c>
      <c r="B2200" s="1" t="s">
        <v>51</v>
      </c>
      <c r="C2200" s="1" t="s">
        <v>252</v>
      </c>
      <c r="D2200" s="1" t="s">
        <v>2296</v>
      </c>
      <c r="E2200" s="1">
        <v>1</v>
      </c>
    </row>
    <row r="2201" spans="1:5">
      <c r="A2201" s="1">
        <v>2180</v>
      </c>
      <c r="B2201" s="1" t="s">
        <v>51</v>
      </c>
      <c r="C2201" s="1" t="s">
        <v>252</v>
      </c>
      <c r="D2201" s="1" t="s">
        <v>2297</v>
      </c>
      <c r="E2201" s="1">
        <v>1</v>
      </c>
    </row>
    <row r="2202" spans="1:5">
      <c r="A2202" s="1">
        <v>2181</v>
      </c>
      <c r="B2202" s="1" t="s">
        <v>51</v>
      </c>
      <c r="C2202" s="1" t="s">
        <v>252</v>
      </c>
      <c r="D2202" s="1" t="s">
        <v>2298</v>
      </c>
      <c r="E2202" s="1">
        <v>1</v>
      </c>
    </row>
    <row r="2203" spans="1:5">
      <c r="A2203" s="1">
        <v>2182</v>
      </c>
      <c r="B2203" s="1" t="s">
        <v>51</v>
      </c>
      <c r="C2203" s="1" t="s">
        <v>252</v>
      </c>
      <c r="D2203" s="1" t="s">
        <v>2299</v>
      </c>
      <c r="E2203" s="1">
        <v>1</v>
      </c>
    </row>
    <row r="2204" spans="1:5">
      <c r="A2204" s="1">
        <v>2183</v>
      </c>
      <c r="B2204" s="1" t="s">
        <v>51</v>
      </c>
      <c r="C2204" s="1" t="s">
        <v>252</v>
      </c>
      <c r="D2204" s="1" t="s">
        <v>2300</v>
      </c>
      <c r="E2204" s="1">
        <v>1</v>
      </c>
    </row>
    <row r="2205" spans="1:5">
      <c r="A2205" s="1">
        <v>2184</v>
      </c>
      <c r="B2205" s="1" t="s">
        <v>51</v>
      </c>
      <c r="C2205" s="1" t="s">
        <v>252</v>
      </c>
      <c r="D2205" s="1" t="s">
        <v>2301</v>
      </c>
      <c r="E2205" s="1">
        <v>1</v>
      </c>
    </row>
    <row r="2206" spans="1:5">
      <c r="A2206" s="1">
        <v>2185</v>
      </c>
      <c r="B2206" s="1" t="s">
        <v>51</v>
      </c>
      <c r="C2206" s="1" t="s">
        <v>252</v>
      </c>
      <c r="D2206" s="1" t="s">
        <v>2302</v>
      </c>
      <c r="E2206" s="1">
        <v>1</v>
      </c>
    </row>
    <row r="2207" spans="1:5">
      <c r="A2207" s="1">
        <v>2186</v>
      </c>
      <c r="B2207" s="1" t="s">
        <v>51</v>
      </c>
      <c r="C2207" s="1" t="s">
        <v>252</v>
      </c>
      <c r="D2207" s="1" t="s">
        <v>2303</v>
      </c>
      <c r="E2207" s="1">
        <v>1</v>
      </c>
    </row>
    <row r="2208" spans="1:5">
      <c r="A2208" s="1">
        <v>2187</v>
      </c>
      <c r="B2208" s="1" t="s">
        <v>51</v>
      </c>
      <c r="C2208" s="1" t="s">
        <v>252</v>
      </c>
      <c r="D2208" s="1" t="s">
        <v>2304</v>
      </c>
      <c r="E2208" s="1">
        <v>1</v>
      </c>
    </row>
    <row r="2209" spans="1:5">
      <c r="A2209" s="1">
        <v>2188</v>
      </c>
      <c r="B2209" s="1" t="s">
        <v>51</v>
      </c>
      <c r="C2209" s="1" t="s">
        <v>252</v>
      </c>
      <c r="D2209" s="1" t="s">
        <v>2305</v>
      </c>
      <c r="E2209" s="1">
        <v>1</v>
      </c>
    </row>
    <row r="2210" spans="1:5">
      <c r="A2210" s="1">
        <v>2189</v>
      </c>
      <c r="B2210" s="1" t="s">
        <v>51</v>
      </c>
      <c r="C2210" s="1" t="s">
        <v>255</v>
      </c>
      <c r="D2210" s="1" t="s">
        <v>2306</v>
      </c>
      <c r="E2210" s="1">
        <v>1</v>
      </c>
    </row>
    <row r="2211" spans="1:5">
      <c r="A2211" s="1">
        <v>2190</v>
      </c>
      <c r="B2211" s="1" t="s">
        <v>51</v>
      </c>
      <c r="C2211" s="1" t="s">
        <v>255</v>
      </c>
      <c r="D2211" s="1" t="s">
        <v>1398</v>
      </c>
      <c r="E2211" s="1">
        <v>1</v>
      </c>
    </row>
    <row r="2212" spans="1:5">
      <c r="A2212" s="1">
        <v>2191</v>
      </c>
      <c r="B2212" s="1" t="s">
        <v>51</v>
      </c>
      <c r="C2212" s="1" t="s">
        <v>255</v>
      </c>
      <c r="D2212" s="1" t="s">
        <v>2307</v>
      </c>
      <c r="E2212" s="1">
        <v>1</v>
      </c>
    </row>
    <row r="2213" spans="1:5">
      <c r="A2213" s="1">
        <v>2192</v>
      </c>
      <c r="B2213" s="1" t="s">
        <v>51</v>
      </c>
      <c r="C2213" s="1" t="s">
        <v>255</v>
      </c>
      <c r="D2213" s="1" t="s">
        <v>2218</v>
      </c>
      <c r="E2213" s="1">
        <v>1</v>
      </c>
    </row>
    <row r="2214" spans="1:5">
      <c r="A2214" s="1">
        <v>2193</v>
      </c>
      <c r="B2214" s="1" t="s">
        <v>51</v>
      </c>
      <c r="C2214" s="1" t="s">
        <v>255</v>
      </c>
      <c r="D2214" s="1" t="s">
        <v>255</v>
      </c>
      <c r="E2214" s="1">
        <v>1</v>
      </c>
    </row>
    <row r="2215" spans="1:5">
      <c r="A2215" s="1">
        <v>2194</v>
      </c>
      <c r="B2215" s="1" t="s">
        <v>51</v>
      </c>
      <c r="C2215" s="1" t="s">
        <v>255</v>
      </c>
      <c r="D2215" s="1" t="s">
        <v>2308</v>
      </c>
      <c r="E2215" s="1">
        <v>1</v>
      </c>
    </row>
    <row r="2216" spans="1:5">
      <c r="A2216" s="1">
        <v>2195</v>
      </c>
      <c r="B2216" s="1" t="s">
        <v>51</v>
      </c>
      <c r="C2216" s="1" t="s">
        <v>255</v>
      </c>
      <c r="D2216" s="1" t="s">
        <v>2309</v>
      </c>
      <c r="E2216" s="1">
        <v>1</v>
      </c>
    </row>
    <row r="2217" spans="1:5">
      <c r="A2217" s="1">
        <v>2196</v>
      </c>
      <c r="B2217" s="1" t="s">
        <v>51</v>
      </c>
      <c r="C2217" s="1" t="s">
        <v>255</v>
      </c>
      <c r="D2217" s="1" t="s">
        <v>2310</v>
      </c>
      <c r="E2217" s="1">
        <v>1</v>
      </c>
    </row>
    <row r="2218" spans="1:5">
      <c r="A2218" s="1">
        <v>2197</v>
      </c>
      <c r="B2218" s="1" t="s">
        <v>51</v>
      </c>
      <c r="C2218" s="1" t="s">
        <v>255</v>
      </c>
      <c r="D2218" s="1" t="s">
        <v>2311</v>
      </c>
      <c r="E2218" s="1">
        <v>1</v>
      </c>
    </row>
    <row r="2219" spans="1:5">
      <c r="A2219" s="1">
        <v>2198</v>
      </c>
      <c r="B2219" s="1" t="s">
        <v>51</v>
      </c>
      <c r="C2219" s="1" t="s">
        <v>255</v>
      </c>
      <c r="D2219" s="1" t="s">
        <v>2312</v>
      </c>
      <c r="E2219" s="1">
        <v>1</v>
      </c>
    </row>
    <row r="2220" spans="1:5">
      <c r="A2220" s="1">
        <v>2199</v>
      </c>
      <c r="B2220" s="1" t="s">
        <v>51</v>
      </c>
      <c r="C2220" s="1" t="s">
        <v>255</v>
      </c>
      <c r="D2220" s="1" t="s">
        <v>2313</v>
      </c>
      <c r="E2220" s="1">
        <v>1</v>
      </c>
    </row>
    <row r="2221" spans="1:5">
      <c r="A2221" s="1">
        <v>2200</v>
      </c>
      <c r="B2221" s="1" t="s">
        <v>51</v>
      </c>
      <c r="C2221" s="1" t="s">
        <v>255</v>
      </c>
      <c r="D2221" s="1" t="s">
        <v>2314</v>
      </c>
      <c r="E2221" s="1">
        <v>1</v>
      </c>
    </row>
    <row r="2222" spans="1:5">
      <c r="A2222" s="1">
        <v>2201</v>
      </c>
      <c r="B2222" s="1" t="s">
        <v>51</v>
      </c>
      <c r="C2222" s="1" t="s">
        <v>255</v>
      </c>
      <c r="D2222" s="1" t="s">
        <v>2315</v>
      </c>
      <c r="E2222" s="1">
        <v>1</v>
      </c>
    </row>
    <row r="2223" spans="1:5">
      <c r="A2223" s="1">
        <v>2202</v>
      </c>
      <c r="B2223" s="1" t="s">
        <v>51</v>
      </c>
      <c r="C2223" s="1" t="s">
        <v>255</v>
      </c>
      <c r="D2223" s="1" t="s">
        <v>2316</v>
      </c>
      <c r="E2223" s="1">
        <v>1</v>
      </c>
    </row>
    <row r="2224" spans="1:5">
      <c r="A2224" s="1">
        <v>2203</v>
      </c>
      <c r="B2224" s="1" t="s">
        <v>51</v>
      </c>
      <c r="C2224" s="1" t="s">
        <v>255</v>
      </c>
      <c r="D2224" s="1" t="s">
        <v>2317</v>
      </c>
      <c r="E2224" s="1">
        <v>1</v>
      </c>
    </row>
    <row r="2225" spans="1:5">
      <c r="A2225" s="1">
        <v>2204</v>
      </c>
      <c r="B2225" s="1" t="s">
        <v>51</v>
      </c>
      <c r="C2225" s="1" t="s">
        <v>255</v>
      </c>
      <c r="D2225" s="1" t="s">
        <v>2318</v>
      </c>
      <c r="E2225" s="1">
        <v>1</v>
      </c>
    </row>
    <row r="2226" spans="1:5">
      <c r="A2226" s="1">
        <v>2205</v>
      </c>
      <c r="B2226" s="1" t="s">
        <v>51</v>
      </c>
      <c r="C2226" s="1" t="s">
        <v>255</v>
      </c>
      <c r="D2226" s="1" t="s">
        <v>2319</v>
      </c>
      <c r="E2226" s="1">
        <v>1</v>
      </c>
    </row>
    <row r="2227" spans="1:5">
      <c r="A2227" s="1">
        <v>2206</v>
      </c>
      <c r="B2227" s="1" t="s">
        <v>51</v>
      </c>
      <c r="C2227" s="1" t="s">
        <v>255</v>
      </c>
      <c r="D2227" s="1" t="s">
        <v>1993</v>
      </c>
      <c r="E2227" s="1">
        <v>1</v>
      </c>
    </row>
    <row r="2228" spans="1:5">
      <c r="A2228" s="1">
        <v>2207</v>
      </c>
      <c r="B2228" s="1" t="s">
        <v>51</v>
      </c>
      <c r="C2228" s="1" t="s">
        <v>255</v>
      </c>
      <c r="D2228" s="1" t="s">
        <v>1414</v>
      </c>
      <c r="E2228" s="1">
        <v>1</v>
      </c>
    </row>
    <row r="2229" spans="1:5">
      <c r="A2229" s="1">
        <v>2208</v>
      </c>
      <c r="B2229" s="1" t="s">
        <v>51</v>
      </c>
      <c r="C2229" s="1" t="s">
        <v>255</v>
      </c>
      <c r="D2229" s="1" t="s">
        <v>2320</v>
      </c>
      <c r="E2229" s="1">
        <v>1</v>
      </c>
    </row>
    <row r="2230" spans="1:5">
      <c r="A2230" s="1">
        <v>2209</v>
      </c>
      <c r="B2230" s="1" t="s">
        <v>51</v>
      </c>
      <c r="C2230" s="1" t="s">
        <v>255</v>
      </c>
      <c r="D2230" s="1" t="s">
        <v>1734</v>
      </c>
      <c r="E2230" s="1">
        <v>1</v>
      </c>
    </row>
    <row r="2231" spans="1:5">
      <c r="A2231" s="1">
        <v>2210</v>
      </c>
      <c r="B2231" s="1" t="s">
        <v>51</v>
      </c>
      <c r="C2231" s="1" t="s">
        <v>255</v>
      </c>
      <c r="D2231" s="1" t="s">
        <v>2321</v>
      </c>
      <c r="E2231" s="1">
        <v>1</v>
      </c>
    </row>
    <row r="2232" spans="1:5">
      <c r="A2232" s="1">
        <v>2211</v>
      </c>
      <c r="B2232" s="1" t="s">
        <v>51</v>
      </c>
      <c r="C2232" s="1" t="s">
        <v>255</v>
      </c>
      <c r="D2232" s="1" t="s">
        <v>2322</v>
      </c>
      <c r="E2232" s="1">
        <v>1</v>
      </c>
    </row>
    <row r="2233" spans="1:5">
      <c r="A2233" s="1">
        <v>2212</v>
      </c>
      <c r="B2233" s="1" t="s">
        <v>51</v>
      </c>
      <c r="C2233" s="1" t="s">
        <v>255</v>
      </c>
      <c r="D2233" s="1" t="s">
        <v>2323</v>
      </c>
      <c r="E2233" s="1">
        <v>1</v>
      </c>
    </row>
    <row r="2234" spans="1:5">
      <c r="A2234" s="1">
        <v>2213</v>
      </c>
      <c r="B2234" s="1" t="s">
        <v>51</v>
      </c>
      <c r="C2234" s="1" t="s">
        <v>255</v>
      </c>
      <c r="D2234" s="1" t="s">
        <v>1865</v>
      </c>
      <c r="E2234" s="1">
        <v>1</v>
      </c>
    </row>
    <row r="2235" spans="1:5">
      <c r="A2235" s="1">
        <v>2214</v>
      </c>
      <c r="B2235" s="1" t="s">
        <v>51</v>
      </c>
      <c r="C2235" s="1" t="s">
        <v>255</v>
      </c>
      <c r="D2235" s="1" t="s">
        <v>2324</v>
      </c>
      <c r="E2235" s="1">
        <v>1</v>
      </c>
    </row>
    <row r="2236" spans="1:5">
      <c r="A2236" s="1">
        <v>2215</v>
      </c>
      <c r="B2236" s="1" t="s">
        <v>51</v>
      </c>
      <c r="C2236" s="1" t="s">
        <v>255</v>
      </c>
      <c r="D2236" s="1" t="s">
        <v>2145</v>
      </c>
      <c r="E2236" s="1">
        <v>0</v>
      </c>
    </row>
    <row r="2237" spans="1:5">
      <c r="A2237" s="1" t="s">
        <v>151</v>
      </c>
      <c r="B2237" s="1" t="s">
        <v>42</v>
      </c>
      <c r="C2237" s="1" t="s">
        <v>9</v>
      </c>
      <c r="D2237" s="1" t="s">
        <v>10</v>
      </c>
      <c r="E2237" s="1" t="s">
        <v>152</v>
      </c>
    </row>
    <row r="2238" spans="1:5">
      <c r="A2238" s="1">
        <v>2216</v>
      </c>
      <c r="B2238" s="1" t="s">
        <v>62</v>
      </c>
      <c r="C2238" s="1" t="s">
        <v>403</v>
      </c>
      <c r="D2238" s="1" t="s">
        <v>403</v>
      </c>
      <c r="E2238" s="1">
        <v>1</v>
      </c>
    </row>
    <row r="2239" spans="1:5">
      <c r="A2239" s="1">
        <v>2217</v>
      </c>
      <c r="B2239" s="1" t="s">
        <v>62</v>
      </c>
      <c r="C2239" s="1" t="s">
        <v>403</v>
      </c>
      <c r="D2239" s="1" t="s">
        <v>1119</v>
      </c>
      <c r="E2239" s="1">
        <v>1</v>
      </c>
    </row>
    <row r="2240" spans="1:5">
      <c r="A2240" s="1">
        <v>2218</v>
      </c>
      <c r="B2240" s="1" t="s">
        <v>62</v>
      </c>
      <c r="C2240" s="1" t="s">
        <v>403</v>
      </c>
      <c r="D2240" s="1" t="s">
        <v>2325</v>
      </c>
      <c r="E2240" s="1">
        <v>1</v>
      </c>
    </row>
    <row r="2241" spans="1:5">
      <c r="A2241" s="1">
        <v>2219</v>
      </c>
      <c r="B2241" s="1" t="s">
        <v>62</v>
      </c>
      <c r="C2241" s="1" t="s">
        <v>403</v>
      </c>
      <c r="D2241" s="1" t="s">
        <v>2326</v>
      </c>
      <c r="E2241" s="1">
        <v>1</v>
      </c>
    </row>
    <row r="2242" spans="1:5">
      <c r="A2242" s="1">
        <v>2220</v>
      </c>
      <c r="B2242" s="1" t="s">
        <v>62</v>
      </c>
      <c r="C2242" s="1" t="s">
        <v>403</v>
      </c>
      <c r="D2242" s="1" t="s">
        <v>2327</v>
      </c>
      <c r="E2242" s="1">
        <v>1</v>
      </c>
    </row>
    <row r="2243" spans="1:5">
      <c r="A2243" s="1">
        <v>2221</v>
      </c>
      <c r="B2243" s="1" t="s">
        <v>62</v>
      </c>
      <c r="C2243" s="1" t="s">
        <v>403</v>
      </c>
      <c r="D2243" s="1" t="s">
        <v>1033</v>
      </c>
      <c r="E2243" s="1">
        <v>1</v>
      </c>
    </row>
    <row r="2244" spans="1:5">
      <c r="A2244" s="1">
        <v>2222</v>
      </c>
      <c r="B2244" s="1" t="s">
        <v>62</v>
      </c>
      <c r="C2244" s="1" t="s">
        <v>403</v>
      </c>
      <c r="D2244" s="1" t="s">
        <v>1025</v>
      </c>
      <c r="E2244" s="1">
        <v>1</v>
      </c>
    </row>
    <row r="2245" spans="1:5">
      <c r="A2245" s="1">
        <v>2223</v>
      </c>
      <c r="B2245" s="1" t="s">
        <v>62</v>
      </c>
      <c r="C2245" s="1" t="s">
        <v>403</v>
      </c>
      <c r="D2245" s="1" t="s">
        <v>2328</v>
      </c>
      <c r="E2245" s="1">
        <v>1</v>
      </c>
    </row>
    <row r="2246" spans="1:5">
      <c r="A2246" s="1">
        <v>2224</v>
      </c>
      <c r="B2246" s="1" t="s">
        <v>62</v>
      </c>
      <c r="C2246" s="1" t="s">
        <v>403</v>
      </c>
      <c r="D2246" s="1" t="s">
        <v>688</v>
      </c>
      <c r="E2246" s="1">
        <v>1</v>
      </c>
    </row>
    <row r="2247" spans="1:5">
      <c r="A2247" s="1">
        <v>2225</v>
      </c>
      <c r="B2247" s="1" t="s">
        <v>62</v>
      </c>
      <c r="C2247" s="1" t="s">
        <v>403</v>
      </c>
      <c r="D2247" s="1" t="s">
        <v>2329</v>
      </c>
      <c r="E2247" s="1">
        <v>1</v>
      </c>
    </row>
    <row r="2248" spans="1:5">
      <c r="A2248" s="1">
        <v>2226</v>
      </c>
      <c r="B2248" s="1" t="s">
        <v>62</v>
      </c>
      <c r="C2248" s="1" t="s">
        <v>403</v>
      </c>
      <c r="D2248" s="1" t="s">
        <v>2330</v>
      </c>
      <c r="E2248" s="1">
        <v>1</v>
      </c>
    </row>
    <row r="2249" spans="1:5">
      <c r="A2249" s="1">
        <v>2227</v>
      </c>
      <c r="B2249" s="1" t="s">
        <v>62</v>
      </c>
      <c r="C2249" s="1" t="s">
        <v>403</v>
      </c>
      <c r="D2249" s="1" t="s">
        <v>2331</v>
      </c>
      <c r="E2249" s="1">
        <v>1</v>
      </c>
    </row>
    <row r="2250" spans="1:5">
      <c r="A2250" s="1">
        <v>2228</v>
      </c>
      <c r="B2250" s="1" t="s">
        <v>62</v>
      </c>
      <c r="C2250" s="1" t="s">
        <v>403</v>
      </c>
      <c r="D2250" s="1" t="s">
        <v>2332</v>
      </c>
      <c r="E2250" s="1">
        <v>1</v>
      </c>
    </row>
    <row r="2251" spans="1:5">
      <c r="A2251" s="1">
        <v>2229</v>
      </c>
      <c r="B2251" s="1" t="s">
        <v>62</v>
      </c>
      <c r="C2251" s="1" t="s">
        <v>403</v>
      </c>
      <c r="D2251" s="1" t="s">
        <v>488</v>
      </c>
      <c r="E2251" s="1">
        <v>1</v>
      </c>
    </row>
    <row r="2252" spans="1:5">
      <c r="A2252" s="1">
        <v>2230</v>
      </c>
      <c r="B2252" s="1" t="s">
        <v>62</v>
      </c>
      <c r="C2252" s="1" t="s">
        <v>401</v>
      </c>
      <c r="D2252" s="1" t="s">
        <v>401</v>
      </c>
      <c r="E2252" s="1">
        <v>1</v>
      </c>
    </row>
    <row r="2253" spans="1:5">
      <c r="A2253" s="1">
        <v>2231</v>
      </c>
      <c r="B2253" s="1" t="s">
        <v>62</v>
      </c>
      <c r="C2253" s="1" t="s">
        <v>401</v>
      </c>
      <c r="D2253" s="1" t="s">
        <v>2333</v>
      </c>
      <c r="E2253" s="1">
        <v>1</v>
      </c>
    </row>
    <row r="2254" spans="1:5">
      <c r="A2254" s="1">
        <v>2232</v>
      </c>
      <c r="B2254" s="1" t="s">
        <v>62</v>
      </c>
      <c r="C2254" s="1" t="s">
        <v>401</v>
      </c>
      <c r="D2254" s="1" t="s">
        <v>2334</v>
      </c>
      <c r="E2254" s="1">
        <v>1</v>
      </c>
    </row>
    <row r="2255" spans="1:5">
      <c r="A2255" s="1">
        <v>2233</v>
      </c>
      <c r="B2255" s="1" t="s">
        <v>62</v>
      </c>
      <c r="C2255" s="1" t="s">
        <v>401</v>
      </c>
      <c r="D2255" s="1" t="s">
        <v>2335</v>
      </c>
      <c r="E2255" s="1">
        <v>1</v>
      </c>
    </row>
    <row r="2256" spans="1:5">
      <c r="A2256" s="1">
        <v>2234</v>
      </c>
      <c r="B2256" s="1" t="s">
        <v>62</v>
      </c>
      <c r="C2256" s="1" t="s">
        <v>401</v>
      </c>
      <c r="D2256" s="1" t="s">
        <v>2336</v>
      </c>
      <c r="E2256" s="1">
        <v>1</v>
      </c>
    </row>
    <row r="2257" spans="1:5">
      <c r="A2257" s="1">
        <v>2235</v>
      </c>
      <c r="B2257" s="1" t="s">
        <v>62</v>
      </c>
      <c r="C2257" s="1" t="s">
        <v>401</v>
      </c>
      <c r="D2257" s="1" t="s">
        <v>2337</v>
      </c>
      <c r="E2257" s="1">
        <v>1</v>
      </c>
    </row>
    <row r="2258" spans="1:5">
      <c r="A2258" s="1">
        <v>2236</v>
      </c>
      <c r="B2258" s="1" t="s">
        <v>62</v>
      </c>
      <c r="C2258" s="1" t="s">
        <v>401</v>
      </c>
      <c r="D2258" s="1" t="s">
        <v>2338</v>
      </c>
      <c r="E2258" s="1">
        <v>1</v>
      </c>
    </row>
    <row r="2259" spans="1:5">
      <c r="A2259" s="1">
        <v>2237</v>
      </c>
      <c r="B2259" s="1" t="s">
        <v>62</v>
      </c>
      <c r="C2259" s="1" t="s">
        <v>401</v>
      </c>
      <c r="D2259" s="1" t="s">
        <v>2339</v>
      </c>
      <c r="E2259" s="1">
        <v>1</v>
      </c>
    </row>
    <row r="2260" spans="1:5">
      <c r="A2260" s="1">
        <v>2238</v>
      </c>
      <c r="B2260" s="1" t="s">
        <v>62</v>
      </c>
      <c r="C2260" s="1" t="s">
        <v>399</v>
      </c>
      <c r="D2260" s="1" t="s">
        <v>399</v>
      </c>
      <c r="E2260" s="1">
        <v>1</v>
      </c>
    </row>
    <row r="2261" spans="1:5">
      <c r="A2261" s="1">
        <v>2239</v>
      </c>
      <c r="B2261" s="1" t="s">
        <v>62</v>
      </c>
      <c r="C2261" s="1" t="s">
        <v>399</v>
      </c>
      <c r="D2261" s="1" t="s">
        <v>2340</v>
      </c>
      <c r="E2261" s="1">
        <v>1</v>
      </c>
    </row>
    <row r="2262" spans="1:5">
      <c r="A2262" s="1">
        <v>2240</v>
      </c>
      <c r="B2262" s="1" t="s">
        <v>62</v>
      </c>
      <c r="C2262" s="1" t="s">
        <v>399</v>
      </c>
      <c r="D2262" s="1" t="s">
        <v>2341</v>
      </c>
      <c r="E2262" s="1">
        <v>1</v>
      </c>
    </row>
    <row r="2263" spans="1:5">
      <c r="A2263" s="1">
        <v>2241</v>
      </c>
      <c r="B2263" s="1" t="s">
        <v>62</v>
      </c>
      <c r="C2263" s="1" t="s">
        <v>399</v>
      </c>
      <c r="D2263" s="1" t="s">
        <v>2342</v>
      </c>
      <c r="E2263" s="1">
        <v>1</v>
      </c>
    </row>
    <row r="2264" spans="1:5">
      <c r="A2264" s="1">
        <v>2242</v>
      </c>
      <c r="B2264" s="1" t="s">
        <v>62</v>
      </c>
      <c r="C2264" s="1" t="s">
        <v>399</v>
      </c>
      <c r="D2264" s="1" t="s">
        <v>2343</v>
      </c>
      <c r="E2264" s="1">
        <v>1</v>
      </c>
    </row>
    <row r="2265" spans="1:5">
      <c r="A2265" s="1">
        <v>2243</v>
      </c>
      <c r="B2265" s="1" t="s">
        <v>62</v>
      </c>
      <c r="C2265" s="1" t="s">
        <v>399</v>
      </c>
      <c r="D2265" s="1" t="s">
        <v>2344</v>
      </c>
      <c r="E2265" s="1">
        <v>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00000"/>
  </sheetPr>
  <dimension ref="C4:I17"/>
  <sheetViews>
    <sheetView topLeftCell="C2" zoomScaleNormal="100" workbookViewId="0">
      <pane ySplit="6" topLeftCell="A13" activePane="bottomLeft" state="frozen"/>
      <selection pane="bottomLeft" activeCell="E16" sqref="E16"/>
      <selection activeCell="D2" sqref="D2"/>
    </sheetView>
  </sheetViews>
  <sheetFormatPr defaultColWidth="0" defaultRowHeight="15"/>
  <cols>
    <col min="1" max="2" width="11.42578125" style="2" hidden="1" customWidth="1"/>
    <col min="3" max="4" width="11.42578125" style="2" customWidth="1"/>
    <col min="5" max="5" width="68.42578125" style="2" customWidth="1"/>
    <col min="6" max="6" width="46.42578125" style="2" customWidth="1"/>
    <col min="7" max="7" width="45.140625" style="2" customWidth="1"/>
    <col min="8" max="9" width="11.42578125" style="2" customWidth="1"/>
    <col min="10" max="16384" width="11.42578125" style="2" hidden="1"/>
  </cols>
  <sheetData>
    <row r="4" spans="5:7" ht="15" customHeight="1">
      <c r="F4" s="154" t="s">
        <v>2345</v>
      </c>
      <c r="G4" s="154"/>
    </row>
    <row r="5" spans="5:7" ht="15" customHeight="1">
      <c r="F5" s="154"/>
      <c r="G5" s="154"/>
    </row>
    <row r="6" spans="5:7" ht="80.25" customHeight="1">
      <c r="F6" s="155"/>
      <c r="G6" s="155"/>
    </row>
    <row r="7" spans="5:7" ht="51.75" customHeight="1">
      <c r="E7" s="56" t="s">
        <v>2346</v>
      </c>
      <c r="F7" s="57" t="s">
        <v>2347</v>
      </c>
      <c r="G7" s="57" t="s">
        <v>2348</v>
      </c>
    </row>
    <row r="8" spans="5:7" ht="135">
      <c r="E8" s="58" t="s">
        <v>2349</v>
      </c>
      <c r="F8" s="58" t="s">
        <v>2350</v>
      </c>
      <c r="G8" s="59" t="s">
        <v>2351</v>
      </c>
    </row>
    <row r="9" spans="5:7" ht="90">
      <c r="E9" s="58" t="s">
        <v>175</v>
      </c>
      <c r="F9" s="58" t="s">
        <v>30</v>
      </c>
      <c r="G9" s="59" t="s">
        <v>2352</v>
      </c>
    </row>
    <row r="10" spans="5:7" ht="105">
      <c r="E10" s="58" t="s">
        <v>181</v>
      </c>
      <c r="F10" s="58" t="s">
        <v>2353</v>
      </c>
      <c r="G10" s="59" t="s">
        <v>2354</v>
      </c>
    </row>
    <row r="11" spans="5:7" ht="30">
      <c r="E11" s="58" t="s">
        <v>187</v>
      </c>
      <c r="F11" s="58" t="s">
        <v>2355</v>
      </c>
      <c r="G11" s="59" t="s">
        <v>2356</v>
      </c>
    </row>
    <row r="12" spans="5:7" ht="45">
      <c r="E12" s="58" t="s">
        <v>192</v>
      </c>
      <c r="F12" s="58" t="s">
        <v>2357</v>
      </c>
      <c r="G12" s="59" t="s">
        <v>2358</v>
      </c>
    </row>
    <row r="13" spans="5:7" ht="105">
      <c r="E13" s="58" t="s">
        <v>198</v>
      </c>
      <c r="F13" s="58" t="s">
        <v>2359</v>
      </c>
      <c r="G13" s="59" t="s">
        <v>2360</v>
      </c>
    </row>
    <row r="14" spans="5:7" ht="30">
      <c r="E14" s="59" t="s">
        <v>2361</v>
      </c>
      <c r="F14" s="59" t="s">
        <v>2362</v>
      </c>
      <c r="G14" s="59" t="s">
        <v>2356</v>
      </c>
    </row>
    <row r="15" spans="5:7" ht="30">
      <c r="E15" s="59" t="s">
        <v>222</v>
      </c>
      <c r="F15" s="59" t="s">
        <v>224</v>
      </c>
      <c r="G15" s="59" t="s">
        <v>2356</v>
      </c>
    </row>
    <row r="16" spans="5:7" ht="105">
      <c r="E16" s="59" t="s">
        <v>2363</v>
      </c>
      <c r="F16" s="59" t="s">
        <v>2364</v>
      </c>
      <c r="G16" s="59" t="s">
        <v>2365</v>
      </c>
    </row>
    <row r="17" spans="5:7" ht="30">
      <c r="E17" s="59" t="s">
        <v>2366</v>
      </c>
      <c r="F17" s="59" t="s">
        <v>2367</v>
      </c>
      <c r="G17" s="59" t="s">
        <v>2368</v>
      </c>
    </row>
  </sheetData>
  <mergeCells count="1">
    <mergeCell ref="F4:G6"/>
  </mergeCells>
  <pageMargins left="0.7" right="0.7" top="0.75" bottom="0.75" header="0.3" footer="0.3"/>
  <pageSetup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D4"/>
  <sheetViews>
    <sheetView workbookViewId="0">
      <selection activeCell="D5" sqref="D5"/>
    </sheetView>
  </sheetViews>
  <sheetFormatPr defaultRowHeight="15"/>
  <cols>
    <col min="1" max="256" width="11.42578125" customWidth="1"/>
  </cols>
  <sheetData>
    <row r="4" spans="4:4">
      <c r="D4" t="s">
        <v>2369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Angel David Bohorquez Castelblanco</dc:creator>
  <cp:keywords/>
  <dc:description/>
  <cp:lastModifiedBy>Camila Andrea Patiño</cp:lastModifiedBy>
  <cp:revision/>
  <dcterms:created xsi:type="dcterms:W3CDTF">2018-06-07T20:39:51Z</dcterms:created>
  <dcterms:modified xsi:type="dcterms:W3CDTF">2021-05-10T23:09:16Z</dcterms:modified>
  <cp:category/>
  <cp:contentStatus/>
</cp:coreProperties>
</file>